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A3B0EEA8-D2CD-45A5-B8F2-496C1A13F41D}" xr6:coauthVersionLast="47" xr6:coauthVersionMax="47" xr10:uidLastSave="{00000000-0000-0000-0000-000000000000}"/>
  <bookViews>
    <workbookView xWindow="810" yWindow="-120" windowWidth="28110" windowHeight="16440" activeTab="2" xr2:uid="{00000000-000D-0000-FFFF-FFFF00000000}"/>
  </bookViews>
  <sheets>
    <sheet name="Fórmulas tamaño de muestra" sheetId="2" r:id="rId1"/>
    <sheet name="Tamaño de n población finita" sheetId="6" r:id="rId2"/>
    <sheet name="Selección de elementos" sheetId="3" r:id="rId3"/>
    <sheet name="Marco muestral divorcios" sheetId="4" r:id="rId4"/>
    <sheet name="Elementos del tamaño de n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2" i="3"/>
  <c r="D6" i="3"/>
  <c r="D25" i="2"/>
  <c r="C23" i="2"/>
  <c r="D29" i="2"/>
  <c r="C6" i="2"/>
  <c r="F8" i="2"/>
  <c r="D8" i="2"/>
  <c r="F25" i="2"/>
  <c r="D12" i="2"/>
</calcChain>
</file>

<file path=xl/sharedStrings.xml><?xml version="1.0" encoding="utf-8"?>
<sst xmlns="http://schemas.openxmlformats.org/spreadsheetml/2006/main" count="87581" uniqueCount="2652">
  <si>
    <t>Id</t>
  </si>
  <si>
    <t>Tamaño de muestra</t>
  </si>
  <si>
    <t xml:space="preserve">Nivel de confianza </t>
  </si>
  <si>
    <t>Proporción de éxito</t>
  </si>
  <si>
    <t>Proporción de fracaso</t>
  </si>
  <si>
    <t>Error máximo admisible</t>
  </si>
  <si>
    <t xml:space="preserve">Elementos para el tamaño de muestra </t>
  </si>
  <si>
    <t>Muestra</t>
  </si>
  <si>
    <r>
      <t>Z</t>
    </r>
    <r>
      <rPr>
        <b/>
        <sz val="11"/>
        <color theme="1"/>
        <rFont val="Calibri"/>
        <family val="2"/>
      </rPr>
      <t>ɑ</t>
    </r>
  </si>
  <si>
    <t>Símbolo</t>
  </si>
  <si>
    <t>Valor</t>
  </si>
  <si>
    <t>P</t>
  </si>
  <si>
    <t>Q</t>
  </si>
  <si>
    <t>d</t>
  </si>
  <si>
    <t>n</t>
  </si>
  <si>
    <t>???</t>
  </si>
  <si>
    <t>n=</t>
  </si>
  <si>
    <r>
      <t>n</t>
    </r>
    <r>
      <rPr>
        <b/>
        <sz val="11"/>
        <color theme="1"/>
        <rFont val="Calibri"/>
        <family val="2"/>
      </rPr>
      <t>≈</t>
    </r>
  </si>
  <si>
    <t>Tamaño de muestra  ---&gt; cambiando los parámetros</t>
  </si>
  <si>
    <t>Despacho</t>
  </si>
  <si>
    <t>DespachoV1</t>
  </si>
  <si>
    <t>Materia de familia</t>
  </si>
  <si>
    <t>TRIMESTRE</t>
  </si>
  <si>
    <t>SISTEMA</t>
  </si>
  <si>
    <t>CIRCUITO</t>
  </si>
  <si>
    <t>CircuitoV1</t>
  </si>
  <si>
    <t>Provincia o Zona</t>
  </si>
  <si>
    <t>Tipo de Caso</t>
  </si>
  <si>
    <t>Nue: 7.858</t>
  </si>
  <si>
    <t>Sistema Origen</t>
  </si>
  <si>
    <t>Tipo de Asunto</t>
  </si>
  <si>
    <t>AsuntoV1</t>
  </si>
  <si>
    <t>Código despacho</t>
  </si>
  <si>
    <t>Fecha de Entrada</t>
  </si>
  <si>
    <t>Año</t>
  </si>
  <si>
    <t>Mes</t>
  </si>
  <si>
    <t>Trimestre</t>
  </si>
  <si>
    <t>Cuatrimestre</t>
  </si>
  <si>
    <t>Semestre</t>
  </si>
  <si>
    <t>Hora</t>
  </si>
  <si>
    <t>Minuto</t>
  </si>
  <si>
    <t>Antes del medio día</t>
  </si>
  <si>
    <t>Mes Estados</t>
  </si>
  <si>
    <t>Juez Decisor</t>
  </si>
  <si>
    <t>Juez Decisor V1</t>
  </si>
  <si>
    <t>Integ</t>
  </si>
  <si>
    <t>Delito</t>
  </si>
  <si>
    <t>Estado</t>
  </si>
  <si>
    <t>Estado V1</t>
  </si>
  <si>
    <t>Motivo Validado</t>
  </si>
  <si>
    <t>Motivo Validado V1</t>
  </si>
  <si>
    <t>Sentenc Dictad Y Conciliac/ Homolog Acuerdo</t>
  </si>
  <si>
    <t>Sentencia dictada</t>
  </si>
  <si>
    <t>Conciliación/ Acuerdo homologado</t>
  </si>
  <si>
    <t>Fecha Estado</t>
  </si>
  <si>
    <t>Duración</t>
  </si>
  <si>
    <t>Duración V1</t>
  </si>
  <si>
    <t>Duración Escala</t>
  </si>
  <si>
    <t>Duración Escala V2</t>
  </si>
  <si>
    <t xml:space="preserve">Valores extremos </t>
  </si>
  <si>
    <t>Cant:  7.910</t>
  </si>
  <si>
    <t xml:space="preserve">Juzgado De Familia Del Ii Circuito Judicial De San José </t>
  </si>
  <si>
    <t>Juzgado de Familia del II Circuito Judicial de San José</t>
  </si>
  <si>
    <t>II Trimestre</t>
  </si>
  <si>
    <t>sigma</t>
  </si>
  <si>
    <t>1,2 II Circuito Judicial de San José</t>
  </si>
  <si>
    <t>II Circuito Judicial de San José</t>
  </si>
  <si>
    <t>San José</t>
  </si>
  <si>
    <t>PRI</t>
  </si>
  <si>
    <t>11-000363-0165-FA</t>
  </si>
  <si>
    <t>Divorcio</t>
  </si>
  <si>
    <t>0165</t>
  </si>
  <si>
    <t>Lorena María Mc Laren Quirós</t>
  </si>
  <si>
    <t>SENTENCIA DICTADA</t>
  </si>
  <si>
    <t>3,1 Sentencia dictada</t>
  </si>
  <si>
    <t>12-000263-0165-FA</t>
  </si>
  <si>
    <t>12-000548-0165-FA</t>
  </si>
  <si>
    <t>13-000557-0165-FA</t>
  </si>
  <si>
    <t>Licda. Isabel Vargas Trejos</t>
  </si>
  <si>
    <t>Isabel Vargas Trejos</t>
  </si>
  <si>
    <t>13-001102-0165-FA</t>
  </si>
  <si>
    <t>14-000837-0165-FA</t>
  </si>
  <si>
    <t>Ramon Zamora Montes</t>
  </si>
  <si>
    <t>Ramón Zamora Montes</t>
  </si>
  <si>
    <t>14-000865-0165-FA</t>
  </si>
  <si>
    <t>Divorcio Mutuo Consentimiento</t>
  </si>
  <si>
    <t>14-001127-0165-FA</t>
  </si>
  <si>
    <t>Carlos Sánchez Miranda</t>
  </si>
  <si>
    <t>14-001289-0165-FA</t>
  </si>
  <si>
    <t>14-001596-0165-FA</t>
  </si>
  <si>
    <t>14-001735-0165-FA</t>
  </si>
  <si>
    <t>14-002256-0165-FA</t>
  </si>
  <si>
    <t>15-000290-0165-FA</t>
  </si>
  <si>
    <t>15-000426-0165-FA</t>
  </si>
  <si>
    <t>15-000476-0165-FA</t>
  </si>
  <si>
    <t>15-001432-0165-FA</t>
  </si>
  <si>
    <t>15-001608-0165-FA</t>
  </si>
  <si>
    <t>15-002504-0165-FA</t>
  </si>
  <si>
    <t>16-000081-0165-FA</t>
  </si>
  <si>
    <t>Karol Vindas Calderón</t>
  </si>
  <si>
    <t>16-000108-0165-FA</t>
  </si>
  <si>
    <t>16-000192-0165-FA</t>
  </si>
  <si>
    <t>16-000473-0165-FA</t>
  </si>
  <si>
    <t>16-000574-0165-FA</t>
  </si>
  <si>
    <t>16-000943-0165-FA</t>
  </si>
  <si>
    <t>16-000983-0165-FA</t>
  </si>
  <si>
    <t>16-001051-0165-FA</t>
  </si>
  <si>
    <t>16-001188-0165-FA</t>
  </si>
  <si>
    <t>16-001275-0165-FA</t>
  </si>
  <si>
    <t>16-001330-0165-FA</t>
  </si>
  <si>
    <t>16-001333-0165-FA</t>
  </si>
  <si>
    <t>16-001459-0165-FA</t>
  </si>
  <si>
    <t>16-001638-0165-FA</t>
  </si>
  <si>
    <t>16-001659-0165-FA</t>
  </si>
  <si>
    <t>16-001920-0165-FA</t>
  </si>
  <si>
    <t>16-002116-0165-FA</t>
  </si>
  <si>
    <t>16-002183-0165-FA</t>
  </si>
  <si>
    <t>16-002188-0165-FA</t>
  </si>
  <si>
    <t>16-002229-0165-FA</t>
  </si>
  <si>
    <t>16-002487-0165-FA</t>
  </si>
  <si>
    <t>16-002537-0165-FA</t>
  </si>
  <si>
    <t>16-002644-0165-FA</t>
  </si>
  <si>
    <t>16-002805-0165-FA</t>
  </si>
  <si>
    <t>16-002815-0165-FA</t>
  </si>
  <si>
    <t>17-000039-0165-FA</t>
  </si>
  <si>
    <t>17-000052-0165-FA</t>
  </si>
  <si>
    <t>17-000081-0165-FA</t>
  </si>
  <si>
    <t>17-000158-0165-FA</t>
  </si>
  <si>
    <t>17-000196-0165-FA</t>
  </si>
  <si>
    <t>17-000220-0165-FA</t>
  </si>
  <si>
    <t>17-000431-0165-FA</t>
  </si>
  <si>
    <t>17-000440-0165-FA</t>
  </si>
  <si>
    <t>17-000459-0165-FA</t>
  </si>
  <si>
    <t>17-000462-0165-FA</t>
  </si>
  <si>
    <t>17-000482-0165-FA</t>
  </si>
  <si>
    <t>17-000485-0165-FA</t>
  </si>
  <si>
    <t>17-000506-0165-FA</t>
  </si>
  <si>
    <t>17-000512-0165-FA</t>
  </si>
  <si>
    <t>17-000525-0165-FA</t>
  </si>
  <si>
    <t>17-000544-0165-FA</t>
  </si>
  <si>
    <t>17-000566-0165-FA</t>
  </si>
  <si>
    <t>17-000568-0165-FA</t>
  </si>
  <si>
    <t>17-000579-0165-FA</t>
  </si>
  <si>
    <t>17-000591-0165-FA</t>
  </si>
  <si>
    <t>17-000608-0165-FA</t>
  </si>
  <si>
    <t>17-000632-0165-FA</t>
  </si>
  <si>
    <t>17-000705-0165-FA</t>
  </si>
  <si>
    <t>17-000728-0165-FA</t>
  </si>
  <si>
    <t>17-000737-0165-FA</t>
  </si>
  <si>
    <t>17-000807-0165-FA</t>
  </si>
  <si>
    <t>17-000814-0165-FA</t>
  </si>
  <si>
    <t>17-000818-0165-FA</t>
  </si>
  <si>
    <t>17-000832-0165-FA</t>
  </si>
  <si>
    <t>17-000856-0165-FA</t>
  </si>
  <si>
    <t>17-000864-0165-FA</t>
  </si>
  <si>
    <t>17-000876-0165-FA</t>
  </si>
  <si>
    <t>17-000895-0165-FA</t>
  </si>
  <si>
    <t>17-000917-0165-FA</t>
  </si>
  <si>
    <t>17-000918-0165-FA</t>
  </si>
  <si>
    <t>17-000934-0165-FA</t>
  </si>
  <si>
    <t>98-000666-0165-FA</t>
  </si>
  <si>
    <t>**</t>
  </si>
  <si>
    <t>III Trimestre</t>
  </si>
  <si>
    <t>Sigma</t>
  </si>
  <si>
    <t>12-001090-0165-FA</t>
  </si>
  <si>
    <t>SGDJ</t>
  </si>
  <si>
    <t>13-000918-0165-FA</t>
  </si>
  <si>
    <t>13-001637-0165-FA</t>
  </si>
  <si>
    <t>Rubén Guevara Vásquez</t>
  </si>
  <si>
    <t>13-002697-0165-FA</t>
  </si>
  <si>
    <t>14-000225-0165-FA</t>
  </si>
  <si>
    <t>14-000318-0165-FA</t>
  </si>
  <si>
    <t>14-000519-0165-FA</t>
  </si>
  <si>
    <t>14-001201-0165-FA</t>
  </si>
  <si>
    <t>14-001633-0165-FA</t>
  </si>
  <si>
    <t>14-001813-0165-FA</t>
  </si>
  <si>
    <t>14-002687-0165-FA</t>
  </si>
  <si>
    <t>14-002695-0165-FA</t>
  </si>
  <si>
    <t>15-000555-0165-FA</t>
  </si>
  <si>
    <t>15-001433-0165-FA</t>
  </si>
  <si>
    <t>15-002021-0165-FA</t>
  </si>
  <si>
    <t>15-002502-0165-FA</t>
  </si>
  <si>
    <t>15-002525-0165-FA</t>
  </si>
  <si>
    <t>15-002544-0165-FA</t>
  </si>
  <si>
    <t>15-002725-0165-FA</t>
  </si>
  <si>
    <t>15-002779-0165-FA</t>
  </si>
  <si>
    <t>16-000165-0165-FA</t>
  </si>
  <si>
    <t>16-000166-0938-FA</t>
  </si>
  <si>
    <t>16-000552-0165-FA</t>
  </si>
  <si>
    <t>16-000589-0165-FA</t>
  </si>
  <si>
    <t>16-000641-0165-FA</t>
  </si>
  <si>
    <t>16-000658-0165-FA</t>
  </si>
  <si>
    <t>16-000784-0165-FA</t>
  </si>
  <si>
    <t>16-001293-0165-FA</t>
  </si>
  <si>
    <t>16-001443-0165-FA</t>
  </si>
  <si>
    <t>16-001666-0165-FA</t>
  </si>
  <si>
    <t>16-001668-0165-FA</t>
  </si>
  <si>
    <t>16-001669-0165-FA</t>
  </si>
  <si>
    <t>16-001673-0165-FA</t>
  </si>
  <si>
    <t>16-002006-0165-FA</t>
  </si>
  <si>
    <t>16-002034-0165-FA</t>
  </si>
  <si>
    <t>16-002240-0165-FA</t>
  </si>
  <si>
    <t>16-002363-0165-FA</t>
  </si>
  <si>
    <t>17-000333-0165-FA</t>
  </si>
  <si>
    <t>17-000401-0165-FA</t>
  </si>
  <si>
    <t>17-000707-0165-FA</t>
  </si>
  <si>
    <t>17-000904-0165-FA</t>
  </si>
  <si>
    <t>17-000979-0165-FA</t>
  </si>
  <si>
    <t>17-001050-0165-FA</t>
  </si>
  <si>
    <t>17-001629-0165-FA</t>
  </si>
  <si>
    <t>IV Trimestre</t>
  </si>
  <si>
    <t>06-000215-0165-FA</t>
  </si>
  <si>
    <t>14-001846-0165-FA</t>
  </si>
  <si>
    <t>15-000772-0187-FA</t>
  </si>
  <si>
    <t>15-001055-0165-FA</t>
  </si>
  <si>
    <t>15-002467-0165-FA</t>
  </si>
  <si>
    <t>15-002585-0165-FA</t>
  </si>
  <si>
    <t>16-000037-0165-FA</t>
  </si>
  <si>
    <t>16-000313-0165-FA</t>
  </si>
  <si>
    <t>Msc. Ramon Zamora Montes</t>
  </si>
  <si>
    <t>16-000717-0165-FA</t>
  </si>
  <si>
    <t>16-001040-0165-FA</t>
  </si>
  <si>
    <t>16-001441-0165-FA</t>
  </si>
  <si>
    <t>16-001946-0165-FA</t>
  </si>
  <si>
    <t>16-002480-0165-FA</t>
  </si>
  <si>
    <t>16-002491-0165-FA</t>
  </si>
  <si>
    <t>16-002760-0165-FA</t>
  </si>
  <si>
    <t>17-000067-0165-FA</t>
  </si>
  <si>
    <t>17-000107-0165-FA</t>
  </si>
  <si>
    <t>17-000288-0165-FA</t>
  </si>
  <si>
    <t>17-000379-0165-FA</t>
  </si>
  <si>
    <t>17-000491-0165-FA</t>
  </si>
  <si>
    <t>17-000775-0165-FA</t>
  </si>
  <si>
    <t>17-000850-0165-FA</t>
  </si>
  <si>
    <t>17-001072-0165-FA</t>
  </si>
  <si>
    <t>17-001286-0165-FA</t>
  </si>
  <si>
    <t>17-001354-0165-FA</t>
  </si>
  <si>
    <t>17-001556-0165-FA</t>
  </si>
  <si>
    <t>I Trimestre</t>
  </si>
  <si>
    <t>SIGMA</t>
  </si>
  <si>
    <t>13-002129-0165-FA</t>
  </si>
  <si>
    <t>14-000918-0165-FA</t>
  </si>
  <si>
    <t>14-002189-0165-FA</t>
  </si>
  <si>
    <t>14-002332-0165-FA</t>
  </si>
  <si>
    <t>14-002666-0165-FA</t>
  </si>
  <si>
    <t>15-000058-0165-FA</t>
  </si>
  <si>
    <t>15-001209-0165-FA</t>
  </si>
  <si>
    <t>15-001605-0165-FA</t>
  </si>
  <si>
    <t>15-001679-0165-FA</t>
  </si>
  <si>
    <t>Lic. Carlos Sánchez Miranda</t>
  </si>
  <si>
    <t>15-001763-0165-FA</t>
  </si>
  <si>
    <t>15-001814-0338-FA</t>
  </si>
  <si>
    <t>Wendy Blanco Donaire</t>
  </si>
  <si>
    <t>15-002212-0165-FA</t>
  </si>
  <si>
    <t>15-002567-0165-FA</t>
  </si>
  <si>
    <t>15-002710-0165-FA</t>
  </si>
  <si>
    <t>15-002738-0165-FA</t>
  </si>
  <si>
    <t>16-000075-0165-FA</t>
  </si>
  <si>
    <t>Lic. Ramon Zamora Montes</t>
  </si>
  <si>
    <t>16-000076-0165-FA</t>
  </si>
  <si>
    <t>16-000151-0165-FA</t>
  </si>
  <si>
    <t>16-000571-0165-FA</t>
  </si>
  <si>
    <t>16-000653-0165-FA</t>
  </si>
  <si>
    <t>16-000670-0165-FA</t>
  </si>
  <si>
    <t>16-000735-0165-FA</t>
  </si>
  <si>
    <t>16-000791-0165-FA</t>
  </si>
  <si>
    <t>16-000794-0165-FA</t>
  </si>
  <si>
    <t>16-000919-0165-FA</t>
  </si>
  <si>
    <t>16-000977-0165-FA</t>
  </si>
  <si>
    <t>16-001117-0165-FA</t>
  </si>
  <si>
    <t>16-001205-0165-FA</t>
  </si>
  <si>
    <t>16-001268-0165-FA</t>
  </si>
  <si>
    <t>16-001407-0165-FA</t>
  </si>
  <si>
    <t>16-001531-0165-FA</t>
  </si>
  <si>
    <t>16-002056-0165-FA</t>
  </si>
  <si>
    <t>17-000029-0165-FA</t>
  </si>
  <si>
    <t xml:space="preserve">Juzgado De Familia Del Ii Circuito Judicial De La Zona Atlántica </t>
  </si>
  <si>
    <t>Juzgado de Familia del II Circuito Judicial de la Zona Atlántica</t>
  </si>
  <si>
    <t>7,2 II Circuito Judicial de Limón</t>
  </si>
  <si>
    <t>II Circuito Judicial de Limón</t>
  </si>
  <si>
    <t>Limón</t>
  </si>
  <si>
    <t>14-000872-0932-FA</t>
  </si>
  <si>
    <t>1307</t>
  </si>
  <si>
    <t>Licda. María Marta Corrales Cordero</t>
  </si>
  <si>
    <t>María Marta Corrales Cordero</t>
  </si>
  <si>
    <t>15-000183-1307-FA</t>
  </si>
  <si>
    <t>Licda. Juan Brilla Ramírez</t>
  </si>
  <si>
    <t>Juan Brilla Ramírez</t>
  </si>
  <si>
    <t>15-000268-1307-FA</t>
  </si>
  <si>
    <t>15-000377-1307-FA</t>
  </si>
  <si>
    <t>Licda. Giovana Brown Cunningham</t>
  </si>
  <si>
    <t>Giovana Brown Cunningham</t>
  </si>
  <si>
    <t>15-000794-1307-FA</t>
  </si>
  <si>
    <t>Licda. Seilin Lopez Gónzalez</t>
  </si>
  <si>
    <t>Seilin Lopez González</t>
  </si>
  <si>
    <t>15-000912-1307-FA</t>
  </si>
  <si>
    <t>15-000942-1307-FA</t>
  </si>
  <si>
    <t>16-000041-1307-FA</t>
  </si>
  <si>
    <t>16-000055-1307-FA</t>
  </si>
  <si>
    <t>16-000202-1307-FA</t>
  </si>
  <si>
    <t>16-000389-1307-FA</t>
  </si>
  <si>
    <t>Lic. José Chaves Mora</t>
  </si>
  <si>
    <t>José Chaves Mora</t>
  </si>
  <si>
    <t>16-000397-1307-FA</t>
  </si>
  <si>
    <t>16-000585-1307-FA</t>
  </si>
  <si>
    <t>16-000739-1307-FA</t>
  </si>
  <si>
    <t>16-000810-1307-FA</t>
  </si>
  <si>
    <t>16-000859-1307-FA</t>
  </si>
  <si>
    <t>16-001037-1307-FA</t>
  </si>
  <si>
    <t>16-001167-1307-FA</t>
  </si>
  <si>
    <t>17-000347-1307-FA</t>
  </si>
  <si>
    <t>16-000665-1307-FA</t>
  </si>
  <si>
    <t>16-001132-1307-FA</t>
  </si>
  <si>
    <t>16-001442-1307-FA</t>
  </si>
  <si>
    <t>16-001460-1307-FA</t>
  </si>
  <si>
    <t>17-000055-1307-FA</t>
  </si>
  <si>
    <t>17-000456-1307-FA</t>
  </si>
  <si>
    <t>17-000694-1307-FA</t>
  </si>
  <si>
    <t>17-000802-1307-FA</t>
  </si>
  <si>
    <t>15-000615-1307-FA</t>
  </si>
  <si>
    <t>16-000875-1307-FA</t>
  </si>
  <si>
    <t>Licda. José Chaves Mora</t>
  </si>
  <si>
    <t>16-000897-1307-FA</t>
  </si>
  <si>
    <t>16-000926-1307-FA</t>
  </si>
  <si>
    <t>16-000969-1307-FA</t>
  </si>
  <si>
    <t>16-001049-1307-FA</t>
  </si>
  <si>
    <t>16-001382-1307-FA</t>
  </si>
  <si>
    <t>17-000036-1307-FA</t>
  </si>
  <si>
    <t>Licda. Seilin Lopez González</t>
  </si>
  <si>
    <t>17-000069-1307-FA</t>
  </si>
  <si>
    <t>17-000160-1307-FA</t>
  </si>
  <si>
    <t>17-000202-1307-FA</t>
  </si>
  <si>
    <t>17-000314-1307-FA</t>
  </si>
  <si>
    <t>17-000414-1307-FA</t>
  </si>
  <si>
    <t>17-000772-1307-FA</t>
  </si>
  <si>
    <t>14-000379-0932-FA</t>
  </si>
  <si>
    <t>Lic. Juan Brilla Ramírez</t>
  </si>
  <si>
    <t>14-001049-0932-FA</t>
  </si>
  <si>
    <t>15-000155-0932-FA</t>
  </si>
  <si>
    <t>15-000201-1307-FA</t>
  </si>
  <si>
    <t>15-000235-1307-FA</t>
  </si>
  <si>
    <t>15-000267-1307-FA</t>
  </si>
  <si>
    <t>15-000337-1307-FA</t>
  </si>
  <si>
    <t>15-000428-1307-FA</t>
  </si>
  <si>
    <t>15-000436-1307-FA</t>
  </si>
  <si>
    <t>15-000560-1307-FA</t>
  </si>
  <si>
    <t>15-000618-1307-FA</t>
  </si>
  <si>
    <t>15-000771-1307-FA</t>
  </si>
  <si>
    <t>15-000894-1307-FA</t>
  </si>
  <si>
    <t>15-000924-1307-FA</t>
  </si>
  <si>
    <t>15-400167-0637-FA</t>
  </si>
  <si>
    <t>16-000109-1307-FA</t>
  </si>
  <si>
    <t>16-000367-1307-FA</t>
  </si>
  <si>
    <t>16-000688-1307-FA</t>
  </si>
  <si>
    <t>16-000701-1307-FA</t>
  </si>
  <si>
    <t>16-000794-1307-FA</t>
  </si>
  <si>
    <t>16-000807-1307-FA</t>
  </si>
  <si>
    <t>Juzgado De Familia Del I Circuito Judicial De La Zona Atlántica</t>
  </si>
  <si>
    <t>Juzgado de Familia del I Circuito Judicial de la Zona Atlántica</t>
  </si>
  <si>
    <t>7,1 I Circuito Judicial de Limón</t>
  </si>
  <si>
    <t>I Circuito Judicial de Limón</t>
  </si>
  <si>
    <t>14-000544-1152-FA</t>
  </si>
  <si>
    <t>1152</t>
  </si>
  <si>
    <t>Licda. Ángela Jiménez Chacón</t>
  </si>
  <si>
    <t>Ángela Jiménez Chacón</t>
  </si>
  <si>
    <t>14-000651-1152-FA</t>
  </si>
  <si>
    <t>Yendry Gutierrez Bermúdez</t>
  </si>
  <si>
    <t>15-000105-1152-FA</t>
  </si>
  <si>
    <t>15-000148-1152-FA</t>
  </si>
  <si>
    <t>15-000230-1152-FA</t>
  </si>
  <si>
    <t>15-000306-1152-FA</t>
  </si>
  <si>
    <t>15-000367-1152-FA</t>
  </si>
  <si>
    <t>15-000378-1152-FA</t>
  </si>
  <si>
    <t>15-000437-1152-FA</t>
  </si>
  <si>
    <t>15-000657-1152-FA</t>
  </si>
  <si>
    <t>15-000711-1152-FA</t>
  </si>
  <si>
    <t>Licda. Yendry Gutierrez Bermúdez</t>
  </si>
  <si>
    <t>15-000734-1152-FA</t>
  </si>
  <si>
    <t>16-000029-1152-FA</t>
  </si>
  <si>
    <t>16-000189-1152-FA</t>
  </si>
  <si>
    <t>16-000212-1152-FA</t>
  </si>
  <si>
    <t>16-000221-1152-FA</t>
  </si>
  <si>
    <t>16-000246-1152-FA</t>
  </si>
  <si>
    <t>16-000305-1152-FA</t>
  </si>
  <si>
    <t>16-000306-1152-FA</t>
  </si>
  <si>
    <t>16-000351-1152-FA</t>
  </si>
  <si>
    <t>16-000468-1152-FA</t>
  </si>
  <si>
    <t>16-000478-1152-FA</t>
  </si>
  <si>
    <t>16-000485-1152-FA</t>
  </si>
  <si>
    <t>Lic. Richard White Wright (Juez Supernumerario)</t>
  </si>
  <si>
    <t>Richard White Wright</t>
  </si>
  <si>
    <t>16-000508-1152-FA</t>
  </si>
  <si>
    <t>16-000519-1152-FA</t>
  </si>
  <si>
    <t>16-000527-1152-FA</t>
  </si>
  <si>
    <t>16-000548-1152-FA</t>
  </si>
  <si>
    <t>16-000583-1152-FA</t>
  </si>
  <si>
    <t>16-000591-1152-FA</t>
  </si>
  <si>
    <t>16-000601-1152-FA</t>
  </si>
  <si>
    <t>16-000606-1152-FA</t>
  </si>
  <si>
    <t>16-000632-1152-FA</t>
  </si>
  <si>
    <t>16-000645-1152-FA</t>
  </si>
  <si>
    <t>16-000648-1152-FA</t>
  </si>
  <si>
    <t>16-000650-1152-FA</t>
  </si>
  <si>
    <t>16-000660-1152-FA</t>
  </si>
  <si>
    <t>16-000666-1152-FA</t>
  </si>
  <si>
    <t>16-000685-1152-FA</t>
  </si>
  <si>
    <t>16-000696-1152-FA</t>
  </si>
  <si>
    <t>16-000697-1152-FA</t>
  </si>
  <si>
    <t>16-000721-1152-FA</t>
  </si>
  <si>
    <t>16-000730-1152-FA</t>
  </si>
  <si>
    <t>16-000735-1152-FA</t>
  </si>
  <si>
    <t>16-000744-1152-FA</t>
  </si>
  <si>
    <t>16-000753-1152-FA</t>
  </si>
  <si>
    <t>16-000758-1152-FA</t>
  </si>
  <si>
    <t>16-000761-1152-FA</t>
  </si>
  <si>
    <t>16-000764-1152-FA</t>
  </si>
  <si>
    <t>16-000768-1152-FA</t>
  </si>
  <si>
    <t>16-000769-1152-FA</t>
  </si>
  <si>
    <t>16-000779-1152-FA</t>
  </si>
  <si>
    <t>16-000784-1152-FA</t>
  </si>
  <si>
    <t>16-000793-1152-FA</t>
  </si>
  <si>
    <t>16-000794-1152-FA</t>
  </si>
  <si>
    <t>16-000799-1152-FA</t>
  </si>
  <si>
    <t>16-000804-1152-FA</t>
  </si>
  <si>
    <t>16-000810-1152-FA</t>
  </si>
  <si>
    <t>16-000813-1152-FA</t>
  </si>
  <si>
    <t>16-000817-1152-FA</t>
  </si>
  <si>
    <t>16-000819-1152-FA</t>
  </si>
  <si>
    <t>16-000820-1152-FA</t>
  </si>
  <si>
    <t>16-000822-1152-FA</t>
  </si>
  <si>
    <t>16-000828-1152-FA</t>
  </si>
  <si>
    <t>16-000830-1152-FA</t>
  </si>
  <si>
    <t>16-000831-1152-FA</t>
  </si>
  <si>
    <t>16-000843-1152-FA</t>
  </si>
  <si>
    <t>16-000845-1152-FA</t>
  </si>
  <si>
    <t>16-000849-1152-FA</t>
  </si>
  <si>
    <t>16-000851-1152-FA</t>
  </si>
  <si>
    <t>17-000002-1152-FA</t>
  </si>
  <si>
    <t>17-000003-1152-FA</t>
  </si>
  <si>
    <t>17-000007-1152-FA</t>
  </si>
  <si>
    <t>17-000019-1152-FA</t>
  </si>
  <si>
    <t>17-000020-1152-FA</t>
  </si>
  <si>
    <t>17-000028-1152-FA</t>
  </si>
  <si>
    <t>17-000031-1152-FA</t>
  </si>
  <si>
    <t>17-000032-1152-FA</t>
  </si>
  <si>
    <t>17-000033-1152-FA</t>
  </si>
  <si>
    <t>17-000034-1152-FA</t>
  </si>
  <si>
    <t>17-000036-1152-FA</t>
  </si>
  <si>
    <t>17-000039-1152-FA</t>
  </si>
  <si>
    <t>17-000049-1152-FA</t>
  </si>
  <si>
    <t>17-000059-1152-FA</t>
  </si>
  <si>
    <t>17-000062-1152-FA</t>
  </si>
  <si>
    <t>17-000065-1152-FA</t>
  </si>
  <si>
    <t>17-000081-1152-FA</t>
  </si>
  <si>
    <t>17-000082-1152-FA</t>
  </si>
  <si>
    <t>17-000085-1152-FA</t>
  </si>
  <si>
    <t>17-000092-1152-FA</t>
  </si>
  <si>
    <t>17-000093-1152-FA</t>
  </si>
  <si>
    <t>17-000095-1152-FA</t>
  </si>
  <si>
    <t>17-000103-1152-FA</t>
  </si>
  <si>
    <t>17-000105-1152-FA</t>
  </si>
  <si>
    <t>17-000107-1152-FA</t>
  </si>
  <si>
    <t>17-000124-1152-FA</t>
  </si>
  <si>
    <t>17-000125-1152-FA</t>
  </si>
  <si>
    <t>17-000144-1152-FA</t>
  </si>
  <si>
    <t>17-000183-1152-FA</t>
  </si>
  <si>
    <t>17-000205-1152-FA</t>
  </si>
  <si>
    <t>14-000571-1152-FA</t>
  </si>
  <si>
    <t>15-000014-1152-FA</t>
  </si>
  <si>
    <t>15-000242-1152-FA</t>
  </si>
  <si>
    <t>15-000426-1152-FA</t>
  </si>
  <si>
    <t>15-000596-1152-FA</t>
  </si>
  <si>
    <t>16-000149-1152-FA</t>
  </si>
  <si>
    <t>16-000295-1152-FA</t>
  </si>
  <si>
    <t>16-000299-1152-FA</t>
  </si>
  <si>
    <t>16-000590-1152-FA</t>
  </si>
  <si>
    <t>16-000641-1152-FA</t>
  </si>
  <si>
    <t>16-000683-1152-FA</t>
  </si>
  <si>
    <t>Sharon Adriana Chinchilla Villalta</t>
  </si>
  <si>
    <t>16-000715-1152-FA</t>
  </si>
  <si>
    <t>16-000720-1152-FA</t>
  </si>
  <si>
    <t>16-000796-1152-FA</t>
  </si>
  <si>
    <t>17-000006-1152-FA</t>
  </si>
  <si>
    <t>17-000010-1152-FA</t>
  </si>
  <si>
    <t>17-000023-1152-FA</t>
  </si>
  <si>
    <t>17-000029-1152-FA</t>
  </si>
  <si>
    <t>17-000030-1152-FA</t>
  </si>
  <si>
    <t>17-000060-1152-FA</t>
  </si>
  <si>
    <t>17-000075-1152-FA</t>
  </si>
  <si>
    <t>17-000112-1152-FA</t>
  </si>
  <si>
    <t>17-000113-1152-FA</t>
  </si>
  <si>
    <t>17-000114-1152-FA</t>
  </si>
  <si>
    <t>17-000118-1152-FA</t>
  </si>
  <si>
    <t>17-000121-1152-FA</t>
  </si>
  <si>
    <t>17-000134-1152-FA</t>
  </si>
  <si>
    <t>17-000136-1152-FA</t>
  </si>
  <si>
    <t>17-000141-1152-FA</t>
  </si>
  <si>
    <t>17-000145-1152-FA</t>
  </si>
  <si>
    <t>17-000169-1152-FA</t>
  </si>
  <si>
    <t>17-000176-1152-FA</t>
  </si>
  <si>
    <t>17-000178-1152-FA</t>
  </si>
  <si>
    <t>17-000179-1152-FA</t>
  </si>
  <si>
    <t>17-000185-1152-FA</t>
  </si>
  <si>
    <t>17-000186-1152-FA</t>
  </si>
  <si>
    <t>17-000190-1152-FA</t>
  </si>
  <si>
    <t>17-000197-1152-FA</t>
  </si>
  <si>
    <t>17-000198-1152-FA</t>
  </si>
  <si>
    <t>17-000201-1152-FA</t>
  </si>
  <si>
    <t>17-000216-1152-FA</t>
  </si>
  <si>
    <t>17-000217-1152-FA</t>
  </si>
  <si>
    <t>17-000219-1152-FA</t>
  </si>
  <si>
    <t>17-000220-1152-FA</t>
  </si>
  <si>
    <t>17-000221-1152-FA</t>
  </si>
  <si>
    <t>17-000224-1152-FA</t>
  </si>
  <si>
    <t>17-000227-1152-FA</t>
  </si>
  <si>
    <t>17-000240-1152-FA</t>
  </si>
  <si>
    <t>17-000261-1152-FA</t>
  </si>
  <si>
    <t>17-000270-1152-FA</t>
  </si>
  <si>
    <t>17-000272-1152-FA</t>
  </si>
  <si>
    <t>17-000279-1152-FA</t>
  </si>
  <si>
    <t>17-000287-1152-FA</t>
  </si>
  <si>
    <t>17-000302-1152-FA</t>
  </si>
  <si>
    <t>17-000312-1152-FA</t>
  </si>
  <si>
    <t>17-000313-1152-FA</t>
  </si>
  <si>
    <t>15-000384-1152-FA</t>
  </si>
  <si>
    <t>15-000578-1152-FA</t>
  </si>
  <si>
    <t>15-000690-1152-FA</t>
  </si>
  <si>
    <t>16-000211-1152-FA</t>
  </si>
  <si>
    <t>16-000273-1152-FA</t>
  </si>
  <si>
    <t>16-000386-1152-FA</t>
  </si>
  <si>
    <t>16-000618-1152-FA</t>
  </si>
  <si>
    <t>16-000700-1152-FA</t>
  </si>
  <si>
    <t>17-000074-1152-FA</t>
  </si>
  <si>
    <t>17-000116-1152-FA</t>
  </si>
  <si>
    <t>17-000119-1152-FA</t>
  </si>
  <si>
    <t>17-000130-1152-FA</t>
  </si>
  <si>
    <t>17-000131-1152-FA</t>
  </si>
  <si>
    <t>17-000143-1152-FA</t>
  </si>
  <si>
    <t>17-000153-1152-FA</t>
  </si>
  <si>
    <t>17-000188-1152-FA</t>
  </si>
  <si>
    <t>17-000213-1152-FA</t>
  </si>
  <si>
    <t>17-000234-1152-FA</t>
  </si>
  <si>
    <t>17-000238-1152-FA</t>
  </si>
  <si>
    <t>17-000239-1152-FA</t>
  </si>
  <si>
    <t>17-000241-1152-FA</t>
  </si>
  <si>
    <t>17-000248-1152-FA</t>
  </si>
  <si>
    <t>17-000254-1152-FA</t>
  </si>
  <si>
    <t>17-000274-1152-FA</t>
  </si>
  <si>
    <t>17-000277-1152-FA</t>
  </si>
  <si>
    <t>17-000281-1152-FA</t>
  </si>
  <si>
    <t>17-000291-1152-FA</t>
  </si>
  <si>
    <t>17-000293-1152-FA</t>
  </si>
  <si>
    <t>17-000295-1152-FA</t>
  </si>
  <si>
    <t>17-000311-1152-FA</t>
  </si>
  <si>
    <t>17-000316-1152-FA</t>
  </si>
  <si>
    <t>17-000321-1152-FA</t>
  </si>
  <si>
    <t>17-000324-1152-FA</t>
  </si>
  <si>
    <t>17-000326-1152-FA</t>
  </si>
  <si>
    <t>17-000328-1152-FA</t>
  </si>
  <si>
    <t>17-000338-1152-FA</t>
  </si>
  <si>
    <t>17-000339-1152-FA</t>
  </si>
  <si>
    <t>17-000340-1152-FA</t>
  </si>
  <si>
    <t>17-000349-1152-FA</t>
  </si>
  <si>
    <t>17-000350-1152-FA</t>
  </si>
  <si>
    <t>17-000351-1152-FA</t>
  </si>
  <si>
    <t>17-000357-1152-FA</t>
  </si>
  <si>
    <t>17-000358-1152-FA</t>
  </si>
  <si>
    <t>17-000360-1152-FA</t>
  </si>
  <si>
    <t>17-000362-1152-FA</t>
  </si>
  <si>
    <t>17-000363-1152-FA</t>
  </si>
  <si>
    <t>17-000365-1152-FA</t>
  </si>
  <si>
    <t>17-000376-1152-FA</t>
  </si>
  <si>
    <t>17-000380-1152-FA</t>
  </si>
  <si>
    <t>17-000387-1152-FA</t>
  </si>
  <si>
    <t>17-000394-1152-FA</t>
  </si>
  <si>
    <t>17-000399-1152-FA</t>
  </si>
  <si>
    <t>17-000405-1152-FA</t>
  </si>
  <si>
    <t>17-000410-1152-FA</t>
  </si>
  <si>
    <t>17-000411-1152-FA</t>
  </si>
  <si>
    <t>17-000413-1152-FA</t>
  </si>
  <si>
    <t>17-000419-1152-FA</t>
  </si>
  <si>
    <t>17-000424-1152-FA</t>
  </si>
  <si>
    <t>17-000428-1152-FA</t>
  </si>
  <si>
    <t>17-000429-1152-FA</t>
  </si>
  <si>
    <t>17-000441-1152-FA</t>
  </si>
  <si>
    <t>17-000446-1152-FA</t>
  </si>
  <si>
    <t>17-000448-1152-FA</t>
  </si>
  <si>
    <t>17-000451-1152-FA</t>
  </si>
  <si>
    <t>17-000466-1152-FA</t>
  </si>
  <si>
    <t>17-000470-1152-FA</t>
  </si>
  <si>
    <t>17-000482-1152-FA</t>
  </si>
  <si>
    <t>17-000486-1152-FA</t>
  </si>
  <si>
    <t>17-000487-1152-FA</t>
  </si>
  <si>
    <t>17-000491-1152-FA</t>
  </si>
  <si>
    <t>17-000509-1152-FA</t>
  </si>
  <si>
    <t>17-000512-1152-FA</t>
  </si>
  <si>
    <t>14-000563-1152-FA</t>
  </si>
  <si>
    <t>15-000495-1152-FA</t>
  </si>
  <si>
    <t>16-000338-1152-FA</t>
  </si>
  <si>
    <t>16-000767-1152-FA</t>
  </si>
  <si>
    <t>16-000778-1152-FA</t>
  </si>
  <si>
    <t>17-000061-1152-FA</t>
  </si>
  <si>
    <t>Sofía Céspedes Oviedo</t>
  </si>
  <si>
    <t>17-000163-1152-FA</t>
  </si>
  <si>
    <t>17-000180-1152-FA</t>
  </si>
  <si>
    <t>17-000196-1152-FA</t>
  </si>
  <si>
    <t>17-000249-1152-FA</t>
  </si>
  <si>
    <t>17-000266-1152-FA</t>
  </si>
  <si>
    <t>17-000294-1152-FA</t>
  </si>
  <si>
    <t>17-000297-1152-FA</t>
  </si>
  <si>
    <t>17-000318-1152-FA</t>
  </si>
  <si>
    <t>17-000333-1152-FA</t>
  </si>
  <si>
    <t>17-000352-1152-FA</t>
  </si>
  <si>
    <t>17-000372-1152-FA</t>
  </si>
  <si>
    <t>17-000379-1152-FA</t>
  </si>
  <si>
    <t>17-000383-1152-FA</t>
  </si>
  <si>
    <t>17-000386-1152-FA</t>
  </si>
  <si>
    <t>17-000388-1152-FA</t>
  </si>
  <si>
    <t>17-000391-1152-FA</t>
  </si>
  <si>
    <t>17-000393-1152-FA</t>
  </si>
  <si>
    <t>17-000397-1152-FA</t>
  </si>
  <si>
    <t>17-000414-1152-FA</t>
  </si>
  <si>
    <t>17-000438-1152-FA</t>
  </si>
  <si>
    <t>17-000457-1152-FA</t>
  </si>
  <si>
    <t>17-000460-1152-FA</t>
  </si>
  <si>
    <t>17-000471-1152-FA</t>
  </si>
  <si>
    <t>17-000478-1152-FA</t>
  </si>
  <si>
    <t>17-000496-1152-FA</t>
  </si>
  <si>
    <t>17-000505-1152-FA</t>
  </si>
  <si>
    <t>17-000506-1152-FA</t>
  </si>
  <si>
    <t>17-000507-1152-FA</t>
  </si>
  <si>
    <t>17-000511-1152-FA</t>
  </si>
  <si>
    <t>17-000513-1152-FA</t>
  </si>
  <si>
    <t>17-000517-1152-FA</t>
  </si>
  <si>
    <t>17-000521-1152-FA</t>
  </si>
  <si>
    <t>17-000526-1152-FA</t>
  </si>
  <si>
    <t>17-000534-1152-FA</t>
  </si>
  <si>
    <t>17-000535-1152-FA</t>
  </si>
  <si>
    <t>17-000542-1152-FA</t>
  </si>
  <si>
    <t>17-000546-1152-FA</t>
  </si>
  <si>
    <t>17-000551-1152-FA</t>
  </si>
  <si>
    <t>17-000559-1152-FA</t>
  </si>
  <si>
    <t>17-000560-1152-FA</t>
  </si>
  <si>
    <t>17-000563-1152-FA</t>
  </si>
  <si>
    <t>17-000564-1152-FA</t>
  </si>
  <si>
    <t>17-000569-1152-FA</t>
  </si>
  <si>
    <t>17-000576-1152-FA</t>
  </si>
  <si>
    <t>17-000597-1152-FA</t>
  </si>
  <si>
    <t>17-000603-1152-FA</t>
  </si>
  <si>
    <t>17-000605-1152-FA</t>
  </si>
  <si>
    <t>17-000610-1152-FA</t>
  </si>
  <si>
    <t>17-000625-1152-FA</t>
  </si>
  <si>
    <t>17-000630-1152-FA</t>
  </si>
  <si>
    <t>17-000638-1152-FA</t>
  </si>
  <si>
    <t>17-000639-1152-FA</t>
  </si>
  <si>
    <t>17-000675-1152-FA</t>
  </si>
  <si>
    <t>17-000678-1152-FA</t>
  </si>
  <si>
    <t>17-000679-1152-FA</t>
  </si>
  <si>
    <t>17-000681-1152-FA</t>
  </si>
  <si>
    <t>17-000702-1152-FA</t>
  </si>
  <si>
    <t xml:space="preserve">2 Juzgado Segundo De Familia De San José </t>
  </si>
  <si>
    <t>Juzgado Segundo de Familia de San José</t>
  </si>
  <si>
    <t>1,1 I Circuito Judicial de San José</t>
  </si>
  <si>
    <t>I Circuito Judicial de San José</t>
  </si>
  <si>
    <t>12-000985-0187-FA</t>
  </si>
  <si>
    <t>0187</t>
  </si>
  <si>
    <t>Walter Alvarado Arias</t>
  </si>
  <si>
    <t>13-000303-0187-FA</t>
  </si>
  <si>
    <t>Licda. Valeska Von Koller Fournier</t>
  </si>
  <si>
    <t>Valeska Von Koller Fournier</t>
  </si>
  <si>
    <t>13-000457-0187-FA</t>
  </si>
  <si>
    <t>13-000865-0187-FA</t>
  </si>
  <si>
    <t>13-000961-0187-FA</t>
  </si>
  <si>
    <t>13-001355-0187-FA</t>
  </si>
  <si>
    <t>14-000048-0187-FA</t>
  </si>
  <si>
    <t>14-000310-0187-FA</t>
  </si>
  <si>
    <t>14-000389-0187-FA</t>
  </si>
  <si>
    <t>14-000515-0187-FA</t>
  </si>
  <si>
    <t>14-000592-0187-FA</t>
  </si>
  <si>
    <t>14-000863-0187-FA</t>
  </si>
  <si>
    <t>14-001031-0187-FA</t>
  </si>
  <si>
    <t>14-001051-0187-FA</t>
  </si>
  <si>
    <t>14-001183-0187-FA</t>
  </si>
  <si>
    <t>14-001226-0187-FA</t>
  </si>
  <si>
    <t>14-001259-0187-FA</t>
  </si>
  <si>
    <t>15-000070-0187-FA</t>
  </si>
  <si>
    <t>15-000232-0187-FA</t>
  </si>
  <si>
    <t>15-000345-0187-FA</t>
  </si>
  <si>
    <t>15-000517-0187-FA</t>
  </si>
  <si>
    <t>15-000563-0187-FA</t>
  </si>
  <si>
    <t>15-000575-0187-FA</t>
  </si>
  <si>
    <t>15-000612-0187-FA</t>
  </si>
  <si>
    <t>15-000659-0187-FA</t>
  </si>
  <si>
    <t>15-000720-0187-FA</t>
  </si>
  <si>
    <t>15-000730-0187-FA</t>
  </si>
  <si>
    <t>15-000865-0187-FA</t>
  </si>
  <si>
    <t>15-000889-0187-FA</t>
  </si>
  <si>
    <t>15-001113-0187-FA</t>
  </si>
  <si>
    <t>15-001307-0187-FA</t>
  </si>
  <si>
    <t>15-400438-0216-PA</t>
  </si>
  <si>
    <t>16-000357-0187-FA</t>
  </si>
  <si>
    <t>16-000720-0165-FA</t>
  </si>
  <si>
    <t>Jorge Arturo Marchena Rosabal</t>
  </si>
  <si>
    <t>16-000958-0187-FA</t>
  </si>
  <si>
    <t>16-001174-0187-FA</t>
  </si>
  <si>
    <t>14-000176-0187-FA</t>
  </si>
  <si>
    <t>14-001230-0187-FA</t>
  </si>
  <si>
    <t>15-000390-0187-FA</t>
  </si>
  <si>
    <t>15-001024-0187-FA</t>
  </si>
  <si>
    <t>15-001112-0187-FA</t>
  </si>
  <si>
    <t>16-000806-0187-FA</t>
  </si>
  <si>
    <t>Lic. Jorge Arturo Marchena Rosabal</t>
  </si>
  <si>
    <t>16-001020-0187-FA</t>
  </si>
  <si>
    <t>17-000071-0187-FA</t>
  </si>
  <si>
    <t>17-000299-0187-FA</t>
  </si>
  <si>
    <t>12-000574-0187-FA</t>
  </si>
  <si>
    <t>13-000188-0187-FA</t>
  </si>
  <si>
    <t>13-000636-0187-FA</t>
  </si>
  <si>
    <t>13-000792-0187-FA</t>
  </si>
  <si>
    <t>14-000860-0187-FA</t>
  </si>
  <si>
    <t>14-001348-0187-FA</t>
  </si>
  <si>
    <t>15-000344-0187-FA</t>
  </si>
  <si>
    <t>15-000351-0187-FA</t>
  </si>
  <si>
    <t>15-000387-0187-FA</t>
  </si>
  <si>
    <t>15-000607-0187-FA</t>
  </si>
  <si>
    <t>15-000629-0187-FA</t>
  </si>
  <si>
    <t>15-000632-0187-FA</t>
  </si>
  <si>
    <t>15-000680-0187-FA</t>
  </si>
  <si>
    <t>15-001064-0187-FA</t>
  </si>
  <si>
    <t>15-001166-0187-FA</t>
  </si>
  <si>
    <t>15-001452-0187-FA</t>
  </si>
  <si>
    <t>15-001484-0187-FA</t>
  </si>
  <si>
    <t>16-000050-0187-FA</t>
  </si>
  <si>
    <t>16-000221-0187-FA</t>
  </si>
  <si>
    <t>Msc.Valeska Von Koller Fournier</t>
  </si>
  <si>
    <t>16-000309-0187-FA</t>
  </si>
  <si>
    <t>16-000373-0187-FA</t>
  </si>
  <si>
    <t>16-000594-0187-FA</t>
  </si>
  <si>
    <t>16-000615-0187-FA</t>
  </si>
  <si>
    <t>16-000794-0187-FA</t>
  </si>
  <si>
    <t>11-001191-0187-FA</t>
  </si>
  <si>
    <t>13-000298-0187-FA</t>
  </si>
  <si>
    <t>Daniela Bolaños Camacho</t>
  </si>
  <si>
    <t>14-000449-0187-FA</t>
  </si>
  <si>
    <t>14-000660-0187-FA</t>
  </si>
  <si>
    <t>15-000288-0187-FA</t>
  </si>
  <si>
    <t>Maria Jesus Bolaños Gonzalez</t>
  </si>
  <si>
    <t>María Jesús Bolaños Gonzalez</t>
  </si>
  <si>
    <t>15-000557-0187-FA</t>
  </si>
  <si>
    <t>15-000645-0187-FA</t>
  </si>
  <si>
    <t>15-001314-0187-FA</t>
  </si>
  <si>
    <t>16-000023-0187-FA</t>
  </si>
  <si>
    <t>16-000040-0187-FA</t>
  </si>
  <si>
    <t>16-000105-0187-FA</t>
  </si>
  <si>
    <t>16-000228-0187-FA</t>
  </si>
  <si>
    <t>16-000341-0187-FA</t>
  </si>
  <si>
    <t>16-000359-0187-FA</t>
  </si>
  <si>
    <t>16-000643-0187-FA</t>
  </si>
  <si>
    <t>16-000744-0187-FA</t>
  </si>
  <si>
    <t>16-000764-0187-FA</t>
  </si>
  <si>
    <t>17-000159-0187-FA</t>
  </si>
  <si>
    <t>2 Juzgado De Familia, Penal Juvenil Y Violencia Doméstica De Turrialba (materia Familia)</t>
  </si>
  <si>
    <t>Juzgado de Familia, Penal Juvenil y Violencia Doméstica de Turrialba</t>
  </si>
  <si>
    <t>3,1 Circuito Judicial de Cartago</t>
  </si>
  <si>
    <t>Circuito Judicial de Cartago</t>
  </si>
  <si>
    <t>Cartago</t>
  </si>
  <si>
    <t>10-000142-0675-FA</t>
  </si>
  <si>
    <t>0675</t>
  </si>
  <si>
    <t>Licda. Gisela Salazar Rosales</t>
  </si>
  <si>
    <t>Gisela Salazar Rosales</t>
  </si>
  <si>
    <t>16-000159-0675-FA</t>
  </si>
  <si>
    <t>Lic. Elmer Rojas Aguilar</t>
  </si>
  <si>
    <t>Elmer Rojas Aguilar</t>
  </si>
  <si>
    <t>16-000186-0675-FA</t>
  </si>
  <si>
    <t>16-000279-0675-FA</t>
  </si>
  <si>
    <t>16-000281-0675-FA</t>
  </si>
  <si>
    <t>16-000293-0675-FA</t>
  </si>
  <si>
    <t>16-000345-0675-FA</t>
  </si>
  <si>
    <t>16-000361-0675-FA</t>
  </si>
  <si>
    <t>16-000379-0675-FA</t>
  </si>
  <si>
    <t>16-000389-0675-FA</t>
  </si>
  <si>
    <t>16-000395-0675-FA</t>
  </si>
  <si>
    <t>16-000396-0675-FA</t>
  </si>
  <si>
    <t>Msc. Gisela Salazar Rosales</t>
  </si>
  <si>
    <t>16-000437-0675-FA</t>
  </si>
  <si>
    <t>16-000455-0675-FA</t>
  </si>
  <si>
    <t>16-000457-0675-FA</t>
  </si>
  <si>
    <t>16-000468-0675-FA</t>
  </si>
  <si>
    <t>16-000471-0675-FA</t>
  </si>
  <si>
    <t>16-000499-0675-FA</t>
  </si>
  <si>
    <t>16-000505-0675-FA</t>
  </si>
  <si>
    <t>16-000506-0675-FA</t>
  </si>
  <si>
    <t>16-000513-0675-FA</t>
  </si>
  <si>
    <t>16-000524-0675-FA</t>
  </si>
  <si>
    <t>16-000528-0675-FA</t>
  </si>
  <si>
    <t>16-000532-0675-FA</t>
  </si>
  <si>
    <t>16-000533-0675-FA</t>
  </si>
  <si>
    <t>16-000534-0675-FA</t>
  </si>
  <si>
    <t>16-000536-0675-FA</t>
  </si>
  <si>
    <t>16-000539-0675-FA</t>
  </si>
  <si>
    <t>16-000540-0675-FA</t>
  </si>
  <si>
    <t>16-000542-0675-FA</t>
  </si>
  <si>
    <t>16-000544-0675-FA</t>
  </si>
  <si>
    <t>16-000545-0675-FA</t>
  </si>
  <si>
    <t>16-000548-0675-FA</t>
  </si>
  <si>
    <t>17-000002-0675-FA</t>
  </si>
  <si>
    <t>17-000004-0675-FA</t>
  </si>
  <si>
    <t>17-000005-0675-FA</t>
  </si>
  <si>
    <t>17-000015-0675-FA</t>
  </si>
  <si>
    <t>17-000021-0675-FA</t>
  </si>
  <si>
    <t>17-000022-0675-FA</t>
  </si>
  <si>
    <t>17-000024-0675-FA</t>
  </si>
  <si>
    <t>17-000027-0675-FA</t>
  </si>
  <si>
    <t>17-000028-0675-FA</t>
  </si>
  <si>
    <t>17-000031-0675-FA</t>
  </si>
  <si>
    <t>17-000039-0675-FA</t>
  </si>
  <si>
    <t>17-000040-0675-FA</t>
  </si>
  <si>
    <t>17-000042-0675-FA</t>
  </si>
  <si>
    <t>17-000046-0675-FA</t>
  </si>
  <si>
    <t>17-000048-0675-FA</t>
  </si>
  <si>
    <t>17-000055-0675-FA</t>
  </si>
  <si>
    <t>17-000063-0675-FA</t>
  </si>
  <si>
    <t>17-000066-0675-FA</t>
  </si>
  <si>
    <t>17-000068-0675-FA</t>
  </si>
  <si>
    <t>17-000074-0675-FA</t>
  </si>
  <si>
    <t>17-000084-0675-FA</t>
  </si>
  <si>
    <t>17-000094-0675-FA</t>
  </si>
  <si>
    <t>17-000095-0675-FA</t>
  </si>
  <si>
    <t>17-000097-0675-FA</t>
  </si>
  <si>
    <t>17-000100-0675-FA</t>
  </si>
  <si>
    <t>17-000103-0675-FA</t>
  </si>
  <si>
    <t>17-000117-0675-FA</t>
  </si>
  <si>
    <t>17-000119-0675-FA</t>
  </si>
  <si>
    <t>16-000254-0675-FA</t>
  </si>
  <si>
    <t>16-000290-0675-FA</t>
  </si>
  <si>
    <t>Silvia Vasquez Monge</t>
  </si>
  <si>
    <t>16-000366-0675-FA</t>
  </si>
  <si>
    <t>16-000419-0675-FA</t>
  </si>
  <si>
    <t>Lic. Marco Vinicio Arce Castro</t>
  </si>
  <si>
    <t>Marco Vinicio Arce Castro</t>
  </si>
  <si>
    <t>16-000436-0675-FA</t>
  </si>
  <si>
    <t>16-000451-0675-FA</t>
  </si>
  <si>
    <t>16-000543-0675-FA</t>
  </si>
  <si>
    <t>17-000001-0675-FA</t>
  </si>
  <si>
    <t>17-000032-0675-FA</t>
  </si>
  <si>
    <t>17-000038-0675-FA</t>
  </si>
  <si>
    <t>17-000052-0675-FA</t>
  </si>
  <si>
    <t>17-000056-0675-FA</t>
  </si>
  <si>
    <t>17-000077-0675-FA</t>
  </si>
  <si>
    <t>17-000080-0675-FA</t>
  </si>
  <si>
    <t>17-000088-0675-FA</t>
  </si>
  <si>
    <t>17-000099-0675-FA</t>
  </si>
  <si>
    <t>17-000110-0675-FA</t>
  </si>
  <si>
    <t>17-000113-0675-FA</t>
  </si>
  <si>
    <t>17-000120-0675-FA</t>
  </si>
  <si>
    <t>17-000121-0675-FA</t>
  </si>
  <si>
    <t>17-000124-0675-FA</t>
  </si>
  <si>
    <t>17-000125-0675-FA</t>
  </si>
  <si>
    <t>17-000131-0675-FA</t>
  </si>
  <si>
    <t>17-000132-0675-FA</t>
  </si>
  <si>
    <t>17-000137-0675-FA</t>
  </si>
  <si>
    <t>17-000141-0675-FA</t>
  </si>
  <si>
    <t>17-000143-0675-FA</t>
  </si>
  <si>
    <t>17-000145-0675-FA</t>
  </si>
  <si>
    <t>17-000149-0675-FA</t>
  </si>
  <si>
    <t>17-000150-0675-FA</t>
  </si>
  <si>
    <t>17-000160-0675-FA</t>
  </si>
  <si>
    <t>17-000172-0675-FA</t>
  </si>
  <si>
    <t>17-000176-0675-FA</t>
  </si>
  <si>
    <t>17-000179-0675-FA</t>
  </si>
  <si>
    <t>17-000180-0675-FA</t>
  </si>
  <si>
    <t>17-000183-0675-FA</t>
  </si>
  <si>
    <t>17-000196-0675-FA</t>
  </si>
  <si>
    <t>17-000203-0675-FA</t>
  </si>
  <si>
    <t>17-000208-0675-FA</t>
  </si>
  <si>
    <t>17-000216-0675-FA</t>
  </si>
  <si>
    <t>17-000217-0675-FA</t>
  </si>
  <si>
    <t>17-000223-0675-FA</t>
  </si>
  <si>
    <t>17-000231-0675-FA</t>
  </si>
  <si>
    <t>17-000243-0675-FA</t>
  </si>
  <si>
    <t>17-000252-0675-FA</t>
  </si>
  <si>
    <t>17-000857-0338-FA</t>
  </si>
  <si>
    <t>01-400106-0341-FA</t>
  </si>
  <si>
    <t>16-000443-0675-FA</t>
  </si>
  <si>
    <t>16-002764-0338-FA</t>
  </si>
  <si>
    <t>17-000061-0675-FA</t>
  </si>
  <si>
    <t>17-000073-0675-FA</t>
  </si>
  <si>
    <t>17-000081-0675-FA</t>
  </si>
  <si>
    <t>17-000096-0675-FA</t>
  </si>
  <si>
    <t>17-000129-0675-FA</t>
  </si>
  <si>
    <t>17-000134-0675-FA</t>
  </si>
  <si>
    <t>17-000138-0675-FA</t>
  </si>
  <si>
    <t>17-000142-0675-FA</t>
  </si>
  <si>
    <t>17-000184-0675-FA</t>
  </si>
  <si>
    <t>17-000194-0675-FA</t>
  </si>
  <si>
    <t>17-000202-0675-FA</t>
  </si>
  <si>
    <t>17-000211-0675-FA</t>
  </si>
  <si>
    <t>17-000213-0675-FA</t>
  </si>
  <si>
    <t>17-000230-0675-FA</t>
  </si>
  <si>
    <t>17-000232-0675-FA</t>
  </si>
  <si>
    <t>17-000237-0675-FA</t>
  </si>
  <si>
    <t>17-000239-0675-FA</t>
  </si>
  <si>
    <t>17-000240-0675-FA</t>
  </si>
  <si>
    <t>17-000241-0675-FA</t>
  </si>
  <si>
    <t>17-000242-0675-FA</t>
  </si>
  <si>
    <t>17-000251-0675-FA</t>
  </si>
  <si>
    <t>17-000256-0675-FA</t>
  </si>
  <si>
    <t>17-000258-0675-FA</t>
  </si>
  <si>
    <t>17-000259-0675-FA</t>
  </si>
  <si>
    <t>17-000269-0675-FA</t>
  </si>
  <si>
    <t>17-000270-0675-FA</t>
  </si>
  <si>
    <t>17-000271-0675-FA</t>
  </si>
  <si>
    <t>17-000276-0675-FA</t>
  </si>
  <si>
    <t>17-000280-0675-FA</t>
  </si>
  <si>
    <t>17-000281-0675-FA</t>
  </si>
  <si>
    <t>17-000282-0675-FA</t>
  </si>
  <si>
    <t>17-000284-0675-FA</t>
  </si>
  <si>
    <t>17-000290-0675-FA</t>
  </si>
  <si>
    <t>17-000291-0675-FA</t>
  </si>
  <si>
    <t>17-000293-0675-FA</t>
  </si>
  <si>
    <t>17-000295-0675-FA</t>
  </si>
  <si>
    <t>17-000297-0675-FA</t>
  </si>
  <si>
    <t>17-000305-0675-FA</t>
  </si>
  <si>
    <t>17-000309-0675-FA</t>
  </si>
  <si>
    <t>17-000316-0675-FA</t>
  </si>
  <si>
    <t>17-000326-0675-FA</t>
  </si>
  <si>
    <t>17-000329-0675-FA</t>
  </si>
  <si>
    <t>17-000330-0675-FA</t>
  </si>
  <si>
    <t>17-000331-0675-FA</t>
  </si>
  <si>
    <t>17-000332-0675-FA</t>
  </si>
  <si>
    <t>17-000333-0675-FA</t>
  </si>
  <si>
    <t>17-000334-0675-FA</t>
  </si>
  <si>
    <t>17-000338-0675-FA</t>
  </si>
  <si>
    <t>17-000339-0675-FA</t>
  </si>
  <si>
    <t>17-000343-0675-FA</t>
  </si>
  <si>
    <t>17-000346-0675-FA</t>
  </si>
  <si>
    <t>17-000351-0675-FA</t>
  </si>
  <si>
    <t>17-000356-0675-FA</t>
  </si>
  <si>
    <t>17-000380-0675-FA</t>
  </si>
  <si>
    <t>17-000830-0338-FA</t>
  </si>
  <si>
    <t>16-000301-0675-FA</t>
  </si>
  <si>
    <t>Viria Artavia Quesada</t>
  </si>
  <si>
    <t>16-000538-0675-FA</t>
  </si>
  <si>
    <t>17-000034-0675-FA</t>
  </si>
  <si>
    <t>17-000207-0675-FA</t>
  </si>
  <si>
    <t>17-000209-0675-FA</t>
  </si>
  <si>
    <t>Licda. Viria Artavia Quesada</t>
  </si>
  <si>
    <t>17-000219-0675-FA</t>
  </si>
  <si>
    <t>17-000221-0675-FA</t>
  </si>
  <si>
    <t>17-000229-0675-FA</t>
  </si>
  <si>
    <t>17-000235-0675-FA</t>
  </si>
  <si>
    <t>17-000236-0675-FA</t>
  </si>
  <si>
    <t>17-000238-0675-FA</t>
  </si>
  <si>
    <t>17-000247-0675-FA</t>
  </si>
  <si>
    <t>17-000277-0675-FA</t>
  </si>
  <si>
    <t>17-000285-0675-FA</t>
  </si>
  <si>
    <t>17-000304-0675-FA</t>
  </si>
  <si>
    <t>17-000307-0675-FA</t>
  </si>
  <si>
    <t>17-000311-0675-FA</t>
  </si>
  <si>
    <t>17-000318-0675-FA</t>
  </si>
  <si>
    <t>17-000322-0675-FA</t>
  </si>
  <si>
    <t>17-000324-0675-FA</t>
  </si>
  <si>
    <t>17-000358-0675-FA</t>
  </si>
  <si>
    <t>17-000359-0675-FA</t>
  </si>
  <si>
    <t>17-000361-0675-FA</t>
  </si>
  <si>
    <t>17-000364-0675-FA</t>
  </si>
  <si>
    <t>17-000372-0675-FA</t>
  </si>
  <si>
    <t>17-000375-0675-FA</t>
  </si>
  <si>
    <t>17-000381-0675-FA</t>
  </si>
  <si>
    <t>17-000385-0675-FA</t>
  </si>
  <si>
    <t>17-000391-0675-FA</t>
  </si>
  <si>
    <t>17-000394-0675-FA</t>
  </si>
  <si>
    <t>17-000396-0675-FA</t>
  </si>
  <si>
    <t>17-000400-0675-FA</t>
  </si>
  <si>
    <t>17-000403-0675-FA</t>
  </si>
  <si>
    <t>17-000405-0675-FA</t>
  </si>
  <si>
    <t>17-000406-0675-FA</t>
  </si>
  <si>
    <t>17-000408-0675-FA</t>
  </si>
  <si>
    <t>17-000409-0675-FA</t>
  </si>
  <si>
    <t>17-000412-0675-FA</t>
  </si>
  <si>
    <t>17-000413-0675-FA</t>
  </si>
  <si>
    <t>17-000415-0675-FA</t>
  </si>
  <si>
    <t>17-000418-0675-FA</t>
  </si>
  <si>
    <t>17-000426-0675-FA</t>
  </si>
  <si>
    <t>17-000440-0675-FA</t>
  </si>
  <si>
    <t>17-000453-0675-FA</t>
  </si>
  <si>
    <t>17-000473-0675-FA</t>
  </si>
  <si>
    <t>17-000478-0675-FA</t>
  </si>
  <si>
    <t>17-002706-0338-FA</t>
  </si>
  <si>
    <t>2 Juzgado De Familia, Penal Juvenil Y Violencia Doméstica De Santa Cruz (materia Familia)</t>
  </si>
  <si>
    <t>Juzgado de Familia, Penal Juvenil y Violencia Doméstica de Santa Cruz</t>
  </si>
  <si>
    <t>5,2 II Circuito Judicial de Guanacaste</t>
  </si>
  <si>
    <t>II Circuito Judicial de Guanacaste</t>
  </si>
  <si>
    <t>Guanacaste</t>
  </si>
  <si>
    <t>14-000110-0776-FA</t>
  </si>
  <si>
    <t>0776</t>
  </si>
  <si>
    <t>Gely Marcela Espinoza Gomez</t>
  </si>
  <si>
    <t>15-000010-0776-FA</t>
  </si>
  <si>
    <t>15-000093-0776-FA</t>
  </si>
  <si>
    <t>Ana Lucrecia Valverde Arguedas</t>
  </si>
  <si>
    <t>15-000234-0776-FA</t>
  </si>
  <si>
    <t>15-000282-0776-FA</t>
  </si>
  <si>
    <t>15-000296-0776-FA</t>
  </si>
  <si>
    <t>15-000324-0776-FA</t>
  </si>
  <si>
    <t>16-000023-0776-FA</t>
  </si>
  <si>
    <t>16-000097-0776-FA</t>
  </si>
  <si>
    <t>16-000137-0776-FA</t>
  </si>
  <si>
    <t>16-000138-0776-FA</t>
  </si>
  <si>
    <t>16-000184-0776-FA</t>
  </si>
  <si>
    <t>16-000198-0776-FA</t>
  </si>
  <si>
    <t>16-000219-0776-FA</t>
  </si>
  <si>
    <t>16-000321-0776-FA</t>
  </si>
  <si>
    <t>16-000367-0776-FA</t>
  </si>
  <si>
    <t>15-000036-0776-FA</t>
  </si>
  <si>
    <t>15-000066-0776-FA</t>
  </si>
  <si>
    <t>15-000182-0776-FA</t>
  </si>
  <si>
    <t>16-000068-0776-FA</t>
  </si>
  <si>
    <t>16-000118-0776-FA</t>
  </si>
  <si>
    <t>16-000187-0776-FA</t>
  </si>
  <si>
    <t>16-000286-0776-FA</t>
  </si>
  <si>
    <t>16-000309-0776-FA</t>
  </si>
  <si>
    <t>16-000329-0776-FA</t>
  </si>
  <si>
    <t>16-000359-0776-FA</t>
  </si>
  <si>
    <t>16-000372-0776-FA</t>
  </si>
  <si>
    <t>17-000024-0776-FA</t>
  </si>
  <si>
    <t>17-000051-0776-FA</t>
  </si>
  <si>
    <t>17-000071-0776-FA</t>
  </si>
  <si>
    <t>17-000079-0776-FA</t>
  </si>
  <si>
    <t>17-000081-0776-FA</t>
  </si>
  <si>
    <t>17-000105-0776-FA</t>
  </si>
  <si>
    <t>15-000218-0776-FA</t>
  </si>
  <si>
    <t>15-000302-0776-FA</t>
  </si>
  <si>
    <t>15-000314-0776-FA</t>
  </si>
  <si>
    <t>16-000162-0776-FA</t>
  </si>
  <si>
    <t>16-000328-0776-FA</t>
  </si>
  <si>
    <t>17-000058-0782-PA</t>
  </si>
  <si>
    <t>10-000353-0776-FA</t>
  </si>
  <si>
    <t>Lizeth Gómez Gómez</t>
  </si>
  <si>
    <t>15-000338-0776-FA</t>
  </si>
  <si>
    <t>16-000160-0776-FA</t>
  </si>
  <si>
    <t>16-000274-0776-FA</t>
  </si>
  <si>
    <t>16-000319-0776-FA</t>
  </si>
  <si>
    <t>16-000383-0776-FA</t>
  </si>
  <si>
    <t>17-000052-0776-FA</t>
  </si>
  <si>
    <t>17-000063-0776-FA</t>
  </si>
  <si>
    <t>17-000082-0776-FA</t>
  </si>
  <si>
    <t>17-000111-0869-FA</t>
  </si>
  <si>
    <t>17-000157-0776-FA</t>
  </si>
  <si>
    <t>17-000241-0776-FA</t>
  </si>
  <si>
    <t>17-000276-0776-FA</t>
  </si>
  <si>
    <t>2 Juzgado De Familia, Penal Juvenil Y Violencia Doméstica De Golfito (materia Familia)(*)</t>
  </si>
  <si>
    <t>Juzgado de Familia, Penal Juvenil y Violencia Doméstica de Golfito</t>
  </si>
  <si>
    <t>6,3 II Circuito Judicial Zona Sur</t>
  </si>
  <si>
    <t>II Circuito Judicial Zona Sur</t>
  </si>
  <si>
    <t>Zona Sur</t>
  </si>
  <si>
    <t>14-000035-1086-FA</t>
  </si>
  <si>
    <t>1086</t>
  </si>
  <si>
    <t>Msc. Diana Rojas Elizondo</t>
  </si>
  <si>
    <t>Diana Rojas Elizondo</t>
  </si>
  <si>
    <t>15-000166-1086-FA</t>
  </si>
  <si>
    <t>15-000231-1086-FA</t>
  </si>
  <si>
    <t>16-000062-1086-FA</t>
  </si>
  <si>
    <t>16-000070-1086-FA</t>
  </si>
  <si>
    <t>16-000097-1086-FA</t>
  </si>
  <si>
    <t>16-000124-1086-FA</t>
  </si>
  <si>
    <t>16-000149-1086-FA</t>
  </si>
  <si>
    <t>16-000160-1086-FA</t>
  </si>
  <si>
    <t>16-000163-1086-FA</t>
  </si>
  <si>
    <t>16-000184-1086-FA</t>
  </si>
  <si>
    <t>16-000200-1086-FA</t>
  </si>
  <si>
    <t>16-000205-1086-FA</t>
  </si>
  <si>
    <t>16-000208-1086-FA</t>
  </si>
  <si>
    <t>16-000216-1086-FA</t>
  </si>
  <si>
    <t>16-000220-1086-FA</t>
  </si>
  <si>
    <t>16-000221-1086-FA</t>
  </si>
  <si>
    <t>17-000004-1086-FA</t>
  </si>
  <si>
    <t>17-000007-1086-FA</t>
  </si>
  <si>
    <t>17-000011-1086-FA</t>
  </si>
  <si>
    <t>17-000013-1086-FA</t>
  </si>
  <si>
    <t>17-000018-1086-FA</t>
  </si>
  <si>
    <t>17-000022-1086-FA</t>
  </si>
  <si>
    <t>17-000026-1086-FA</t>
  </si>
  <si>
    <t>17-000043-1086-FA</t>
  </si>
  <si>
    <t>14-000064-1086-FA</t>
  </si>
  <si>
    <t>15-000098-1086-FA</t>
  </si>
  <si>
    <t>15-000146-1086-FA</t>
  </si>
  <si>
    <t>Licda. Ana Catalina Cisneros Martínez</t>
  </si>
  <si>
    <t>Ana Catalina Cisneros Martínez</t>
  </si>
  <si>
    <t>15-000159-1086-FA</t>
  </si>
  <si>
    <t>15-000174-1086-FA</t>
  </si>
  <si>
    <t>16-000019-1086-FA</t>
  </si>
  <si>
    <t>16-000082-1086-FA</t>
  </si>
  <si>
    <t>16-000083-1086-FA</t>
  </si>
  <si>
    <t>16-000094-1086-FA</t>
  </si>
  <si>
    <t>16-000109-1086-FA</t>
  </si>
  <si>
    <t>16-000145-1086-FA</t>
  </si>
  <si>
    <t>16-000154-1086-FA</t>
  </si>
  <si>
    <t>16-000157-1086-FA</t>
  </si>
  <si>
    <t>16-000165-1086-FA</t>
  </si>
  <si>
    <t>16-000182-1086-FA</t>
  </si>
  <si>
    <t>16-000190-1086-FA</t>
  </si>
  <si>
    <t>16-000192-1086-FA</t>
  </si>
  <si>
    <t>16-000198-1086-FA</t>
  </si>
  <si>
    <t>16-000204-1086-FA</t>
  </si>
  <si>
    <t>16-000226-1086-FA</t>
  </si>
  <si>
    <t>16-000724-1303-FA</t>
  </si>
  <si>
    <t>17-000003-1086-FA</t>
  </si>
  <si>
    <t>17-000006-1086-FA</t>
  </si>
  <si>
    <t>17-000015-1086-FA</t>
  </si>
  <si>
    <t>17-000017-1086-FA</t>
  </si>
  <si>
    <t>17-000023-1086-FA</t>
  </si>
  <si>
    <t>17-000024-1086-FA</t>
  </si>
  <si>
    <t>17-000027-1086-FA</t>
  </si>
  <si>
    <t>17-000040-1086-FA</t>
  </si>
  <si>
    <t>17-000042-1086-FA</t>
  </si>
  <si>
    <t>17-000044-1086-FA</t>
  </si>
  <si>
    <t>17-000056-1086-FA</t>
  </si>
  <si>
    <t>17-000058-1086-FA</t>
  </si>
  <si>
    <t>17-000059-1086-FA</t>
  </si>
  <si>
    <t>17-000064-1086-FA</t>
  </si>
  <si>
    <t>17-000065-1086-FA</t>
  </si>
  <si>
    <t>17-000066-1086-FA</t>
  </si>
  <si>
    <t>17-000082-1086-FA</t>
  </si>
  <si>
    <t>17-000083-1086-FA</t>
  </si>
  <si>
    <t>17-000095-1086-FA</t>
  </si>
  <si>
    <t>17-000100-1086-FA</t>
  </si>
  <si>
    <t>17-000106-1086-FA</t>
  </si>
  <si>
    <t>17-000113-1086-FA</t>
  </si>
  <si>
    <t>17-000115-1086-FA</t>
  </si>
  <si>
    <t>17-000124-1086-FA</t>
  </si>
  <si>
    <t>07-400166-0422-FA</t>
  </si>
  <si>
    <t>15-000139-1086-FA</t>
  </si>
  <si>
    <t>17-000079-1086-FA</t>
  </si>
  <si>
    <t>17-000112-1086-FA</t>
  </si>
  <si>
    <t>16-000068-1086-FA</t>
  </si>
  <si>
    <t>17-000050-1086-FA</t>
  </si>
  <si>
    <t>Licda. Erling Sánchez Arce</t>
  </si>
  <si>
    <t>Erling Sánchez Arce</t>
  </si>
  <si>
    <t xml:space="preserve">2 Juzgado De Familia Y Violencia Doméstica Del Iii Circuito Judicial De Alajuela (san Ramón) (materia </t>
  </si>
  <si>
    <t>Juzgado de Familia y Violencia Doméstica del III Circuito Judicial de Alajuela (San Ramón)</t>
  </si>
  <si>
    <t>2,3 III Circuito Judicial de Alajuela</t>
  </si>
  <si>
    <t>III Circuito Judicial de Alajuela</t>
  </si>
  <si>
    <t>Alajuela</t>
  </si>
  <si>
    <t>02-400281-0296-FA</t>
  </si>
  <si>
    <t>0688</t>
  </si>
  <si>
    <t>Denia Magaly Chavarría Jiménez</t>
  </si>
  <si>
    <t>09-000468-0688-FA</t>
  </si>
  <si>
    <t>11-000555-0688-FA</t>
  </si>
  <si>
    <t>12-000557-0688-FA</t>
  </si>
  <si>
    <t>Charlie Susana Miranda Arias</t>
  </si>
  <si>
    <t>13-000676-0688-FA</t>
  </si>
  <si>
    <t>14-000155-0688-FA</t>
  </si>
  <si>
    <t>14-000680-0688-FA</t>
  </si>
  <si>
    <t>15-000067-0688-FA</t>
  </si>
  <si>
    <t>15-000128-0688-FA</t>
  </si>
  <si>
    <t>15-000256-0688-FA</t>
  </si>
  <si>
    <t>Msc. Ana Belly Umaña Quesada</t>
  </si>
  <si>
    <t>Ana Belly Umaña Quesada</t>
  </si>
  <si>
    <t>15-000474-0688-FA</t>
  </si>
  <si>
    <t>15-000709-0688-FA</t>
  </si>
  <si>
    <t>15-000726-0688-FA</t>
  </si>
  <si>
    <t>15-000730-0688-FA</t>
  </si>
  <si>
    <t>16-000095-0688-FA</t>
  </si>
  <si>
    <t>16-000222-0688-FA</t>
  </si>
  <si>
    <t>16-000483-0688-FA</t>
  </si>
  <si>
    <t>16-000521-0688-FA</t>
  </si>
  <si>
    <t>16-000637-0688-FA</t>
  </si>
  <si>
    <t>12-000179-0688-FA</t>
  </si>
  <si>
    <t>15-000389-0688-FA</t>
  </si>
  <si>
    <t>15-000643-0688-FA</t>
  </si>
  <si>
    <t>15-000728-0688-FA</t>
  </si>
  <si>
    <t>16-000078-0688-FA</t>
  </si>
  <si>
    <t>16-000086-0688-FA</t>
  </si>
  <si>
    <t>15-000066-0688-FA</t>
  </si>
  <si>
    <t>Ferdinand Rojas Peralta</t>
  </si>
  <si>
    <t>15-000235-0688-FA</t>
  </si>
  <si>
    <t>16-000286-0688-FA</t>
  </si>
  <si>
    <t>16-000397-0688-FA</t>
  </si>
  <si>
    <t>16-000471-0688-FA</t>
  </si>
  <si>
    <t>17-000465-0688-FA</t>
  </si>
  <si>
    <t>90-400068-0688-FA</t>
  </si>
  <si>
    <t>16-000365-0688-FA</t>
  </si>
  <si>
    <t>Katia Soto Barahona</t>
  </si>
  <si>
    <t>16-000562-0688-FA</t>
  </si>
  <si>
    <t>Msc. Denia Magaly Chavarría Jiménez</t>
  </si>
  <si>
    <t>16-000618-0688-FA</t>
  </si>
  <si>
    <t>2 Juzgado de Familia de Cañas</t>
  </si>
  <si>
    <t>Juzgado de Familia de Cañas</t>
  </si>
  <si>
    <t>JMS</t>
  </si>
  <si>
    <t>5,1 I Circuito Judicial de Guanacaste</t>
  </si>
  <si>
    <t>I Circuito Judicial de Guanacaste</t>
  </si>
  <si>
    <t>17-400093-0928-FA</t>
  </si>
  <si>
    <t>DIVORCIO MUTUO CONSE</t>
  </si>
  <si>
    <t>SENTENCIA CON LUGAR</t>
  </si>
  <si>
    <t>Sentencia con lugar</t>
  </si>
  <si>
    <t>17-400082-0928-FA</t>
  </si>
  <si>
    <t>17-400081-0928-FA</t>
  </si>
  <si>
    <t>17-400075-0928-FA</t>
  </si>
  <si>
    <t>17-400073-0928-FA</t>
  </si>
  <si>
    <t>17-400064-0928-FA</t>
  </si>
  <si>
    <t>17-400061-0928-FA</t>
  </si>
  <si>
    <t>17-400057-0928-FA</t>
  </si>
  <si>
    <t>17-400056-0928-FA</t>
  </si>
  <si>
    <t>17-400055-0928-FA</t>
  </si>
  <si>
    <t>17-400052-0928-FA</t>
  </si>
  <si>
    <t>11-400224-0928-FA</t>
  </si>
  <si>
    <t>17-400047-0928-FA</t>
  </si>
  <si>
    <t>17-400041-0928-FA</t>
  </si>
  <si>
    <t>17-400039-0928-FA</t>
  </si>
  <si>
    <t>17-400037-0928-FA</t>
  </si>
  <si>
    <t>17-400033-0928-FA</t>
  </si>
  <si>
    <t>17-400031-0928-FA</t>
  </si>
  <si>
    <t>16-400203-0928-FA</t>
  </si>
  <si>
    <t>17-400025-0928-FA</t>
  </si>
  <si>
    <t>17-400024-0928-FA</t>
  </si>
  <si>
    <t>17-400018-0928-FA</t>
  </si>
  <si>
    <t>17-400015-0928-FA</t>
  </si>
  <si>
    <t>17-400014-0928-FA</t>
  </si>
  <si>
    <t>17-400012-0928-FA</t>
  </si>
  <si>
    <t>17-400005-0928-FA</t>
  </si>
  <si>
    <t>17-400003-0928-FA</t>
  </si>
  <si>
    <t>17-400002-0928-FA</t>
  </si>
  <si>
    <t>16-400298-0928-FA</t>
  </si>
  <si>
    <t>16-400275-0928-FA</t>
  </si>
  <si>
    <t>16-400297-0928-FA</t>
  </si>
  <si>
    <t>17-400177-0928-FA</t>
  </si>
  <si>
    <t>17-400172-0928-FA</t>
  </si>
  <si>
    <t>17-400166-0928-FA</t>
  </si>
  <si>
    <t>17-400164-0928-FA</t>
  </si>
  <si>
    <t>17-400160-0928-FA</t>
  </si>
  <si>
    <t>17-400156-0928-FA</t>
  </si>
  <si>
    <t>17-400154-0928-FA</t>
  </si>
  <si>
    <t>17-400151-0928-FA</t>
  </si>
  <si>
    <t>17-400150-0928-FA</t>
  </si>
  <si>
    <t>17-400147-0928-FA</t>
  </si>
  <si>
    <t>17-400138-0928-FA</t>
  </si>
  <si>
    <t>17-400131-0928-FA</t>
  </si>
  <si>
    <t>17-400129-0928-FA</t>
  </si>
  <si>
    <t>17-400116-0928-FA</t>
  </si>
  <si>
    <t>17-400112-0928-FA</t>
  </si>
  <si>
    <t>17-400107-0928-FA</t>
  </si>
  <si>
    <t>16-400295-0928-FA</t>
  </si>
  <si>
    <t>17-400102-0928-FA</t>
  </si>
  <si>
    <t>17-400095-0928-FA</t>
  </si>
  <si>
    <t>14-400232-0928-FA</t>
  </si>
  <si>
    <t>17-400083-0928-FA</t>
  </si>
  <si>
    <t>17-400080-0928-FA</t>
  </si>
  <si>
    <t>17-400038-0928-FA</t>
  </si>
  <si>
    <t>17-400071-0928-FA</t>
  </si>
  <si>
    <t>17-400049-0928-FA</t>
  </si>
  <si>
    <t>17-400069-0928-FA</t>
  </si>
  <si>
    <t>09-400094-0389-FA</t>
  </si>
  <si>
    <t>17-400253-0928-FA</t>
  </si>
  <si>
    <t>17-400252-0928-FA</t>
  </si>
  <si>
    <t>17-400248-0928-FA</t>
  </si>
  <si>
    <t>17-400247-0928-FA</t>
  </si>
  <si>
    <t>17-400246-0928-FA</t>
  </si>
  <si>
    <t>17-400245-0928-FA</t>
  </si>
  <si>
    <t>17-400244-0928-FA</t>
  </si>
  <si>
    <t>17-400233-0928-FA</t>
  </si>
  <si>
    <t>17-400229-0928-FA</t>
  </si>
  <si>
    <t>17-400221-0928-FA</t>
  </si>
  <si>
    <t>17-400218-0928-FA</t>
  </si>
  <si>
    <t>17-400216-0928-FA</t>
  </si>
  <si>
    <t>17-400214-0928-FA</t>
  </si>
  <si>
    <t>17-400209-0928-FA</t>
  </si>
  <si>
    <t>17-400205-0928-FA</t>
  </si>
  <si>
    <t>17-400203-0928-FA</t>
  </si>
  <si>
    <t>17-400192-0928-FA</t>
  </si>
  <si>
    <t>17-400187-0928-FA</t>
  </si>
  <si>
    <t>17-400185-0928-FA</t>
  </si>
  <si>
    <t>17-400184-0928-FA</t>
  </si>
  <si>
    <t>17-400182-0928-FA</t>
  </si>
  <si>
    <t>17-400181-0928-FA</t>
  </si>
  <si>
    <t>17-400044-0928-FA</t>
  </si>
  <si>
    <t>17-400173-0928-FA</t>
  </si>
  <si>
    <t>17-400094-0928-FA</t>
  </si>
  <si>
    <t>17-400098-0928-FA</t>
  </si>
  <si>
    <t>17-400006-0928-FA</t>
  </si>
  <si>
    <t>0928</t>
  </si>
  <si>
    <t>Wendy Pamela Garcia Acuña</t>
  </si>
  <si>
    <t>17-400165-0928-FA</t>
  </si>
  <si>
    <t>Lic. Hector Luis Ruiz Salas</t>
  </si>
  <si>
    <t>Hector Luis Ruiz Salas</t>
  </si>
  <si>
    <t>17-400207-0928-FA</t>
  </si>
  <si>
    <t>Lic. Luis Fernando Saurez Jiménez</t>
  </si>
  <si>
    <t>Luis Fernando Saurez Jiménez</t>
  </si>
  <si>
    <t>17-400215-0928-FA</t>
  </si>
  <si>
    <t>Luis Fernando Saurez Jimenez</t>
  </si>
  <si>
    <t>17-400230-0928-FA</t>
  </si>
  <si>
    <t>Licda. Wendy García Acuña</t>
  </si>
  <si>
    <t>Wendy García Acuña</t>
  </si>
  <si>
    <t>17-400236-0928-FA</t>
  </si>
  <si>
    <t>17-400243-0928-FA</t>
  </si>
  <si>
    <t>17-400262-0928-FA</t>
  </si>
  <si>
    <t>17-400264-0928-FA</t>
  </si>
  <si>
    <t>17-400268-0928-FA</t>
  </si>
  <si>
    <t>17-400271-0928-FA</t>
  </si>
  <si>
    <t>17-400273-0928-FA</t>
  </si>
  <si>
    <t>17-400278-0928-FA</t>
  </si>
  <si>
    <t>17-400281-0928-FA</t>
  </si>
  <si>
    <t>17-400285-0928-FA</t>
  </si>
  <si>
    <t>17-400291-0928-FA</t>
  </si>
  <si>
    <t>17-400294-0928-FA</t>
  </si>
  <si>
    <t xml:space="preserve">1 Juzgado Primero De Familia De San José </t>
  </si>
  <si>
    <t>Juzgado Primero de Familia de San José</t>
  </si>
  <si>
    <t>14-000284-1303-FA</t>
  </si>
  <si>
    <t>0186</t>
  </si>
  <si>
    <t>Marilene Herra Alfaro</t>
  </si>
  <si>
    <t>15-000861-0186-FA</t>
  </si>
  <si>
    <t>Shirley Víquez Vargas</t>
  </si>
  <si>
    <t>15-001168-0186-FA</t>
  </si>
  <si>
    <t>Mayra Trigueros Brenes</t>
  </si>
  <si>
    <t>15-001339-0186-FA</t>
  </si>
  <si>
    <t>Valeria Arce Ihabadjen</t>
  </si>
  <si>
    <t>15-001401-0186-FA</t>
  </si>
  <si>
    <t>15-002830-0165-FA</t>
  </si>
  <si>
    <t>Tania Morera Solano</t>
  </si>
  <si>
    <t>16-000125-0186-FA</t>
  </si>
  <si>
    <t>16-000269-0186-FA</t>
  </si>
  <si>
    <t>16-000309-0186-FA</t>
  </si>
  <si>
    <t>16-000387-0186-FA</t>
  </si>
  <si>
    <t>16-000409-0186-FA</t>
  </si>
  <si>
    <t>16-000515-0186-FA</t>
  </si>
  <si>
    <t>16-000525-0186-FA</t>
  </si>
  <si>
    <t>16-000556-0186-FA</t>
  </si>
  <si>
    <t>16-000611-0186-FA</t>
  </si>
  <si>
    <t>16-000638-0186-FA</t>
  </si>
  <si>
    <t>16-000683-0186-FA</t>
  </si>
  <si>
    <t>16-000700-0186-FA</t>
  </si>
  <si>
    <t>16-000715-0186-FA</t>
  </si>
  <si>
    <t>16-000723-0186-FA</t>
  </si>
  <si>
    <t>16-000747-0186-FA</t>
  </si>
  <si>
    <t>16-000776-0186-FA</t>
  </si>
  <si>
    <t>16-000779-0186-FA</t>
  </si>
  <si>
    <t>16-000788-0186-FA</t>
  </si>
  <si>
    <t>16-000853-0186-FA</t>
  </si>
  <si>
    <t>16-000891-0186-FA</t>
  </si>
  <si>
    <t>16-000903-0186-FA</t>
  </si>
  <si>
    <t>16-000927-0186-FA</t>
  </si>
  <si>
    <t>16-000934-0186-FA</t>
  </si>
  <si>
    <t>16-000943-0186-FA</t>
  </si>
  <si>
    <t>16-000947-0186-FA</t>
  </si>
  <si>
    <t>16-000948-0186-FA</t>
  </si>
  <si>
    <t>16-000989-0186-FA</t>
  </si>
  <si>
    <t>16-001021-0186-FA</t>
  </si>
  <si>
    <t>16-001035-0186-FA</t>
  </si>
  <si>
    <t>16-001094-0186-FA</t>
  </si>
  <si>
    <t>16-001105-0186-FA</t>
  </si>
  <si>
    <t>16-001112-0186-FA</t>
  </si>
  <si>
    <t>16-001118-0186-FA</t>
  </si>
  <si>
    <t>16-001137-0186-FA</t>
  </si>
  <si>
    <t>16-001223-0186-FA</t>
  </si>
  <si>
    <t>16-001247-0186-FA</t>
  </si>
  <si>
    <t>16-001273-0186-FA</t>
  </si>
  <si>
    <t>88-000540-0186-FA</t>
  </si>
  <si>
    <t>92-001162-0186-FA</t>
  </si>
  <si>
    <t>05-001268-0186-FA</t>
  </si>
  <si>
    <t>15-001389-0186-FA</t>
  </si>
  <si>
    <t>16-000320-0186-FA</t>
  </si>
  <si>
    <t>Grace Cordero Solórzano</t>
  </si>
  <si>
    <t>16-000521-0186-FA</t>
  </si>
  <si>
    <t>16-000704-0186-FA</t>
  </si>
  <si>
    <t>16-000859-0186-FA</t>
  </si>
  <si>
    <t>17-000320-0186-FA</t>
  </si>
  <si>
    <t>17-000333-0186-FA</t>
  </si>
  <si>
    <t>98-401046-0186-FA</t>
  </si>
  <si>
    <t>08-000752-0186-FA</t>
  </si>
  <si>
    <t>15-000774-0186-FA</t>
  </si>
  <si>
    <t>Eugenia Bolaños Rodríguez</t>
  </si>
  <si>
    <t>15-000781-0186-FA</t>
  </si>
  <si>
    <t>15-001016-0186-FA</t>
  </si>
  <si>
    <t>15-001073-0186-FA</t>
  </si>
  <si>
    <t>16-000560-0186-FA</t>
  </si>
  <si>
    <t>16-000563-0186-FA</t>
  </si>
  <si>
    <t>16-000908-0186-FA</t>
  </si>
  <si>
    <t>16-000918-0186-FA</t>
  </si>
  <si>
    <t>16-000929-0186-FA</t>
  </si>
  <si>
    <t>16-000953-0186-FA</t>
  </si>
  <si>
    <t>16-000993-0186-FA</t>
  </si>
  <si>
    <t>16-001006-0186-FA</t>
  </si>
  <si>
    <t>16-001048-0186-FA</t>
  </si>
  <si>
    <t>16-001066-0186-FA</t>
  </si>
  <si>
    <t>16-001165-0186-FA</t>
  </si>
  <si>
    <t>16-001424-0165-FA</t>
  </si>
  <si>
    <t>16-001750-0165-FA</t>
  </si>
  <si>
    <t>17-000087-0186-FA</t>
  </si>
  <si>
    <t>17-000108-0186-FA</t>
  </si>
  <si>
    <t>17-000152-0186-FA</t>
  </si>
  <si>
    <t>17-000306-0186-FA</t>
  </si>
  <si>
    <t>95-000197-0186-FA</t>
  </si>
  <si>
    <t>15-001167-0186-FA</t>
  </si>
  <si>
    <t>Francini Vanessa Campos Leon</t>
  </si>
  <si>
    <t>Francini Vanessa Campos León</t>
  </si>
  <si>
    <t>15-001274-0186-FA</t>
  </si>
  <si>
    <t>16-000211-0186-FA</t>
  </si>
  <si>
    <t>16-000270-0186-FA</t>
  </si>
  <si>
    <t>16-000283-0364-FA</t>
  </si>
  <si>
    <t>16-000346-0186-FA</t>
  </si>
  <si>
    <t>16-000580-0186-FA</t>
  </si>
  <si>
    <t>16-000614-0186-FA</t>
  </si>
  <si>
    <t>16-000801-0186-FA</t>
  </si>
  <si>
    <t>16-000864-0186-FA</t>
  </si>
  <si>
    <t>16-000980-0186-FA</t>
  </si>
  <si>
    <t>16-001042-0186-FA</t>
  </si>
  <si>
    <t>16-001240-0186-FA</t>
  </si>
  <si>
    <t>16-001280-0186-FA</t>
  </si>
  <si>
    <t>17-000030-0186-FA</t>
  </si>
  <si>
    <t>17-000062-0186-FA</t>
  </si>
  <si>
    <t>17-000486-0186-FA</t>
  </si>
  <si>
    <t>1 Juzgado De Familia Y Violencia Doméstica Del Ii Circuito Judicial De Guanacaste (nicoya) (materia Fa</t>
  </si>
  <si>
    <t>Juzgado de Familia y Violencia Doméstica del II Circuito Judicial de Guanacaste (Nicoya)</t>
  </si>
  <si>
    <t>13-000018-0869-FA</t>
  </si>
  <si>
    <t>0869</t>
  </si>
  <si>
    <t>Berta Lidieth Araya Porras</t>
  </si>
  <si>
    <t>14-000216-0869-FA</t>
  </si>
  <si>
    <t>15-000151-0869-FA</t>
  </si>
  <si>
    <t>Johanna Vargas Hernandez</t>
  </si>
  <si>
    <t>15-000191-0869-FA</t>
  </si>
  <si>
    <t>15-000201-0869-FA</t>
  </si>
  <si>
    <t>15-000271-0869-FA</t>
  </si>
  <si>
    <t>15-000306-0869-FA</t>
  </si>
  <si>
    <t>15-000329-0869-FA</t>
  </si>
  <si>
    <t>16-000011-0869-FA</t>
  </si>
  <si>
    <t>16-000028-0869-FA</t>
  </si>
  <si>
    <t>16-000036-0869-FA</t>
  </si>
  <si>
    <t>16-000072-0869-FA</t>
  </si>
  <si>
    <t>16-000077-0869-FA</t>
  </si>
  <si>
    <t>16-000081-0869-FA</t>
  </si>
  <si>
    <t>16-000090-0869-FA</t>
  </si>
  <si>
    <t>16-000102-0869-FA</t>
  </si>
  <si>
    <t>16-000135-0869-FA</t>
  </si>
  <si>
    <t>16-000140-0869-FA</t>
  </si>
  <si>
    <t>16-000147-0869-FA</t>
  </si>
  <si>
    <t>16-000188-0869-FA</t>
  </si>
  <si>
    <t>Juez Mora Judicial</t>
  </si>
  <si>
    <t>16-000189-0869-FA</t>
  </si>
  <si>
    <t>16-000235-0869-FA</t>
  </si>
  <si>
    <t>16-000236-0869-FA</t>
  </si>
  <si>
    <t>16-000240-0869-FA</t>
  </si>
  <si>
    <t>16-000260-0869-FA</t>
  </si>
  <si>
    <t>16-000265-0869-FA</t>
  </si>
  <si>
    <t>16-000266-0869-FA</t>
  </si>
  <si>
    <t>16-000270-0869-FA</t>
  </si>
  <si>
    <t>16-000274-0869-FA</t>
  </si>
  <si>
    <t>16-000275-0869-FA</t>
  </si>
  <si>
    <t>16-000276-0869-FA</t>
  </si>
  <si>
    <t>16-000284-0869-FA</t>
  </si>
  <si>
    <t>16-000286-0869-FA</t>
  </si>
  <si>
    <t>16-000287-0869-FA</t>
  </si>
  <si>
    <t>16-000288-0869-FA</t>
  </si>
  <si>
    <t>16-000289-0869-FA</t>
  </si>
  <si>
    <t>16-000295-0869-FA</t>
  </si>
  <si>
    <t>16-000320-0869-FA</t>
  </si>
  <si>
    <t>16-000322-0869-FA</t>
  </si>
  <si>
    <t>16-000328-0869-FA</t>
  </si>
  <si>
    <t>16-000331-0869-FA</t>
  </si>
  <si>
    <t>16-000341-0869-FA</t>
  </si>
  <si>
    <t>16-000346-0869-FA</t>
  </si>
  <si>
    <t>17-000006-0869-FA</t>
  </si>
  <si>
    <t>17-000010-0869-FA</t>
  </si>
  <si>
    <t>17-000015-0869-FA</t>
  </si>
  <si>
    <t>17-000027-0869-FA</t>
  </si>
  <si>
    <t>03-400116-0390-FA</t>
  </si>
  <si>
    <t>14-000248-0869-FA</t>
  </si>
  <si>
    <t>15-000255-0869-FA</t>
  </si>
  <si>
    <t>15-000324-0869-FA</t>
  </si>
  <si>
    <t>16-000152-0869-FA</t>
  </si>
  <si>
    <t>16-000174-0869-FA</t>
  </si>
  <si>
    <t>16-000175-0869-FA</t>
  </si>
  <si>
    <t>16-000187-0869-FA</t>
  </si>
  <si>
    <t>16-000192-0869-FA</t>
  </si>
  <si>
    <t>16-000211-0869-FA</t>
  </si>
  <si>
    <t>16-000224-0869-FA</t>
  </si>
  <si>
    <t>16-000258-0869-FA</t>
  </si>
  <si>
    <t>16-000279-0869-FA</t>
  </si>
  <si>
    <t>16-000290-0869-FA</t>
  </si>
  <si>
    <t>16-000296-0869-FA</t>
  </si>
  <si>
    <t>16-000323-0869-FA</t>
  </si>
  <si>
    <t>16-000324-0869-FA</t>
  </si>
  <si>
    <t>16-000333-0869-FA</t>
  </si>
  <si>
    <t>16-000903-0687-FA</t>
  </si>
  <si>
    <t>17-000001-0869-FA</t>
  </si>
  <si>
    <t>17-000007-0869-FA</t>
  </si>
  <si>
    <t>17-000019-0869-FA</t>
  </si>
  <si>
    <t>17-000023-0869-FA</t>
  </si>
  <si>
    <t>17-000025-0869-FA</t>
  </si>
  <si>
    <t>17-000026-0869-FA</t>
  </si>
  <si>
    <t>17-000029-0869-FA</t>
  </si>
  <si>
    <t>17-000031-0869-FA</t>
  </si>
  <si>
    <t>17-000032-0869-FA</t>
  </si>
  <si>
    <t>17-000034-0869-FA</t>
  </si>
  <si>
    <t>17-000035-0869-FA</t>
  </si>
  <si>
    <t>17-000038-0869-FA</t>
  </si>
  <si>
    <t>17-000040-0869-FA</t>
  </si>
  <si>
    <t>17-000041-0869-FA</t>
  </si>
  <si>
    <t>17-000043-0869-FA</t>
  </si>
  <si>
    <t>17-000045-0869-FA</t>
  </si>
  <si>
    <t>17-000048-0869-FA</t>
  </si>
  <si>
    <t>17-000051-0869-FA</t>
  </si>
  <si>
    <t>17-000052-0869-FA</t>
  </si>
  <si>
    <t>17-000058-0869-FA</t>
  </si>
  <si>
    <t>17-000060-0869-FA</t>
  </si>
  <si>
    <t>17-000064-0869-FA</t>
  </si>
  <si>
    <t>17-000069-0869-FA</t>
  </si>
  <si>
    <t>Jairo Acuña Fallas</t>
  </si>
  <si>
    <t>17-000075-0869-FA</t>
  </si>
  <si>
    <t>17-000076-0869-FA</t>
  </si>
  <si>
    <t>17-000081-0869-FA</t>
  </si>
  <si>
    <t>17-000089-0869-FA</t>
  </si>
  <si>
    <t>17-000090-0869-FA</t>
  </si>
  <si>
    <t>17-000096-0869-FA</t>
  </si>
  <si>
    <t>17-000102-0869-FA</t>
  </si>
  <si>
    <t>14-000218-0869-FA</t>
  </si>
  <si>
    <t>15-000013-0869-FA</t>
  </si>
  <si>
    <t>16-000087-0869-FA</t>
  </si>
  <si>
    <t>16-000170-0869-FA</t>
  </si>
  <si>
    <t>Beleida Vidaurre Aguirre..</t>
  </si>
  <si>
    <t>Beleida Vidaurre Aguirre</t>
  </si>
  <si>
    <t>16-000219-0869-FA</t>
  </si>
  <si>
    <t>16-000241-0869-FA</t>
  </si>
  <si>
    <t>16-000259-0869-FA</t>
  </si>
  <si>
    <t>16-000299-0869-FA</t>
  </si>
  <si>
    <t>17-000022-0869-FA</t>
  </si>
  <si>
    <t>17-000054-0869-FA</t>
  </si>
  <si>
    <t>17-000092-0869-FA</t>
  </si>
  <si>
    <t>17-000110-0869-FA</t>
  </si>
  <si>
    <t>17-000117-0869-FA</t>
  </si>
  <si>
    <t>17-000123-0869-FA</t>
  </si>
  <si>
    <t>17-000124-0869-FA</t>
  </si>
  <si>
    <t>17-000127-0869-FA</t>
  </si>
  <si>
    <t>17-000128-0869-FA</t>
  </si>
  <si>
    <t>17-000129-0869-FA</t>
  </si>
  <si>
    <t>17-000130-0869-FA</t>
  </si>
  <si>
    <t>17-000142-0869-FA</t>
  </si>
  <si>
    <t>17-000146-0869-FA</t>
  </si>
  <si>
    <t>17-000163-0869-FA</t>
  </si>
  <si>
    <t>17-000165-0869-FA</t>
  </si>
  <si>
    <t>17-000171-0869-FA</t>
  </si>
  <si>
    <t>05-400072-0390-FA</t>
  </si>
  <si>
    <t>15-000217-0869-FA</t>
  </si>
  <si>
    <t>16-000294-0869-FA</t>
  </si>
  <si>
    <t>16-000319-0869-FA</t>
  </si>
  <si>
    <t>17-000072-0869-FA</t>
  </si>
  <si>
    <t>17-000084-0869-FA</t>
  </si>
  <si>
    <t>Berta Araya Porras</t>
  </si>
  <si>
    <t>17-000112-0869-FA</t>
  </si>
  <si>
    <t>17-000113-0869-FA</t>
  </si>
  <si>
    <t>17-000114-0869-FA</t>
  </si>
  <si>
    <t>17-000145-0869-FA</t>
  </si>
  <si>
    <t>Carlos Miguel García Araya</t>
  </si>
  <si>
    <t>17-000150-0869-FA</t>
  </si>
  <si>
    <t>17-000160-0869-FA</t>
  </si>
  <si>
    <t>17-000169-0869-FA</t>
  </si>
  <si>
    <t>17-000184-0869-FA</t>
  </si>
  <si>
    <t>17-000244-0869-FA</t>
  </si>
  <si>
    <t>1 Juzgado De Familia Y Violencia Doméstica Del I Circuito Judicial De Guanacaste (liberia) (materia Fa</t>
  </si>
  <si>
    <t>Juzgado de Familia y Violencia Doméstica del I Circuito Judicial de Guanacaste (Liberia)</t>
  </si>
  <si>
    <t>15-000571-0938-FA</t>
  </si>
  <si>
    <t>0938</t>
  </si>
  <si>
    <t>Eddy Rodríguez Chaves</t>
  </si>
  <si>
    <t>15-000604-1146-FA</t>
  </si>
  <si>
    <t>16-000047-0938-FA</t>
  </si>
  <si>
    <t>16-000246-0938-FA</t>
  </si>
  <si>
    <t>16-000414-0938-FA</t>
  </si>
  <si>
    <t>16-000425-0938-FA</t>
  </si>
  <si>
    <t>16-000604-0938-FA</t>
  </si>
  <si>
    <t>16-000649-0938-FA</t>
  </si>
  <si>
    <t>16-000667-0938-FA</t>
  </si>
  <si>
    <t>16-000688-0938-FA</t>
  </si>
  <si>
    <t>16-000701-0938-FA</t>
  </si>
  <si>
    <t>16-000724-0938-FA</t>
  </si>
  <si>
    <t>16-000751-0938-FA</t>
  </si>
  <si>
    <t>16-000760-0938-FA</t>
  </si>
  <si>
    <t>16-000765-0938-FA</t>
  </si>
  <si>
    <t>16-000772-0938-FA</t>
  </si>
  <si>
    <t>16-000773-0938-FA</t>
  </si>
  <si>
    <t>16-000787-0938-FA</t>
  </si>
  <si>
    <t>16-000788-0938-FA</t>
  </si>
  <si>
    <t>16-000803-0938-FA</t>
  </si>
  <si>
    <t>16-000804-0938-FA</t>
  </si>
  <si>
    <t>16-000805-0938-FA</t>
  </si>
  <si>
    <t>17-000007-0938-FA</t>
  </si>
  <si>
    <t>17-000008-0938-FA</t>
  </si>
  <si>
    <t>17-000010-0938-FA</t>
  </si>
  <si>
    <t>17-000015-0938-FA</t>
  </si>
  <si>
    <t>17-000028-0938-FA</t>
  </si>
  <si>
    <t>17-000032-0938-FA</t>
  </si>
  <si>
    <t>17-000041-0938-FA</t>
  </si>
  <si>
    <t>17-000048-0938-FA</t>
  </si>
  <si>
    <t>17-000063-0938-FA</t>
  </si>
  <si>
    <t>17-000068-0938-FA</t>
  </si>
  <si>
    <t>17-000072-0938-FA</t>
  </si>
  <si>
    <t>17-000075-0938-FA</t>
  </si>
  <si>
    <t>17-000078-0938-FA</t>
  </si>
  <si>
    <t>17-000080-0938-FA</t>
  </si>
  <si>
    <t>17-000084-0938-FA</t>
  </si>
  <si>
    <t>17-000085-0938-FA</t>
  </si>
  <si>
    <t>17-000093-0938-FA</t>
  </si>
  <si>
    <t>17-000098-0938-FA</t>
  </si>
  <si>
    <t>17-000099-0938-FA</t>
  </si>
  <si>
    <t>17-000103-0938-FA</t>
  </si>
  <si>
    <t>17-000106-0938-FA</t>
  </si>
  <si>
    <t>17-000109-0938-FA</t>
  </si>
  <si>
    <t>17-000116-0938-FA</t>
  </si>
  <si>
    <t>17-000119-0938-FA</t>
  </si>
  <si>
    <t>17-000123-0938-FA</t>
  </si>
  <si>
    <t>17-000130-0938-FA</t>
  </si>
  <si>
    <t>17-000148-0938-FA</t>
  </si>
  <si>
    <t>17-000158-0938-FA</t>
  </si>
  <si>
    <t>17-000163-0938-FA</t>
  </si>
  <si>
    <t>17-000167-0938-FA</t>
  </si>
  <si>
    <t>17-000168-0938-FA</t>
  </si>
  <si>
    <t>17-000170-0938-FA</t>
  </si>
  <si>
    <t>17-000215-0938-FA</t>
  </si>
  <si>
    <t>17-000216-0938-FA</t>
  </si>
  <si>
    <t>16-000312-0938-FA</t>
  </si>
  <si>
    <t>Msc. Eddy Rodríguez Chaves</t>
  </si>
  <si>
    <t>16-000360-0938-FA</t>
  </si>
  <si>
    <t>Licda. Xinia Díaz Obando</t>
  </si>
  <si>
    <t>Xinia Díaz Obando</t>
  </si>
  <si>
    <t>16-000379-0776-FA</t>
  </si>
  <si>
    <t>Lic. Eddy Rodríguez Chaves</t>
  </si>
  <si>
    <t>16-000569-0938-FA</t>
  </si>
  <si>
    <t>16-000725-0938-FA</t>
  </si>
  <si>
    <t>16-000774-0938-FA</t>
  </si>
  <si>
    <t>16-000780-0938-FA</t>
  </si>
  <si>
    <t>16-000799-0938-FA</t>
  </si>
  <si>
    <t>17-000021-0938-FA</t>
  </si>
  <si>
    <t>17-000022-0938-FA</t>
  </si>
  <si>
    <t>17-000061-0938-FA</t>
  </si>
  <si>
    <t>17-000064-0938-FA</t>
  </si>
  <si>
    <t>17-000069-0938-FA</t>
  </si>
  <si>
    <t>17-000086-0938-FA</t>
  </si>
  <si>
    <t>17-000091-0938-FA</t>
  </si>
  <si>
    <t>17-000095-0938-FA</t>
  </si>
  <si>
    <t>17-000104-0938-FA</t>
  </si>
  <si>
    <t>17-000115-0938-FA</t>
  </si>
  <si>
    <t>17-000137-0938-FA</t>
  </si>
  <si>
    <t>17-000147-0938-FA</t>
  </si>
  <si>
    <t>17-000162-0938-FA</t>
  </si>
  <si>
    <t>17-000169-0938-FA</t>
  </si>
  <si>
    <t>17-000171-0938-FA</t>
  </si>
  <si>
    <t>17-000177-0938-FA</t>
  </si>
  <si>
    <t>17-000198-0938-FA</t>
  </si>
  <si>
    <t>17-000209-0938-FA</t>
  </si>
  <si>
    <t>17-000214-0938-FA</t>
  </si>
  <si>
    <t>17-000217-0938-FA</t>
  </si>
  <si>
    <t>17-000219-0938-FA</t>
  </si>
  <si>
    <t>17-000224-0938-FA</t>
  </si>
  <si>
    <t>17-000230-0938-FA</t>
  </si>
  <si>
    <t>17-000231-0938-FA</t>
  </si>
  <si>
    <t>17-000234-0938-FA</t>
  </si>
  <si>
    <t>17-000235-0938-FA</t>
  </si>
  <si>
    <t>17-000238-0938-FA</t>
  </si>
  <si>
    <t>17-000241-0938-FA</t>
  </si>
  <si>
    <t>17-000243-0938-FA</t>
  </si>
  <si>
    <t>17-000244-0938-FA</t>
  </si>
  <si>
    <t>17-000252-0938-FA</t>
  </si>
  <si>
    <t>17-000254-0938-FA</t>
  </si>
  <si>
    <t>17-000257-0938-FA</t>
  </si>
  <si>
    <t>17-000258-0938-FA</t>
  </si>
  <si>
    <t>17-000263-0938-FA</t>
  </si>
  <si>
    <t>17-000264-0938-FA</t>
  </si>
  <si>
    <t>17-000279-0938-FA</t>
  </si>
  <si>
    <t>17-000283-0938-FA</t>
  </si>
  <si>
    <t>17-000291-0938-FA</t>
  </si>
  <si>
    <t>17-000293-0938-FA</t>
  </si>
  <si>
    <t>17-000305-0938-FA</t>
  </si>
  <si>
    <t>17-000306-0938-FA</t>
  </si>
  <si>
    <t>17-000310-0938-FA</t>
  </si>
  <si>
    <t>17-000311-0938-FA</t>
  </si>
  <si>
    <t>17-000312-0938-FA</t>
  </si>
  <si>
    <t>17-000315-0938-FA</t>
  </si>
  <si>
    <t>17-000318-0938-FA</t>
  </si>
  <si>
    <t>17-000333-0938-FA</t>
  </si>
  <si>
    <t>17-000345-0938-FA</t>
  </si>
  <si>
    <t>17-000347-0938-FA</t>
  </si>
  <si>
    <t>17-000351-0938-FA</t>
  </si>
  <si>
    <t>17-000353-0938-FA</t>
  </si>
  <si>
    <t>17-000355-0938-FA</t>
  </si>
  <si>
    <t>17-000360-0938-FA</t>
  </si>
  <si>
    <t>17-000367-0938-FA</t>
  </si>
  <si>
    <t>17-000369-0938-FA</t>
  </si>
  <si>
    <t>17-000371-0938-FA</t>
  </si>
  <si>
    <t>17-000373-0938-FA</t>
  </si>
  <si>
    <t>17-000393-0938-FA</t>
  </si>
  <si>
    <t>17-000395-0938-FA</t>
  </si>
  <si>
    <t>16-000515-0938-FA</t>
  </si>
  <si>
    <t>16-000686-0938-FA</t>
  </si>
  <si>
    <t>17-000089-0938-FA</t>
  </si>
  <si>
    <t>17-000227-0938-FA</t>
  </si>
  <si>
    <t>17-000271-0938-FA</t>
  </si>
  <si>
    <t>17-000276-0938-FA</t>
  </si>
  <si>
    <t>17-000286-0938-FA</t>
  </si>
  <si>
    <t>17-000287-0938-FA</t>
  </si>
  <si>
    <t>17-000294-0938-FA</t>
  </si>
  <si>
    <t>17-000322-0938-FA</t>
  </si>
  <si>
    <t>17-000343-0938-FA</t>
  </si>
  <si>
    <t>17-000364-0938-FA</t>
  </si>
  <si>
    <t>17-000368-0938-FA</t>
  </si>
  <si>
    <t>17-000390-0938-FA</t>
  </si>
  <si>
    <t>17-000391-0938-FA</t>
  </si>
  <si>
    <t>17-000399-0938-FA</t>
  </si>
  <si>
    <t>17-000406-0938-FA</t>
  </si>
  <si>
    <t>17-000412-0938-FA</t>
  </si>
  <si>
    <t>17-000421-0938-FA</t>
  </si>
  <si>
    <t>17-000427-0938-FA</t>
  </si>
  <si>
    <t>17-000448-0938-FA</t>
  </si>
  <si>
    <t>17-000455-0938-FA</t>
  </si>
  <si>
    <t>17-000456-0938-FA</t>
  </si>
  <si>
    <t>17-000464-0938-FA</t>
  </si>
  <si>
    <t>17-000468-0938-FA</t>
  </si>
  <si>
    <t>17-000469-0938-FA</t>
  </si>
  <si>
    <t>17-000488-0938-FA</t>
  </si>
  <si>
    <t>17-000501-0938-FA</t>
  </si>
  <si>
    <t>17-000515-0938-FA</t>
  </si>
  <si>
    <t>17-000531-0938-FA</t>
  </si>
  <si>
    <t>17-000533-0938-FA</t>
  </si>
  <si>
    <t>17-000534-0938-FA</t>
  </si>
  <si>
    <t>17-000545-0938-FA</t>
  </si>
  <si>
    <t>17-000547-0938-FA</t>
  </si>
  <si>
    <t>17-000578-0938-FA</t>
  </si>
  <si>
    <t>17-000581-0938-FA</t>
  </si>
  <si>
    <t>17-000604-0938-FA</t>
  </si>
  <si>
    <t>17-000618-0938-FA</t>
  </si>
  <si>
    <t>15-000517-0938-FA</t>
  </si>
  <si>
    <t>17-000248-0938-FA</t>
  </si>
  <si>
    <t>Lic. Guillermo Ocampo Arrieta</t>
  </si>
  <si>
    <t>Guillermo Ocampo Arrieta</t>
  </si>
  <si>
    <t>17-000397-0938-FA</t>
  </si>
  <si>
    <t>Licda. Ericka Cabrales Lopez</t>
  </si>
  <si>
    <t>Ericka Cabrales Lopez</t>
  </si>
  <si>
    <t>17-000438-0938-FA</t>
  </si>
  <si>
    <t>Msc. Marcela González Solera</t>
  </si>
  <si>
    <t>Marcela González Solera</t>
  </si>
  <si>
    <t>17-000492-0938-FA</t>
  </si>
  <si>
    <t>17-000496-0938-FA</t>
  </si>
  <si>
    <t>17-000543-0938-FA</t>
  </si>
  <si>
    <t>17-000588-0938-FA</t>
  </si>
  <si>
    <t>17-000605-0938-FA</t>
  </si>
  <si>
    <t>17-000606-0938-FA</t>
  </si>
  <si>
    <t>17-000617-0938-FA</t>
  </si>
  <si>
    <t>17-000649-0938-FA</t>
  </si>
  <si>
    <t>17-000661-0938-FA</t>
  </si>
  <si>
    <t>17-000694-0938-FA</t>
  </si>
  <si>
    <t>17-000717-0938-FA</t>
  </si>
  <si>
    <t>17-000722-0938-FA</t>
  </si>
  <si>
    <t>17-000723-0938-FA</t>
  </si>
  <si>
    <t>17-000724-0938-FA</t>
  </si>
  <si>
    <t>17-000728-0938-FA</t>
  </si>
  <si>
    <t>17-000733-0938-FA</t>
  </si>
  <si>
    <t>17-000749-0938-FA</t>
  </si>
  <si>
    <t>17-000752-0938-FA</t>
  </si>
  <si>
    <t>17-000754-0938-FA</t>
  </si>
  <si>
    <t>17-000755-0938-FA</t>
  </si>
  <si>
    <t>17-000760-0938-FA</t>
  </si>
  <si>
    <t>17-000761-0938-FA</t>
  </si>
  <si>
    <t>17-000762-0938-FA</t>
  </si>
  <si>
    <t>17-000797-0938-FA</t>
  </si>
  <si>
    <t>17-000804-0938-FA</t>
  </si>
  <si>
    <t>1 Juzgado De Familia Del II Circ. de Alajuela (San Carlos)</t>
  </si>
  <si>
    <t>Juzgado de Familia del II Circuito de Alajuela (San Carlos)</t>
  </si>
  <si>
    <t>2,2 II Circuito Judicial de Alajuela</t>
  </si>
  <si>
    <t>II Circuito Judicial de Alajuela</t>
  </si>
  <si>
    <t>13-400278-0924-FA</t>
  </si>
  <si>
    <t>1302</t>
  </si>
  <si>
    <t>Licda. Kensy Cruz Chaves</t>
  </si>
  <si>
    <t>Kensy Cruz Chaves</t>
  </si>
  <si>
    <t>15-000463-1302-FA</t>
  </si>
  <si>
    <t>15-000848-1302-FA</t>
  </si>
  <si>
    <t>Licda. Sandra Saborio Artavia</t>
  </si>
  <si>
    <t>Sandra Saborio Artavia</t>
  </si>
  <si>
    <t>16-000121-1302-FA</t>
  </si>
  <si>
    <t>16-000170-1302-FA</t>
  </si>
  <si>
    <t>16-000266-1302-FA</t>
  </si>
  <si>
    <t>16-000380-1302-FA</t>
  </si>
  <si>
    <t>16-000507-1302-FA</t>
  </si>
  <si>
    <t>16-000615-1302-FA</t>
  </si>
  <si>
    <t>16-000739-1302-FA</t>
  </si>
  <si>
    <t>16-000753-1302-FA</t>
  </si>
  <si>
    <t>16-000864-1302-FA</t>
  </si>
  <si>
    <t>16-000903-1302-FA</t>
  </si>
  <si>
    <t>16-000915-1302-FA</t>
  </si>
  <si>
    <t>16-000926-1302-FA</t>
  </si>
  <si>
    <t>16-000993-1302-FA</t>
  </si>
  <si>
    <t>16-001020-1302-FA</t>
  </si>
  <si>
    <t>16-001053-1302-FA</t>
  </si>
  <si>
    <t>16-001090-1302-FA</t>
  </si>
  <si>
    <t>14-000070-1302-FA</t>
  </si>
  <si>
    <t>14-000430-0924-FA</t>
  </si>
  <si>
    <t>Licda. Tania Morera Solano</t>
  </si>
  <si>
    <t>16-000520-1302-FA</t>
  </si>
  <si>
    <t>16-000673-1302-FA</t>
  </si>
  <si>
    <t>Licda. Charlie Susan Miranda Arias</t>
  </si>
  <si>
    <t>16-000690-1302-FA</t>
  </si>
  <si>
    <t>16-000886-1302-FA</t>
  </si>
  <si>
    <t>16-000922-1302-FA</t>
  </si>
  <si>
    <t>16-000937-1302-FA</t>
  </si>
  <si>
    <t>16-000957-1302-FA</t>
  </si>
  <si>
    <t>16-000997-1302-FA</t>
  </si>
  <si>
    <t>16-001026-1302-FA</t>
  </si>
  <si>
    <t>16-001042-1302-FA</t>
  </si>
  <si>
    <t>16-001091-1302-FA</t>
  </si>
  <si>
    <t>16-001148-1302-FA</t>
  </si>
  <si>
    <t>Ruben Guevara Vasquez</t>
  </si>
  <si>
    <t>17-000105-1302-FA</t>
  </si>
  <si>
    <t>17-000277-1302-FA</t>
  </si>
  <si>
    <t>17-000287-1302-FA</t>
  </si>
  <si>
    <t>16-000983-1302-FA</t>
  </si>
  <si>
    <t>16-001019-1302-FA</t>
  </si>
  <si>
    <t>17-000149-1302-FA</t>
  </si>
  <si>
    <t>17-000253-1302-FA</t>
  </si>
  <si>
    <t>17-000264-1302-FA</t>
  </si>
  <si>
    <t>17-000351-1302-FA</t>
  </si>
  <si>
    <t>16-000278-1302-FA</t>
  </si>
  <si>
    <t>16-000847-1302-FA</t>
  </si>
  <si>
    <t>17-000496-1302-FA</t>
  </si>
  <si>
    <t>17-000513-1302-FA</t>
  </si>
  <si>
    <t>17-000555-1302-FA</t>
  </si>
  <si>
    <t>17-000599-1302-FA</t>
  </si>
  <si>
    <t>17-000710-1302-FA</t>
  </si>
  <si>
    <t>Lic. Ferdinand Rojas Peralta</t>
  </si>
  <si>
    <t>17-001023-1302-FA</t>
  </si>
  <si>
    <t>1 Juzgado De Familia Del I Circuito Judicial De La Zona Sur (pérez Zeledón)</t>
  </si>
  <si>
    <t>Juzgado de Familia del I Circuito Judicial de la Zona Sur (Pérez Zeledón)</t>
  </si>
  <si>
    <t>6,2 I Circuito Judicial Zona Sur</t>
  </si>
  <si>
    <t>I Circuito Judicial Zona Sur</t>
  </si>
  <si>
    <t>16-000529-1303-FA</t>
  </si>
  <si>
    <t>1303</t>
  </si>
  <si>
    <t>Licda. María Del Rocío Quesada Zamora</t>
  </si>
  <si>
    <t>María Del Rocío Quesada Zamora</t>
  </si>
  <si>
    <t>16-000670-1303-FA</t>
  </si>
  <si>
    <t>Lic. César De Dios Monge Vallejos</t>
  </si>
  <si>
    <t>César De Dios Monge Vallejos</t>
  </si>
  <si>
    <t>16-000677-1303-FA</t>
  </si>
  <si>
    <t>16-000704-1303-FA</t>
  </si>
  <si>
    <t>16-000707-1303-FA</t>
  </si>
  <si>
    <t>16-000726-1303-FA</t>
  </si>
  <si>
    <t>16-000774-1303-FA</t>
  </si>
  <si>
    <t>16-000792-1303-FA</t>
  </si>
  <si>
    <t>17-000128-1303-FA</t>
  </si>
  <si>
    <t>17-000150-1303-FA</t>
  </si>
  <si>
    <t>17-000154-1303-FA</t>
  </si>
  <si>
    <t>17-000230-1303-FA</t>
  </si>
  <si>
    <t>15-000772-1303-FA</t>
  </si>
  <si>
    <t>16-000183-1303-FA</t>
  </si>
  <si>
    <t>16-000356-1303-FA</t>
  </si>
  <si>
    <t>16-000446-1303-FA</t>
  </si>
  <si>
    <t>16-000565-1303-FA</t>
  </si>
  <si>
    <t>16-000576-1303-FA</t>
  </si>
  <si>
    <t>16-000697-1303-FA</t>
  </si>
  <si>
    <t>16-000754-1303-FA</t>
  </si>
  <si>
    <t>16-000769-1303-FA</t>
  </si>
  <si>
    <t>16-000775-1303-FA</t>
  </si>
  <si>
    <t>17-000016-1303-FA</t>
  </si>
  <si>
    <t>17-000032-1303-FA</t>
  </si>
  <si>
    <t>17-000094-1303-FA</t>
  </si>
  <si>
    <t>17-000218-1303-FA</t>
  </si>
  <si>
    <t>17-000301-1303-FA</t>
  </si>
  <si>
    <t>17-000340-1303-FA</t>
  </si>
  <si>
    <t>12-000346-0919-FA</t>
  </si>
  <si>
    <t>16-000618-1303-FA</t>
  </si>
  <si>
    <t>16-000679-1303-FA</t>
  </si>
  <si>
    <t>17-000044-1303-FA</t>
  </si>
  <si>
    <t>17-000187-1303-FA</t>
  </si>
  <si>
    <t>Lic. Iván Cartín Cordero</t>
  </si>
  <si>
    <t>Iván Cartín Cordero</t>
  </si>
  <si>
    <t>17-000375-1303-FA</t>
  </si>
  <si>
    <t>17-000541-1303-FA</t>
  </si>
  <si>
    <t>12-000634-0919-FA</t>
  </si>
  <si>
    <t>17-000206-1303-FA</t>
  </si>
  <si>
    <t>17-000335-1303-FA</t>
  </si>
  <si>
    <t>Licda. Johana Arce Hidalgo</t>
  </si>
  <si>
    <t>Johana Arce Hidalgo</t>
  </si>
  <si>
    <t>17-000574-1303-FA</t>
  </si>
  <si>
    <t xml:space="preserve">1 Juzgado De Familia Del I Circuito Judicial De Alajuela </t>
  </si>
  <si>
    <t>Juzgado de Familia del I Circuito Judicial de Alajuela</t>
  </si>
  <si>
    <t>2,1 I Circuito Judicial de Alajuela</t>
  </si>
  <si>
    <t>I Circuito Judicial de Alajuela</t>
  </si>
  <si>
    <t>14-002153-0292-FA</t>
  </si>
  <si>
    <t>0292</t>
  </si>
  <si>
    <t>Patricia Vega Jenkins</t>
  </si>
  <si>
    <t>15-000193-0292-FA</t>
  </si>
  <si>
    <t>Licda. Liana Mata Méndez</t>
  </si>
  <si>
    <t>Liana Mata Méndez</t>
  </si>
  <si>
    <t>15-001327-0292-FA</t>
  </si>
  <si>
    <t>15-001329-0292-FA</t>
  </si>
  <si>
    <t>15-001844-0292-FA</t>
  </si>
  <si>
    <t>Lic. Luis Alonso Madrigal Pacheco</t>
  </si>
  <si>
    <t>Luis Alonso Madrigal Pacheco</t>
  </si>
  <si>
    <t>15-002180-0292-FA</t>
  </si>
  <si>
    <t>Luz Amelia Ramírez Garita</t>
  </si>
  <si>
    <t>16-000042-0292-FA</t>
  </si>
  <si>
    <t>16-000065-0292-FA</t>
  </si>
  <si>
    <t>16-000210-0292-FA</t>
  </si>
  <si>
    <t>16-000667-0292-FA</t>
  </si>
  <si>
    <t>16-000724-0292-FA</t>
  </si>
  <si>
    <t>16-000775-0292-FA</t>
  </si>
  <si>
    <t>16-000843-0292-FA</t>
  </si>
  <si>
    <t>16-000870-0292-FA</t>
  </si>
  <si>
    <t>16-001027-0292-FA</t>
  </si>
  <si>
    <t>16-001037-0292-FA</t>
  </si>
  <si>
    <t>16-001061-0292-FA</t>
  </si>
  <si>
    <t>16-001116-0292-FA</t>
  </si>
  <si>
    <t>16-001269-0292-FA</t>
  </si>
  <si>
    <t>16-001368-0292-FA</t>
  </si>
  <si>
    <t>16-001490-0292-FA</t>
  </si>
  <si>
    <t>Licda. Patricia Vega Jenkins</t>
  </si>
  <si>
    <t>16-001719-0292-FA</t>
  </si>
  <si>
    <t>Msc. Lianna Mata Méndez</t>
  </si>
  <si>
    <t>Lianna Mata Méndez</t>
  </si>
  <si>
    <t>16-001733-0292-FA</t>
  </si>
  <si>
    <t>16-001946-0292-FA</t>
  </si>
  <si>
    <t>16-001954-0292-FA</t>
  </si>
  <si>
    <t>16-002053-0292-FA</t>
  </si>
  <si>
    <t>16-002078-0292-FA</t>
  </si>
  <si>
    <t>16-002205-0292-FA</t>
  </si>
  <si>
    <t>14-000084-0292-FA</t>
  </si>
  <si>
    <t>Proyecto Retraso Judicial</t>
  </si>
  <si>
    <t>14-001705-0292-FA</t>
  </si>
  <si>
    <t>15-000067-0292-FA</t>
  </si>
  <si>
    <t>15-000122-1086-FA</t>
  </si>
  <si>
    <t>15-000170-0292-FA</t>
  </si>
  <si>
    <t>Lic. Melquisedec Rodríguez Ramirez</t>
  </si>
  <si>
    <t>Melquisedec Rodríguez Ramirez</t>
  </si>
  <si>
    <t>15-000496-0292-FA</t>
  </si>
  <si>
    <t>15-000502-0292-FA</t>
  </si>
  <si>
    <t>15-001139-0292-FA</t>
  </si>
  <si>
    <t>15-001509-0292-FA</t>
  </si>
  <si>
    <t>15-001947-0292-FA</t>
  </si>
  <si>
    <t>15-002175-0292-FA</t>
  </si>
  <si>
    <t>16-000320-0292-FA</t>
  </si>
  <si>
    <t>Licda. Mayra Trigueros Brenes</t>
  </si>
  <si>
    <t>16-000535-0292-FA</t>
  </si>
  <si>
    <t>16-000538-0292-FA</t>
  </si>
  <si>
    <t>16-000789-0292-FA</t>
  </si>
  <si>
    <t>16-000899-0292-FA</t>
  </si>
  <si>
    <t>16-000937-0292-FA</t>
  </si>
  <si>
    <t>16-000999-0292-FA</t>
  </si>
  <si>
    <t>16-001063-0292-FA</t>
  </si>
  <si>
    <t>16-001080-0292-FA</t>
  </si>
  <si>
    <t>16-001169-0292-FA</t>
  </si>
  <si>
    <t>16-001448-0292-FA</t>
  </si>
  <si>
    <t>16-001529-0292-FA</t>
  </si>
  <si>
    <t>16-001696-0292-FA</t>
  </si>
  <si>
    <t>16-001903-0292-FA</t>
  </si>
  <si>
    <t>17-000849-0292-FA</t>
  </si>
  <si>
    <t>15-000502-0338-FA</t>
  </si>
  <si>
    <t>15-000982-0292-FA</t>
  </si>
  <si>
    <t>16-000356-0292-FA</t>
  </si>
  <si>
    <t>16-000708-0292-FA</t>
  </si>
  <si>
    <t>16-001222-0292-FA</t>
  </si>
  <si>
    <t>16-001394-0292-FA</t>
  </si>
  <si>
    <t>16-001474-0292-FA</t>
  </si>
  <si>
    <t>16-001726-0292-FA</t>
  </si>
  <si>
    <t>16-001741-0292-FA</t>
  </si>
  <si>
    <t>16-001822-0292-FA</t>
  </si>
  <si>
    <t>16-001858-0292-FA</t>
  </si>
  <si>
    <t>16-001934-0292-FA</t>
  </si>
  <si>
    <t>16-001976-0292-FA</t>
  </si>
  <si>
    <t>16-002034-0292-FA</t>
  </si>
  <si>
    <t>16-002268-0292-FA</t>
  </si>
  <si>
    <t>17-000079-0292-FA</t>
  </si>
  <si>
    <t>17-000126-0292-FA</t>
  </si>
  <si>
    <t>17-000235-0292-FA</t>
  </si>
  <si>
    <t>17-000292-0292-FA</t>
  </si>
  <si>
    <t>17-000348-0292-FA</t>
  </si>
  <si>
    <t>15-001962-0292-FA</t>
  </si>
  <si>
    <t>15-002262-0292-FA</t>
  </si>
  <si>
    <t>Msc. Pablo Amador Villanueva</t>
  </si>
  <si>
    <t>Pablo Amador Villanueva</t>
  </si>
  <si>
    <t>16-000211-0292-FA</t>
  </si>
  <si>
    <t>Lic. Pablo Amador Villanueva</t>
  </si>
  <si>
    <t>16-000247-0292-FA</t>
  </si>
  <si>
    <t>16-001195-0292-FA</t>
  </si>
  <si>
    <t>16-001251-0292-FA</t>
  </si>
  <si>
    <t>16-001916-0292-FA</t>
  </si>
  <si>
    <t>16-002033-0292-FA</t>
  </si>
  <si>
    <t>Msc. Liana Mata Méndez</t>
  </si>
  <si>
    <t>16-002047-0292-FA</t>
  </si>
  <si>
    <t>17-000040-0292-FA</t>
  </si>
  <si>
    <t>17-000044-0292-FA</t>
  </si>
  <si>
    <t>17-000064-0292-FA</t>
  </si>
  <si>
    <t>17-000099-0292-FA</t>
  </si>
  <si>
    <t>17-000201-0292-FA</t>
  </si>
  <si>
    <t>17-000259-0292-FA</t>
  </si>
  <si>
    <t>17-000319-0292-FA</t>
  </si>
  <si>
    <t>17-000471-0292-FA</t>
  </si>
  <si>
    <t>17-000474-0292-FA</t>
  </si>
  <si>
    <t>17-001126-0292-FA</t>
  </si>
  <si>
    <t>17-001477-0292-FA</t>
  </si>
  <si>
    <t>17-001506-0292-FA</t>
  </si>
  <si>
    <t>1 Juzgado De Familia De Puntarenas</t>
  </si>
  <si>
    <t>Juzgado de Familia de Puntarenas</t>
  </si>
  <si>
    <t>6,1 Circuito Judicial de Puntarenas</t>
  </si>
  <si>
    <t>Circuito Judicial de Puntarenas</t>
  </si>
  <si>
    <t>Puntarenas</t>
  </si>
  <si>
    <t>15-000706-1146-FA</t>
  </si>
  <si>
    <t>1146</t>
  </si>
  <si>
    <t>Lic. Jacqueline Maria Murillo Murillo</t>
  </si>
  <si>
    <t>Jacqueline Maria Murillo Murillo</t>
  </si>
  <si>
    <t>16-000260-1146-FA</t>
  </si>
  <si>
    <t>Licda. Jacqueline Maria Murillo Murillo</t>
  </si>
  <si>
    <t>16-000265-1146-FA</t>
  </si>
  <si>
    <t>Lic. Leonardo Loría Alvarado</t>
  </si>
  <si>
    <t>Leonardo Loría Alvarado</t>
  </si>
  <si>
    <t>16-000355-1146-FA</t>
  </si>
  <si>
    <t>16-000356-1146-FA</t>
  </si>
  <si>
    <t>16-000628-0187-FA</t>
  </si>
  <si>
    <t>16-000831-1146-FA</t>
  </si>
  <si>
    <t>16-000837-1146-FA</t>
  </si>
  <si>
    <t>16-000871-1146-FA</t>
  </si>
  <si>
    <t>16-000876-1146-FA</t>
  </si>
  <si>
    <t>16-000901-1146-FA</t>
  </si>
  <si>
    <t>16-000984-1146-FA</t>
  </si>
  <si>
    <t>16-000999-1146-FA</t>
  </si>
  <si>
    <t>16-001077-1146-FA</t>
  </si>
  <si>
    <t>16-001166-1146-FA</t>
  </si>
  <si>
    <t>16-001182-1146-FA</t>
  </si>
  <si>
    <t>89-400590-0421-FA</t>
  </si>
  <si>
    <t>12-000234-0364-FA</t>
  </si>
  <si>
    <t>16-000843-1146-FA</t>
  </si>
  <si>
    <t>16-001183-1146-FA</t>
  </si>
  <si>
    <t>16-001223-1146-FA</t>
  </si>
  <si>
    <t>17-000021-1146-FA</t>
  </si>
  <si>
    <t>16-000342-1146-FA</t>
  </si>
  <si>
    <t>16-000450-1146-FA</t>
  </si>
  <si>
    <t>16-000840-1146-FA</t>
  </si>
  <si>
    <t>16-000962-1146-FA</t>
  </si>
  <si>
    <t>16-001133-1146-FA</t>
  </si>
  <si>
    <t>16-001270-1146-FA</t>
  </si>
  <si>
    <t>17-000137-1146-FA</t>
  </si>
  <si>
    <t>17-000140-1146-FA</t>
  </si>
  <si>
    <t>17-000202-1146-FA</t>
  </si>
  <si>
    <t>17-000222-1146-FA</t>
  </si>
  <si>
    <t>17-000245-1146-FA</t>
  </si>
  <si>
    <t>17-000249-1146-FA</t>
  </si>
  <si>
    <t>17-000281-1146-FA</t>
  </si>
  <si>
    <t>17-000387-1146-FA</t>
  </si>
  <si>
    <t>17-000401-1146-FA</t>
  </si>
  <si>
    <t>17-000406-1146-FA</t>
  </si>
  <si>
    <t>17-000495-1146-FA</t>
  </si>
  <si>
    <t>17-000551-1146-FA</t>
  </si>
  <si>
    <t>17-000578-1146-FA</t>
  </si>
  <si>
    <t>17-000842-1146-FA</t>
  </si>
  <si>
    <t>16-000995-1146-FA</t>
  </si>
  <si>
    <t>16-001064-1146-FA</t>
  </si>
  <si>
    <t>Licda. Luis Carrillo Gomez</t>
  </si>
  <si>
    <t>Luis Carrillo Gomez</t>
  </si>
  <si>
    <t>17-000001-1146-FA</t>
  </si>
  <si>
    <t>17-000139-1146-FA</t>
  </si>
  <si>
    <t>17-000256-1146-FA</t>
  </si>
  <si>
    <t>17-000262-1146-FA</t>
  </si>
  <si>
    <t>17-000343-1146-FA</t>
  </si>
  <si>
    <t>17-000349-1146-FA</t>
  </si>
  <si>
    <t>17-000697-1146-FA</t>
  </si>
  <si>
    <t>17-000821-1146-FA</t>
  </si>
  <si>
    <t>17-000887-1146-FA</t>
  </si>
  <si>
    <t>17-000903-1146-FA</t>
  </si>
  <si>
    <t>17-001011-1146-FA</t>
  </si>
  <si>
    <t>17-001033-1146-FA</t>
  </si>
  <si>
    <t xml:space="preserve">1 Juzgado De Familia De Heredia </t>
  </si>
  <si>
    <t>Juzgado de Familia de Heredia</t>
  </si>
  <si>
    <t>4,1 Circuito Judicial de Heredia</t>
  </si>
  <si>
    <t>Circuito Judicial de Heredia</t>
  </si>
  <si>
    <t>Heredia</t>
  </si>
  <si>
    <t>11-001728-0364-FA</t>
  </si>
  <si>
    <t>0364</t>
  </si>
  <si>
    <t>Licda. Kreysa Marin Mata</t>
  </si>
  <si>
    <t>Kreysa Marin Mata</t>
  </si>
  <si>
    <t>13-001178-0364-FA</t>
  </si>
  <si>
    <t>13-001394-0364-FA</t>
  </si>
  <si>
    <t>LIC. CYNTHIA RODRIGUEZ MURILLO</t>
  </si>
  <si>
    <t>Cynthia Rodríguez Murillo</t>
  </si>
  <si>
    <t>13-002563-0364-FA</t>
  </si>
  <si>
    <t>14-000701-0364-FA</t>
  </si>
  <si>
    <t>14-001311-0364-FA</t>
  </si>
  <si>
    <t>LICDA. FELICIA QUESADA ZUÑIGA</t>
  </si>
  <si>
    <t>Felicia Quesada Zúñiga</t>
  </si>
  <si>
    <t>14-001630-0364-FA</t>
  </si>
  <si>
    <t>14-002260-0364-FA</t>
  </si>
  <si>
    <t>LIC. JOSE MIGUEL FONSECA VINDAS</t>
  </si>
  <si>
    <t>Jose Miguel Fonseca Vindas</t>
  </si>
  <si>
    <t>15-000820-0364-FA</t>
  </si>
  <si>
    <t>15-001047-0364-FA</t>
  </si>
  <si>
    <t>15-001058-0364-FA</t>
  </si>
  <si>
    <t>LIC. CARLOS VALVERDE GRANADOS</t>
  </si>
  <si>
    <t>Carlos Valverde Granados</t>
  </si>
  <si>
    <t>15-001324-0364-FA</t>
  </si>
  <si>
    <t>15-001418-0364-FA</t>
  </si>
  <si>
    <t>15-001670-0364-FA</t>
  </si>
  <si>
    <t>15-001927-0364-FA</t>
  </si>
  <si>
    <t>15-002365-0364-FA</t>
  </si>
  <si>
    <t>15-002424-0364-FA</t>
  </si>
  <si>
    <t>15-002524-0364-FA</t>
  </si>
  <si>
    <t>16-000127-0364-FA</t>
  </si>
  <si>
    <t>16-000137-0364-FA</t>
  </si>
  <si>
    <t>16-000160-0364-FA</t>
  </si>
  <si>
    <t>16-000271-0364-FA</t>
  </si>
  <si>
    <t>16-000609-0364-FA</t>
  </si>
  <si>
    <t>16-000664-0364-FA</t>
  </si>
  <si>
    <t>16-000839-0364-FA</t>
  </si>
  <si>
    <t>16-000934-0364-FA</t>
  </si>
  <si>
    <t>16-001156-0364-FA</t>
  </si>
  <si>
    <t>16-001161-0364-FA</t>
  </si>
  <si>
    <t>16-001274-0364-FA</t>
  </si>
  <si>
    <t>16-001546-0364-FA</t>
  </si>
  <si>
    <t>16-001552-0364-FA</t>
  </si>
  <si>
    <t>16-001657-0364-FA</t>
  </si>
  <si>
    <t>16-001862-0364-FA</t>
  </si>
  <si>
    <t>16-001913-0364-FA</t>
  </si>
  <si>
    <t>16-001934-0364-FA</t>
  </si>
  <si>
    <t>16-001945-0364-FA</t>
  </si>
  <si>
    <t>16-001969-0364-FA</t>
  </si>
  <si>
    <t>16-002041-0364-FA</t>
  </si>
  <si>
    <t>16-002060-0364-FA</t>
  </si>
  <si>
    <t>16-002100-0364-FA</t>
  </si>
  <si>
    <t>16-002103-0364-FA</t>
  </si>
  <si>
    <t>16-002145-0364-FA</t>
  </si>
  <si>
    <t>16-002164-0364-FA</t>
  </si>
  <si>
    <t>16-002207-0364-FA</t>
  </si>
  <si>
    <t>16-002299-0364-FA</t>
  </si>
  <si>
    <t>16-002314-0364-FA</t>
  </si>
  <si>
    <t>16-002335-0364-FA</t>
  </si>
  <si>
    <t>16-002425-0364-FA</t>
  </si>
  <si>
    <t>16-002445-0364-FA</t>
  </si>
  <si>
    <t>16-002602-0364-FA</t>
  </si>
  <si>
    <t>16-002610-0364-FA</t>
  </si>
  <si>
    <t>17-000164-0364-FA</t>
  </si>
  <si>
    <t>17-000197-0364-FA</t>
  </si>
  <si>
    <t>17-000254-0364-FA</t>
  </si>
  <si>
    <t>17-000354-0364-FA</t>
  </si>
  <si>
    <t>17-000399-0364-FA</t>
  </si>
  <si>
    <t>07-000444-0364-FA</t>
  </si>
  <si>
    <t>07-002209-0364-FA</t>
  </si>
  <si>
    <t>09-002576-0364-FA</t>
  </si>
  <si>
    <t>Lic. Carlos E. Valverde Granados</t>
  </si>
  <si>
    <t>Carlos E. Valverde Granados</t>
  </si>
  <si>
    <t>11-001171-0364-FA</t>
  </si>
  <si>
    <t>Lic. Ricardo Nuñez Montes De Oca</t>
  </si>
  <si>
    <t>Ricardo Nuñez Montes De Oca</t>
  </si>
  <si>
    <t>13-002395-0364-FA</t>
  </si>
  <si>
    <t>14-000444-0364-FA</t>
  </si>
  <si>
    <t>14-000885-0364-FA</t>
  </si>
  <si>
    <t>14-001004-0364-FA</t>
  </si>
  <si>
    <t>14-001114-0364-FA</t>
  </si>
  <si>
    <t>Lic. Jose Miguel Fonseca Vindas</t>
  </si>
  <si>
    <t>14-002100-0364-FA</t>
  </si>
  <si>
    <t>Licda. Felicia Quesada Zuñiga</t>
  </si>
  <si>
    <t>15-000081-0364-FA</t>
  </si>
  <si>
    <t>15-000548-0364-FA</t>
  </si>
  <si>
    <t>15-000600-0364-FA</t>
  </si>
  <si>
    <t>15-000817-0364-FA</t>
  </si>
  <si>
    <t>15-000916-0364-FA</t>
  </si>
  <si>
    <t>15-001126-0364-FA</t>
  </si>
  <si>
    <t>15-001196-0364-FA</t>
  </si>
  <si>
    <t>15-001638-0364-FA</t>
  </si>
  <si>
    <t>15-002122-0364-FA</t>
  </si>
  <si>
    <t>15-002159-0364-FA</t>
  </si>
  <si>
    <t>15-002283-0364-FA</t>
  </si>
  <si>
    <t>16-000025-0364-FA</t>
  </si>
  <si>
    <t>16-000499-0364-FA</t>
  </si>
  <si>
    <t>16-001088-0364-FA</t>
  </si>
  <si>
    <t>16-001112-0364-FA</t>
  </si>
  <si>
    <t>16-001223-0364-FA</t>
  </si>
  <si>
    <t>16-001339-0364-FA</t>
  </si>
  <si>
    <t>16-001571-0364-FA</t>
  </si>
  <si>
    <t>16-001752-0364-FA</t>
  </si>
  <si>
    <t>16-001782-0364-FA</t>
  </si>
  <si>
    <t>16-001800-0364-FA</t>
  </si>
  <si>
    <t>16-001809-0364-FA</t>
  </si>
  <si>
    <t>Licda. Cynthia Rodríguez Murillo</t>
  </si>
  <si>
    <t>16-001810-0364-FA</t>
  </si>
  <si>
    <t>16-001888-0364-FA</t>
  </si>
  <si>
    <t>16-001928-0364-FA</t>
  </si>
  <si>
    <t>16-001931-0364-FA</t>
  </si>
  <si>
    <t>16-002072-0364-FA</t>
  </si>
  <si>
    <t>16-002087-0364-FA</t>
  </si>
  <si>
    <t>16-002137-0364-FA</t>
  </si>
  <si>
    <t>16-002172-0364-FA</t>
  </si>
  <si>
    <t>16-002201-0364-FA</t>
  </si>
  <si>
    <t>16-002345-0364-FA</t>
  </si>
  <si>
    <t>16-002415-0364-FA</t>
  </si>
  <si>
    <t>16-002439-0364-FA</t>
  </si>
  <si>
    <t>16-002447-0364-FA</t>
  </si>
  <si>
    <t>16-002517-0364-FA</t>
  </si>
  <si>
    <t>16-002520-0364-FA</t>
  </si>
  <si>
    <t>16-002531-0364-FA</t>
  </si>
  <si>
    <t>16-002547-0364-FA</t>
  </si>
  <si>
    <t>16-002557-0364-FA</t>
  </si>
  <si>
    <t>16-002643-0165-FA</t>
  </si>
  <si>
    <t>17-000003-0364-FA</t>
  </si>
  <si>
    <t>17-000027-0364-FA</t>
  </si>
  <si>
    <t>17-000047-0364-FA</t>
  </si>
  <si>
    <t>17-000078-0364-FA</t>
  </si>
  <si>
    <t>17-000132-0364-FA</t>
  </si>
  <si>
    <t>17-000158-0364-FA</t>
  </si>
  <si>
    <t>17-000171-0364-FA</t>
  </si>
  <si>
    <t>17-000174-0364-FA</t>
  </si>
  <si>
    <t>17-000180-0364-FA</t>
  </si>
  <si>
    <t>17-000233-0364-FA</t>
  </si>
  <si>
    <t>17-000243-0364-FA</t>
  </si>
  <si>
    <t>17-000314-0364-FA</t>
  </si>
  <si>
    <t>17-000329-0364-FA</t>
  </si>
  <si>
    <t>17-000379-0364-FA</t>
  </si>
  <si>
    <t>17-000420-0364-FA</t>
  </si>
  <si>
    <t>17-000431-0364-FA</t>
  </si>
  <si>
    <t>17-000535-0364-FA</t>
  </si>
  <si>
    <t>17-000546-0364-FA</t>
  </si>
  <si>
    <t>17-000554-0364-FA</t>
  </si>
  <si>
    <t>17-000606-0364-FA</t>
  </si>
  <si>
    <t>17-000647-0364-FA</t>
  </si>
  <si>
    <t>17-000658-0364-FA</t>
  </si>
  <si>
    <t>17-000677-0364-FA</t>
  </si>
  <si>
    <t>17-000704-0364-FA</t>
  </si>
  <si>
    <t>17-000770-0364-FA</t>
  </si>
  <si>
    <t>17-000794-0364-FA</t>
  </si>
  <si>
    <t>17-000811-0364-FA</t>
  </si>
  <si>
    <t>17-000826-0364-FA</t>
  </si>
  <si>
    <t>17-001003-0364-FA</t>
  </si>
  <si>
    <t>11-001315-0364-FA</t>
  </si>
  <si>
    <t>12-001209-0364-FA</t>
  </si>
  <si>
    <t>13-001928-0364-FA</t>
  </si>
  <si>
    <t>Licda. María Jesús Bolaños Gonzalez</t>
  </si>
  <si>
    <t>14-000530-0364-FA</t>
  </si>
  <si>
    <t>15-000200-0364-FA</t>
  </si>
  <si>
    <t>15-001228-0364-FA</t>
  </si>
  <si>
    <t>15-001985-0364-FA</t>
  </si>
  <si>
    <t>16-000084-0364-FA</t>
  </si>
  <si>
    <t>16-000367-0364-FA</t>
  </si>
  <si>
    <t>16-000780-0364-FA</t>
  </si>
  <si>
    <t>16-001094-0364-FA</t>
  </si>
  <si>
    <t>16-001235-0364-FA</t>
  </si>
  <si>
    <t>16-001417-0364-FA</t>
  </si>
  <si>
    <t>16-001504-0364-FA</t>
  </si>
  <si>
    <t>16-001509-0364-FA</t>
  </si>
  <si>
    <t>16-001530-0364-FA</t>
  </si>
  <si>
    <t>16-001626-0364-FA</t>
  </si>
  <si>
    <t>16-001664-0364-FA</t>
  </si>
  <si>
    <t>16-001696-0364-FA</t>
  </si>
  <si>
    <t>16-001804-0364-FA</t>
  </si>
  <si>
    <t>16-001828-0364-FA</t>
  </si>
  <si>
    <t>Licdo. Carlos Eduardo Leandro Solano</t>
  </si>
  <si>
    <t>Carlos Eduardo Leandro Solano</t>
  </si>
  <si>
    <t>16-002185-0364-FA</t>
  </si>
  <si>
    <t>16-002267-0364-FA</t>
  </si>
  <si>
    <t>16-002551-0364-FA</t>
  </si>
  <si>
    <t>17-000055-0364-FA</t>
  </si>
  <si>
    <t>17-000117-0364-FA</t>
  </si>
  <si>
    <t>17-000383-0364-FA</t>
  </si>
  <si>
    <t>17-000842-0364-FA</t>
  </si>
  <si>
    <t>17-000915-0364-FA</t>
  </si>
  <si>
    <t>17-000926-0364-FA</t>
  </si>
  <si>
    <t>17-001050-0364-FA</t>
  </si>
  <si>
    <t>94-001052-0364-FA</t>
  </si>
  <si>
    <t>10-002273-0364-FA</t>
  </si>
  <si>
    <t>11-000387-0364-FA</t>
  </si>
  <si>
    <t>12-000420-0364-FA</t>
  </si>
  <si>
    <t>12-001392-0364-FA</t>
  </si>
  <si>
    <t>14-000308-0364-FA</t>
  </si>
  <si>
    <t>14-001450-0364-FA</t>
  </si>
  <si>
    <t>14-002035-0364-FA</t>
  </si>
  <si>
    <t>15-000146-0364-FA</t>
  </si>
  <si>
    <t>15-000821-0364-FA</t>
  </si>
  <si>
    <t>15-001637-0364-FA</t>
  </si>
  <si>
    <t>15-001657-0364-FA</t>
  </si>
  <si>
    <t>16-001071-0364-FA</t>
  </si>
  <si>
    <t>16-001384-0364-FA</t>
  </si>
  <si>
    <t>16-001606-0364-FA</t>
  </si>
  <si>
    <t>16-001719-0364-FA</t>
  </si>
  <si>
    <t>16-001721-0364-FA</t>
  </si>
  <si>
    <t>16-001812-0364-FA</t>
  </si>
  <si>
    <t>16-001848-0364-FA</t>
  </si>
  <si>
    <t>16-001990-0364-FA</t>
  </si>
  <si>
    <t>16-001999-0364-FA</t>
  </si>
  <si>
    <t>16-002296-0364-FA</t>
  </si>
  <si>
    <t>16-002455-0364-FA</t>
  </si>
  <si>
    <t>17-000214-0364-FA</t>
  </si>
  <si>
    <t>17-000687-0364-FA</t>
  </si>
  <si>
    <t>17-000734-0364-FA</t>
  </si>
  <si>
    <t>17-000785-0364-FA</t>
  </si>
  <si>
    <t>17-001059-0364-FA</t>
  </si>
  <si>
    <t>17-001249-0364-FA</t>
  </si>
  <si>
    <t>17-001265-0364-FA</t>
  </si>
  <si>
    <t>17-001355-0364-FA</t>
  </si>
  <si>
    <t>17-001369-0364-FA</t>
  </si>
  <si>
    <t>17-001393-0364-FA</t>
  </si>
  <si>
    <t>17-001593-0364-FA</t>
  </si>
  <si>
    <t>17-001849-0364-FA</t>
  </si>
  <si>
    <t>17-001955-0364-FA</t>
  </si>
  <si>
    <t xml:space="preserve">1 Juzgado De Familia De Cartago </t>
  </si>
  <si>
    <t>Juzgado de Familia de Cartago</t>
  </si>
  <si>
    <t>14-001653-0338-FA</t>
  </si>
  <si>
    <t>0338</t>
  </si>
  <si>
    <t>15-000507-0338-FA</t>
  </si>
  <si>
    <t>15-001534-0338-FA</t>
  </si>
  <si>
    <t>15-001560-0338-FA</t>
  </si>
  <si>
    <t>15-001930-0338-FA</t>
  </si>
  <si>
    <t>15-002015-0338-FA</t>
  </si>
  <si>
    <t>16-000104-0338-FA</t>
  </si>
  <si>
    <t>16-000900-0338-FA</t>
  </si>
  <si>
    <t>16-001029-0338-FA</t>
  </si>
  <si>
    <t>16-001198-0338-FA</t>
  </si>
  <si>
    <t>16-001279-0338-FA</t>
  </si>
  <si>
    <t>16-001350-0338-FA</t>
  </si>
  <si>
    <t>16-001408-0338-FA</t>
  </si>
  <si>
    <t>16-001472-0338-FA</t>
  </si>
  <si>
    <t>16-001492-0338-FA</t>
  </si>
  <si>
    <t>16-001648-0338-FA</t>
  </si>
  <si>
    <t>16-001655-0338-FA</t>
  </si>
  <si>
    <t>16-001821-0338-FA</t>
  </si>
  <si>
    <t>16-001879-0338-FA</t>
  </si>
  <si>
    <t>16-002067-0338-FA</t>
  </si>
  <si>
    <t>16-002077-0338-FA</t>
  </si>
  <si>
    <t>16-002110-0338-FA</t>
  </si>
  <si>
    <t>16-002127-0338-FA</t>
  </si>
  <si>
    <t>16-002200-0338-FA</t>
  </si>
  <si>
    <t>16-002232-0338-FA</t>
  </si>
  <si>
    <t>16-002318-0338-FA</t>
  </si>
  <si>
    <t>16-002328-0338-FA</t>
  </si>
  <si>
    <t>16-002371-0338-FA</t>
  </si>
  <si>
    <t>16-002380-0338-FA</t>
  </si>
  <si>
    <t>16-002454-0338-FA</t>
  </si>
  <si>
    <t>16-002475-0338-FA</t>
  </si>
  <si>
    <t>16-002513-0338-FA</t>
  </si>
  <si>
    <t>16-002526-0338-FA</t>
  </si>
  <si>
    <t>16-002589-0338-FA</t>
  </si>
  <si>
    <t>16-002691-0338-FA</t>
  </si>
  <si>
    <t>16-003007-0338-FA</t>
  </si>
  <si>
    <t>17-000172-0338-FA</t>
  </si>
  <si>
    <t>17-000206-0338-FA</t>
  </si>
  <si>
    <t>17-000237-0338-FA</t>
  </si>
  <si>
    <t>17-000345-0338-FA</t>
  </si>
  <si>
    <t>17-000376-0338-FA</t>
  </si>
  <si>
    <t>17-000457-0338-FA</t>
  </si>
  <si>
    <t>17-000501-0338-FA</t>
  </si>
  <si>
    <t>17-000553-0338-FA</t>
  </si>
  <si>
    <t>17-000603-0338-FA</t>
  </si>
  <si>
    <t>14-001725-0338-FA</t>
  </si>
  <si>
    <t>15-000611-0338-FA</t>
  </si>
  <si>
    <t>15-000985-0338-FA</t>
  </si>
  <si>
    <t>15-001112-0338-FA</t>
  </si>
  <si>
    <t>15-001604-0338-FA</t>
  </si>
  <si>
    <t>15-002332-0338-FA</t>
  </si>
  <si>
    <t>16-000561-0338-FA</t>
  </si>
  <si>
    <t>16-000569-0338-FA</t>
  </si>
  <si>
    <t>16-000799-0338-FA</t>
  </si>
  <si>
    <t>16-000951-0338-FA</t>
  </si>
  <si>
    <t>16-001145-0338-FA</t>
  </si>
  <si>
    <t>16-001268-0338-FA</t>
  </si>
  <si>
    <t>16-001319-0338-FA</t>
  </si>
  <si>
    <t>16-001473-0338-FA</t>
  </si>
  <si>
    <t>16-001679-0338-FA</t>
  </si>
  <si>
    <t>16-001684-0338-FA</t>
  </si>
  <si>
    <t>16-001956-0338-FA</t>
  </si>
  <si>
    <t>16-002060-0338-FA</t>
  </si>
  <si>
    <t>16-002254-0338-FA</t>
  </si>
  <si>
    <t>16-002305-0338-FA</t>
  </si>
  <si>
    <t>16-002316-0338-FA</t>
  </si>
  <si>
    <t>16-002326-0338-FA</t>
  </si>
  <si>
    <t>16-002335-0338-FA</t>
  </si>
  <si>
    <t>16-002438-0338-FA</t>
  </si>
  <si>
    <t>16-002492-0338-FA</t>
  </si>
  <si>
    <t>16-002497-0338-FA</t>
  </si>
  <si>
    <t>16-002498-0338-FA</t>
  </si>
  <si>
    <t>16-002499-0338-FA</t>
  </si>
  <si>
    <t>16-002545-0338-FA</t>
  </si>
  <si>
    <t>16-002598-0338-FA</t>
  </si>
  <si>
    <t>16-002750-0338-FA</t>
  </si>
  <si>
    <t>16-002760-0338-FA</t>
  </si>
  <si>
    <t>16-002884-0338-FA</t>
  </si>
  <si>
    <t>17-000027-0338-FA</t>
  </si>
  <si>
    <t>17-000033-0338-FA</t>
  </si>
  <si>
    <t>17-000176-0338-FA</t>
  </si>
  <si>
    <t>17-000197-0338-FA</t>
  </si>
  <si>
    <t>17-000326-0338-FA</t>
  </si>
  <si>
    <t>17-000379-0338-FA</t>
  </si>
  <si>
    <t>17-000604-0338-FA</t>
  </si>
  <si>
    <t>17-000650-0338-FA</t>
  </si>
  <si>
    <t>17-000686-0338-FA</t>
  </si>
  <si>
    <t>17-000936-0338-FA</t>
  </si>
  <si>
    <t>17-001049-0338-FA</t>
  </si>
  <si>
    <t>17-001132-0338-FA</t>
  </si>
  <si>
    <t>17-001140-0338-FA</t>
  </si>
  <si>
    <t>17-001427-0338-FA</t>
  </si>
  <si>
    <t>17-001490-0338-FA</t>
  </si>
  <si>
    <t>12-001038-0165-FA</t>
  </si>
  <si>
    <t>13-000923-0338-FA</t>
  </si>
  <si>
    <t>16-000065-0338-FA</t>
  </si>
  <si>
    <t>16-000830-0338-FA</t>
  </si>
  <si>
    <t>16-001077-0338-FA</t>
  </si>
  <si>
    <t>16-002133-0338-FA</t>
  </si>
  <si>
    <t>16-002299-0338-FA</t>
  </si>
  <si>
    <t>16-002324-0338-FA</t>
  </si>
  <si>
    <t>16-002446-0338-FA</t>
  </si>
  <si>
    <t>16-002707-0338-FA</t>
  </si>
  <si>
    <t>16-002965-0338-FA</t>
  </si>
  <si>
    <t>16-002999-0338-FA</t>
  </si>
  <si>
    <t>17-000108-0338-FA</t>
  </si>
  <si>
    <t>17-000160-0338-FA</t>
  </si>
  <si>
    <t>17-000202-0338-FA</t>
  </si>
  <si>
    <t>17-000203-0338-FA</t>
  </si>
  <si>
    <t>17-000357-0338-FA</t>
  </si>
  <si>
    <t>17-000378-0338-FA</t>
  </si>
  <si>
    <t>17-000514-0338-FA</t>
  </si>
  <si>
    <t>17-000558-0338-FA</t>
  </si>
  <si>
    <t>17-000567-0338-FA</t>
  </si>
  <si>
    <t>17-000657-0338-FA</t>
  </si>
  <si>
    <t>17-000711-0338-FA</t>
  </si>
  <si>
    <t>17-000732-0338-FA</t>
  </si>
  <si>
    <t>17-000750-0338-FA</t>
  </si>
  <si>
    <t>17-000793-0338-FA</t>
  </si>
  <si>
    <t>17-000800-0338-FA</t>
  </si>
  <si>
    <t>17-000824-0338-FA</t>
  </si>
  <si>
    <t>17-001017-0338-FA</t>
  </si>
  <si>
    <t>17-001183-0338-FA</t>
  </si>
  <si>
    <t>17-001494-0338-FA</t>
  </si>
  <si>
    <t>17-001730-0338-FA</t>
  </si>
  <si>
    <t>17-001760-0338-FA</t>
  </si>
  <si>
    <t>17-002091-0338-FA</t>
  </si>
  <si>
    <t>17-002151-0338-FA</t>
  </si>
  <si>
    <t>17-002256-0338-FA</t>
  </si>
  <si>
    <t>14-001870-0338-FA</t>
  </si>
  <si>
    <t>15-002379-0338-FA</t>
  </si>
  <si>
    <t>15-002727-0338-FA</t>
  </si>
  <si>
    <t>16-000095-0186-FA</t>
  </si>
  <si>
    <t>16-001170-0338-FA</t>
  </si>
  <si>
    <t>16-001241-0338-FA</t>
  </si>
  <si>
    <t>16-002119-0338-FA</t>
  </si>
  <si>
    <t>16-002449-0338-FA</t>
  </si>
  <si>
    <t>16-002671-0338-FA</t>
  </si>
  <si>
    <t>16-002812-0338-FA</t>
  </si>
  <si>
    <t>17-000135-0338-FA</t>
  </si>
  <si>
    <t>17-000163-0338-FA</t>
  </si>
  <si>
    <t>17-000208-0338-FA</t>
  </si>
  <si>
    <t>17-000227-0338-FA</t>
  </si>
  <si>
    <t>17-000236-0338-FA</t>
  </si>
  <si>
    <t>17-000506-0338-FA</t>
  </si>
  <si>
    <t>17-000670-0338-FA</t>
  </si>
  <si>
    <t>17-000981-0338-FA</t>
  </si>
  <si>
    <t>17-000993-0338-FA</t>
  </si>
  <si>
    <t>17-001189-0338-FA</t>
  </si>
  <si>
    <t>17-001349-0338-FA</t>
  </si>
  <si>
    <t>17-001352-0338-FA</t>
  </si>
  <si>
    <t>17-001389-0338-FA</t>
  </si>
  <si>
    <t>17-001603-0338-FA</t>
  </si>
  <si>
    <t>17-001685-0338-FA</t>
  </si>
  <si>
    <t>17-001711-0338-FA</t>
  </si>
  <si>
    <t>17-001727-0338-FA</t>
  </si>
  <si>
    <t>17-001851-0338-FA</t>
  </si>
  <si>
    <t>17-001864-0338-FA</t>
  </si>
  <si>
    <t>17-001914-0338-FA</t>
  </si>
  <si>
    <t>17-001918-0338-FA</t>
  </si>
  <si>
    <t>17-001920-0338-FA</t>
  </si>
  <si>
    <t>17-002074-0338-FA</t>
  </si>
  <si>
    <t>17-002083-0338-FA</t>
  </si>
  <si>
    <t>17-002350-0338-FA</t>
  </si>
  <si>
    <t>17-002360-0338-FA</t>
  </si>
  <si>
    <t>17-002506-0338-FA</t>
  </si>
  <si>
    <t>17-002762-0338-FA</t>
  </si>
  <si>
    <t>17-002875-0338-FA</t>
  </si>
  <si>
    <t>17-002943-0338-FA</t>
  </si>
  <si>
    <t>17-002977-0338-FA</t>
  </si>
  <si>
    <t>17-002988-0338-FA</t>
  </si>
  <si>
    <t>1 Juzgado Civil, Trabajo Y Familia De Hatillo, San Sebastián Y Alajuelita (materia Familia)</t>
  </si>
  <si>
    <t>Juzgado Civil, Trabajo y Familia de Hatillo, San Sebastián y Alajuelita</t>
  </si>
  <si>
    <t>1,3 III Circuito Judicial de San José</t>
  </si>
  <si>
    <t>III Circuito Judicial de San José</t>
  </si>
  <si>
    <t>08-400089-0216-FA</t>
  </si>
  <si>
    <t>1534</t>
  </si>
  <si>
    <t>LIC. ALINNE SOLANO RAMIREZ</t>
  </si>
  <si>
    <t>Alinne Solano Ramírez</t>
  </si>
  <si>
    <t>15-400627-0216-FA</t>
  </si>
  <si>
    <t>15-400760-0216-FA</t>
  </si>
  <si>
    <t>16-000004-1534-FA</t>
  </si>
  <si>
    <t>16-400105-0216-FA</t>
  </si>
  <si>
    <t>16-400415-0216-FA</t>
  </si>
  <si>
    <t>16-400417-0216-FA</t>
  </si>
  <si>
    <t>16-400461-0216-FA</t>
  </si>
  <si>
    <t>16-400481-0216-FA</t>
  </si>
  <si>
    <t>17-000015-1534-FA</t>
  </si>
  <si>
    <t>15-400694-0216-FA</t>
  </si>
  <si>
    <t>16-000003-1534-FA</t>
  </si>
  <si>
    <t>16-000033-1534-FA</t>
  </si>
  <si>
    <t>16-000037-1534-FA</t>
  </si>
  <si>
    <t>16-000057-1534-FA</t>
  </si>
  <si>
    <t>16-000062-1534-FA</t>
  </si>
  <si>
    <t>16-000095-1534-FA</t>
  </si>
  <si>
    <t>16-000135-1534-FA</t>
  </si>
  <si>
    <t>16-000226-0186-FA</t>
  </si>
  <si>
    <t>16-400026-0216-FA</t>
  </si>
  <si>
    <t>16-400032-0216-FA</t>
  </si>
  <si>
    <t>16-400072-0216-FA</t>
  </si>
  <si>
    <t>16-400297-0216-FA</t>
  </si>
  <si>
    <t>16-400354-0216-FA</t>
  </si>
  <si>
    <t>16-400459-0216-FA</t>
  </si>
  <si>
    <t>16-400490-0216-FA</t>
  </si>
  <si>
    <t>16-400498-0216-FA</t>
  </si>
  <si>
    <t>07-000926-0187-FA</t>
  </si>
  <si>
    <t>Licda. María Magdalena Alfaro Barrantes</t>
  </si>
  <si>
    <t>María Magdalena Alfaro Barrantes</t>
  </si>
  <si>
    <t>11-400584-0216-FA</t>
  </si>
  <si>
    <t>11-400790-0216-FA</t>
  </si>
  <si>
    <t>13-400367-0216-FA</t>
  </si>
  <si>
    <t>13-400393-0216-FA</t>
  </si>
  <si>
    <t>14-400040-0216-FA</t>
  </si>
  <si>
    <t>14-400357-0216-FA</t>
  </si>
  <si>
    <t>14-400441-0216-FA</t>
  </si>
  <si>
    <t>15-000679-0186-FA</t>
  </si>
  <si>
    <t>15-001468-0187-FA</t>
  </si>
  <si>
    <t>15-400264-0216-FA</t>
  </si>
  <si>
    <t>15-400411-0216-FA</t>
  </si>
  <si>
    <t>15-400437-0216-FA</t>
  </si>
  <si>
    <t>15-400556-0216-FA</t>
  </si>
  <si>
    <t>15-400586-0216-FA</t>
  </si>
  <si>
    <t>15-400663-0216-FA</t>
  </si>
  <si>
    <t>15-400695-0216-FA</t>
  </si>
  <si>
    <t>15-400704-0216-FA</t>
  </si>
  <si>
    <t>15-400745-0216-FA</t>
  </si>
  <si>
    <t>15-400756-0216-FA</t>
  </si>
  <si>
    <t>15-400758-0216-FA</t>
  </si>
  <si>
    <t>16-000017-1534-FA</t>
  </si>
  <si>
    <t>16-000031-0187-FA</t>
  </si>
  <si>
    <t>16-000046-1534-FA</t>
  </si>
  <si>
    <t>16-000059-1534-FA</t>
  </si>
  <si>
    <t>16-000065-1534-FA</t>
  </si>
  <si>
    <t>16-000118-1534-FA</t>
  </si>
  <si>
    <t>16-000142-1534-FA</t>
  </si>
  <si>
    <t>16-000143-1534-FA</t>
  </si>
  <si>
    <t>16-000933-0187-FA</t>
  </si>
  <si>
    <t>16-000989-0187-FA</t>
  </si>
  <si>
    <t>16-002087-0165-FA</t>
  </si>
  <si>
    <t>16-400057-0425-FA</t>
  </si>
  <si>
    <t>16-400079-0216-FA</t>
  </si>
  <si>
    <t>16-400082-0216-FA</t>
  </si>
  <si>
    <t>16-400147-0216-FA</t>
  </si>
  <si>
    <t>16-400188-0216-FA</t>
  </si>
  <si>
    <t>16-400205-0216-FA</t>
  </si>
  <si>
    <t>16-400215-0216-FA</t>
  </si>
  <si>
    <t>16-400227-0216-FA</t>
  </si>
  <si>
    <t>16-400248-0216-FA</t>
  </si>
  <si>
    <t>16-400249-0216-FA</t>
  </si>
  <si>
    <t>16-400269-0216-FA</t>
  </si>
  <si>
    <t>16-400274-0216-FA</t>
  </si>
  <si>
    <t>16-400373-0216-FA</t>
  </si>
  <si>
    <t>16-400377-0216-FA</t>
  </si>
  <si>
    <t>16-400380-0216-FA</t>
  </si>
  <si>
    <t>16-400388-0216-FA</t>
  </si>
  <si>
    <t>16-400389-0216-FA</t>
  </si>
  <si>
    <t>16-400437-0216-FA</t>
  </si>
  <si>
    <t>16-400447-0216-FA</t>
  </si>
  <si>
    <t>16-400471-0216-FA</t>
  </si>
  <si>
    <t>16-400497-0216-FA</t>
  </si>
  <si>
    <t>16-400499-0216-FA</t>
  </si>
  <si>
    <t>16-400559-0216-FA</t>
  </si>
  <si>
    <t>17-000033-1534-FA</t>
  </si>
  <si>
    <t>01-400367-0216-FA</t>
  </si>
  <si>
    <t>12-000608-0187-FA</t>
  </si>
  <si>
    <t>12-400752-0216-FA</t>
  </si>
  <si>
    <t>14-400726-0216-FA</t>
  </si>
  <si>
    <t>14-400750-0216-FA</t>
  </si>
  <si>
    <t>15-001207-0187-FA</t>
  </si>
  <si>
    <t>15-001442-0187-FA</t>
  </si>
  <si>
    <t>15-400044-0216-FA</t>
  </si>
  <si>
    <t>15-400326-0216-FA</t>
  </si>
  <si>
    <t>15-400461-0216-FA</t>
  </si>
  <si>
    <t>15-400548-0216-FA</t>
  </si>
  <si>
    <t>15-400617-0216-FA</t>
  </si>
  <si>
    <t>15-400687-0216-FA</t>
  </si>
  <si>
    <t>15-400766-0216-FA</t>
  </si>
  <si>
    <t>15-400773-0216-FA</t>
  </si>
  <si>
    <t>15-400786-0216-FA</t>
  </si>
  <si>
    <t>16-000038-1534-FA</t>
  </si>
  <si>
    <t>16-000051-1534-FA</t>
  </si>
  <si>
    <t>16-000058-1534-FA</t>
  </si>
  <si>
    <t>16-000068-1534-FA</t>
  </si>
  <si>
    <t>16-000076-1534-FA</t>
  </si>
  <si>
    <t>16-000078-1534-FA</t>
  </si>
  <si>
    <t>16-000083-1534-FA</t>
  </si>
  <si>
    <t>16-000093-1534-FA</t>
  </si>
  <si>
    <t>16-000098-1534-FA</t>
  </si>
  <si>
    <t>16-000111-1534-FA</t>
  </si>
  <si>
    <t>16-000127-1534-FA</t>
  </si>
  <si>
    <t>16-000152-1534-FA</t>
  </si>
  <si>
    <t>16-000225-0187-FA</t>
  </si>
  <si>
    <t>16-400061-0216-FA</t>
  </si>
  <si>
    <t>16-400146-0216-FA</t>
  </si>
  <si>
    <t>16-400150-0216-FA</t>
  </si>
  <si>
    <t>16-400181-0216-FA</t>
  </si>
  <si>
    <t>16-400204-0216-FA</t>
  </si>
  <si>
    <t>16-400226-0216-FA</t>
  </si>
  <si>
    <t>16-400265-0216-FA</t>
  </si>
  <si>
    <t>16-400267-0216-FA</t>
  </si>
  <si>
    <t>16-400298-0216-FA</t>
  </si>
  <si>
    <t>16-400316-0216-FA</t>
  </si>
  <si>
    <t>16-400331-0216-FA</t>
  </si>
  <si>
    <t>16-400332-0216-FA</t>
  </si>
  <si>
    <t>16-400337-0216-FA</t>
  </si>
  <si>
    <t>16-400349-0216-FA</t>
  </si>
  <si>
    <t>16-400384-0216-FA</t>
  </si>
  <si>
    <t>16-400420-0216-FA</t>
  </si>
  <si>
    <t>Lic. Jairo Mendez Leal</t>
  </si>
  <si>
    <t>Jairo Mendez Leal</t>
  </si>
  <si>
    <t>16-400436-0216-FA</t>
  </si>
  <si>
    <t>16-400464-0216-FA</t>
  </si>
  <si>
    <t>16-400474-0216-FA</t>
  </si>
  <si>
    <t>16-400502-0216-FA</t>
  </si>
  <si>
    <t>16-400505-0216-FA</t>
  </si>
  <si>
    <t>16-400511-0216-FA</t>
  </si>
  <si>
    <t>16-400530-0216-FA</t>
  </si>
  <si>
    <t>16-400534-0216-FA</t>
  </si>
  <si>
    <t>16-400537-0216-FA</t>
  </si>
  <si>
    <t>17-000016-1534-FA</t>
  </si>
  <si>
    <t>17-000032-1534-FA</t>
  </si>
  <si>
    <t>17-000045-1534-FA</t>
  </si>
  <si>
    <t>17-000052-1534-FA</t>
  </si>
  <si>
    <t>17-000059-1534-FA</t>
  </si>
  <si>
    <t>17-000075-1534-FA</t>
  </si>
  <si>
    <t>17-000087-1534-FA</t>
  </si>
  <si>
    <t>17-000093-1534-FA</t>
  </si>
  <si>
    <t>17-000097-1534-FA</t>
  </si>
  <si>
    <t>17-000098-1534-FA</t>
  </si>
  <si>
    <t>17-000139-1534-FA</t>
  </si>
  <si>
    <t>17-000148-1534-FA</t>
  </si>
  <si>
    <t>17-000186-1534-FA</t>
  </si>
  <si>
    <t>17-000190-1534-FA</t>
  </si>
  <si>
    <t>17-000208-1534-FA</t>
  </si>
  <si>
    <t>17-000231-1534-FA</t>
  </si>
  <si>
    <t>17-000264-1534-FA</t>
  </si>
  <si>
    <t>17-000290-1534-FA</t>
  </si>
  <si>
    <t>17-000331-1534-FA</t>
  </si>
  <si>
    <t>17-000346-1534-FA</t>
  </si>
  <si>
    <t>N</t>
  </si>
  <si>
    <t>k</t>
  </si>
  <si>
    <t>Identificador</t>
  </si>
  <si>
    <t>Población</t>
  </si>
  <si>
    <t>Salto sistemático</t>
  </si>
  <si>
    <t>Arranque</t>
  </si>
  <si>
    <t>Elemento</t>
  </si>
  <si>
    <t>n1</t>
  </si>
  <si>
    <t>Elementos requeridos</t>
  </si>
  <si>
    <t>n2</t>
  </si>
  <si>
    <t>n3</t>
  </si>
  <si>
    <t>nk</t>
  </si>
  <si>
    <t xml:space="preserve">Elementos </t>
  </si>
  <si>
    <t xml:space="preserve"> </t>
  </si>
  <si>
    <t xml:space="preserve">N </t>
  </si>
  <si>
    <t>p</t>
  </si>
  <si>
    <t>q</t>
  </si>
  <si>
    <t>Zt</t>
  </si>
  <si>
    <t>Tamaño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</si>
</sst>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B64A0"/>
        <bgColor rgb="FF008080"/>
      </patternFill>
    </fill>
    <fill>
      <patternFill patternType="solid">
        <fgColor rgb="FF0B64A0"/>
        <bgColor rgb="FFFFFFFF"/>
      </patternFill>
    </fill>
    <fill>
      <patternFill patternType="solid">
        <fgColor rgb="FFFFC000"/>
        <b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8FBFC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EBEBE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Border="0" applyProtection="0"/>
    <xf numFmtId="0" fontId="4" fillId="0" borderId="0"/>
    <xf numFmtId="0" fontId="9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" fontId="0" fillId="0" borderId="0" xfId="0" applyNumberFormat="1"/>
    <xf numFmtId="49" fontId="5" fillId="3" borderId="4" xfId="1" applyNumberFormat="1" applyFont="1" applyFill="1" applyBorder="1" applyAlignment="1">
      <alignment horizontal="center" vertical="center"/>
    </xf>
    <xf numFmtId="0" fontId="5" fillId="3" borderId="4" xfId="1" applyNumberFormat="1" applyFont="1" applyFill="1" applyBorder="1" applyAlignment="1">
      <alignment horizontal="center" vertical="center"/>
    </xf>
    <xf numFmtId="49" fontId="5" fillId="4" borderId="4" xfId="2" applyNumberFormat="1" applyFont="1" applyFill="1" applyBorder="1" applyAlignment="1">
      <alignment horizontal="center" vertical="center"/>
    </xf>
    <xf numFmtId="0" fontId="6" fillId="5" borderId="4" xfId="1" applyNumberFormat="1" applyFont="1" applyFill="1" applyBorder="1" applyAlignment="1">
      <alignment horizontal="center" vertical="center"/>
    </xf>
    <xf numFmtId="49" fontId="7" fillId="0" borderId="4" xfId="2" applyNumberFormat="1" applyFont="1" applyFill="1" applyBorder="1" applyAlignment="1">
      <alignment horizontal="left"/>
    </xf>
    <xf numFmtId="0" fontId="7" fillId="6" borderId="4" xfId="2" applyNumberFormat="1" applyFont="1" applyFill="1" applyBorder="1" applyAlignment="1">
      <alignment horizontal="left"/>
    </xf>
    <xf numFmtId="0" fontId="7" fillId="0" borderId="4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left"/>
    </xf>
    <xf numFmtId="49" fontId="7" fillId="0" borderId="4" xfId="2" applyNumberFormat="1" applyFont="1" applyFill="1" applyBorder="1" applyAlignment="1">
      <alignment horizontal="center"/>
    </xf>
    <xf numFmtId="0" fontId="7" fillId="6" borderId="4" xfId="2" applyNumberFormat="1" applyFont="1" applyFill="1" applyBorder="1" applyAlignment="1">
      <alignment horizontal="center"/>
    </xf>
    <xf numFmtId="164" fontId="7" fillId="0" borderId="4" xfId="2" applyNumberFormat="1" applyFont="1" applyFill="1" applyBorder="1" applyAlignment="1">
      <alignment horizontal="center"/>
    </xf>
    <xf numFmtId="165" fontId="7" fillId="0" borderId="4" xfId="2" applyNumberFormat="1" applyFont="1" applyFill="1" applyBorder="1" applyAlignment="1">
      <alignment horizontal="center"/>
    </xf>
    <xf numFmtId="165" fontId="7" fillId="6" borderId="4" xfId="2" applyNumberFormat="1" applyFont="1" applyFill="1" applyBorder="1" applyAlignment="1">
      <alignment horizontal="center"/>
    </xf>
    <xf numFmtId="1" fontId="7" fillId="6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left"/>
    </xf>
    <xf numFmtId="49" fontId="7" fillId="7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left"/>
    </xf>
    <xf numFmtId="164" fontId="7" fillId="8" borderId="4" xfId="2" applyNumberFormat="1" applyFont="1" applyFill="1" applyBorder="1" applyAlignment="1">
      <alignment horizontal="center"/>
    </xf>
    <xf numFmtId="0" fontId="7" fillId="8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>
      <alignment horizontal="left"/>
    </xf>
    <xf numFmtId="164" fontId="7" fillId="7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/>
    <xf numFmtId="0" fontId="8" fillId="0" borderId="4" xfId="0" applyFont="1" applyBorder="1" applyAlignment="1"/>
    <xf numFmtId="0" fontId="7" fillId="9" borderId="4" xfId="1" applyFont="1" applyFill="1" applyBorder="1" applyAlignment="1">
      <alignment horizontal="left"/>
    </xf>
    <xf numFmtId="49" fontId="7" fillId="9" borderId="4" xfId="1" applyNumberFormat="1" applyFont="1" applyFill="1" applyBorder="1" applyAlignment="1">
      <alignment horizontal="center"/>
    </xf>
    <xf numFmtId="49" fontId="7" fillId="9" borderId="4" xfId="1" applyNumberFormat="1" applyFont="1" applyFill="1" applyBorder="1" applyAlignment="1">
      <alignment horizontal="left"/>
    </xf>
    <xf numFmtId="14" fontId="7" fillId="9" borderId="4" xfId="1" applyNumberFormat="1" applyFont="1" applyFill="1" applyBorder="1" applyAlignment="1">
      <alignment horizontal="center"/>
    </xf>
    <xf numFmtId="0" fontId="7" fillId="9" borderId="4" xfId="1" applyFont="1" applyFill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49" fontId="7" fillId="8" borderId="4" xfId="1" applyNumberFormat="1" applyFont="1" applyFill="1" applyBorder="1" applyAlignment="1">
      <alignment horizontal="center"/>
    </xf>
    <xf numFmtId="49" fontId="7" fillId="8" borderId="4" xfId="1" applyNumberFormat="1" applyFont="1" applyFill="1" applyBorder="1" applyAlignment="1">
      <alignment horizontal="left"/>
    </xf>
    <xf numFmtId="14" fontId="7" fillId="8" borderId="4" xfId="1" applyNumberFormat="1" applyFont="1" applyFill="1" applyBorder="1" applyAlignment="1">
      <alignment horizontal="center"/>
    </xf>
    <xf numFmtId="0" fontId="7" fillId="8" borderId="4" xfId="1" applyFont="1" applyFill="1" applyBorder="1" applyAlignment="1">
      <alignment horizontal="center"/>
    </xf>
    <xf numFmtId="49" fontId="7" fillId="7" borderId="4" xfId="3" applyNumberFormat="1" applyFont="1" applyFill="1" applyBorder="1" applyAlignment="1">
      <alignment horizontal="left"/>
    </xf>
    <xf numFmtId="49" fontId="7" fillId="8" borderId="4" xfId="3" applyNumberFormat="1" applyFont="1" applyFill="1" applyBorder="1" applyAlignment="1">
      <alignment horizontal="left"/>
    </xf>
    <xf numFmtId="0" fontId="4" fillId="0" borderId="4" xfId="1" applyFont="1" applyBorder="1" applyAlignment="1"/>
    <xf numFmtId="0" fontId="4" fillId="0" borderId="4" xfId="3" applyFont="1" applyBorder="1" applyAlignment="1"/>
    <xf numFmtId="0" fontId="4" fillId="10" borderId="4" xfId="1" applyFont="1" applyFill="1" applyBorder="1" applyAlignment="1"/>
    <xf numFmtId="0" fontId="4" fillId="10" borderId="4" xfId="1" applyFont="1" applyFill="1" applyBorder="1" applyAlignment="1">
      <alignment horizontal="left"/>
    </xf>
    <xf numFmtId="14" fontId="4" fillId="10" borderId="4" xfId="1" applyNumberFormat="1" applyFont="1" applyFill="1" applyBorder="1" applyAlignment="1"/>
    <xf numFmtId="0" fontId="4" fillId="0" borderId="4" xfId="3" applyFont="1" applyBorder="1" applyAlignment="1">
      <alignment horizontal="left"/>
    </xf>
    <xf numFmtId="0" fontId="4" fillId="11" borderId="4" xfId="1" applyFont="1" applyFill="1" applyBorder="1" applyAlignment="1"/>
    <xf numFmtId="0" fontId="4" fillId="11" borderId="4" xfId="1" applyFont="1" applyFill="1" applyBorder="1" applyAlignment="1">
      <alignment horizontal="left"/>
    </xf>
    <xf numFmtId="14" fontId="4" fillId="11" borderId="4" xfId="1" applyNumberFormat="1" applyFont="1" applyFill="1" applyBorder="1" applyAlignment="1"/>
    <xf numFmtId="0" fontId="4" fillId="0" borderId="4" xfId="2" applyFont="1" applyFill="1" applyBorder="1" applyAlignment="1"/>
    <xf numFmtId="0" fontId="4" fillId="0" borderId="4" xfId="2" applyFont="1" applyFill="1" applyBorder="1" applyAlignment="1">
      <alignment horizontal="left"/>
    </xf>
    <xf numFmtId="14" fontId="4" fillId="0" borderId="4" xfId="2" applyNumberFormat="1" applyFont="1" applyFill="1" applyBorder="1" applyAlignment="1"/>
    <xf numFmtId="0" fontId="4" fillId="0" borderId="4" xfId="2" applyFont="1" applyBorder="1" applyAlignment="1"/>
    <xf numFmtId="0" fontId="4" fillId="0" borderId="4" xfId="2" applyFont="1" applyBorder="1" applyAlignment="1">
      <alignment horizontal="left"/>
    </xf>
    <xf numFmtId="0" fontId="0" fillId="0" borderId="0" xfId="0" applyBorder="1" applyAlignment="1">
      <alignment horizontal="right"/>
    </xf>
    <xf numFmtId="0" fontId="7" fillId="12" borderId="4" xfId="2" applyNumberFormat="1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left"/>
    </xf>
    <xf numFmtId="0" fontId="7" fillId="12" borderId="4" xfId="2" applyFont="1" applyFill="1" applyBorder="1" applyAlignment="1">
      <alignment horizontal="center"/>
    </xf>
    <xf numFmtId="0" fontId="7" fillId="12" borderId="4" xfId="2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center"/>
    </xf>
    <xf numFmtId="0" fontId="7" fillId="12" borderId="4" xfId="2" applyNumberFormat="1" applyFont="1" applyFill="1" applyBorder="1" applyAlignment="1">
      <alignment horizontal="center"/>
    </xf>
    <xf numFmtId="164" fontId="7" fillId="12" borderId="4" xfId="2" applyNumberFormat="1" applyFont="1" applyFill="1" applyBorder="1" applyAlignment="1">
      <alignment horizontal="center"/>
    </xf>
    <xf numFmtId="165" fontId="7" fillId="12" borderId="4" xfId="2" applyNumberFormat="1" applyFont="1" applyFill="1" applyBorder="1" applyAlignment="1">
      <alignment horizontal="center"/>
    </xf>
    <xf numFmtId="1" fontId="7" fillId="12" borderId="4" xfId="2" applyNumberFormat="1" applyFont="1" applyFill="1" applyBorder="1" applyAlignment="1">
      <alignment horizontal="center"/>
    </xf>
    <xf numFmtId="0" fontId="0" fillId="1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</xdr:row>
      <xdr:rowOff>76200</xdr:rowOff>
    </xdr:from>
    <xdr:to>
      <xdr:col>1</xdr:col>
      <xdr:colOff>342900</xdr:colOff>
      <xdr:row>15</xdr:row>
      <xdr:rowOff>142875</xdr:rowOff>
    </xdr:to>
    <xdr:pic>
      <xdr:nvPicPr>
        <xdr:cNvPr id="4" name="3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114300</xdr:colOff>
      <xdr:row>25</xdr:row>
      <xdr:rowOff>76200</xdr:rowOff>
    </xdr:from>
    <xdr:ext cx="2590800" cy="1400175"/>
    <xdr:pic>
      <xdr:nvPicPr>
        <xdr:cNvPr id="5" name="4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</xdr:row>
      <xdr:rowOff>133349</xdr:rowOff>
    </xdr:from>
    <xdr:to>
      <xdr:col>10</xdr:col>
      <xdr:colOff>277973</xdr:colOff>
      <xdr:row>9</xdr:row>
      <xdr:rowOff>47624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323849"/>
          <a:ext cx="5297648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="130" zoomScaleNormal="130" workbookViewId="0">
      <selection activeCell="C8" sqref="C8"/>
    </sheetView>
  </sheetViews>
  <sheetFormatPr baseColWidth="10" defaultColWidth="9.140625" defaultRowHeight="15" x14ac:dyDescent="0.25"/>
  <cols>
    <col min="1" max="1" width="35.42578125" bestFit="1" customWidth="1"/>
  </cols>
  <sheetData>
    <row r="1" spans="1:8" x14ac:dyDescent="0.25">
      <c r="A1" s="84" t="s">
        <v>1</v>
      </c>
      <c r="B1" s="84"/>
      <c r="C1" s="84"/>
      <c r="D1" s="84"/>
      <c r="E1" s="84"/>
      <c r="F1" s="84"/>
    </row>
    <row r="3" spans="1:8" x14ac:dyDescent="0.25">
      <c r="A3" s="2" t="s">
        <v>6</v>
      </c>
      <c r="B3" s="9" t="s">
        <v>9</v>
      </c>
      <c r="C3" s="9" t="s">
        <v>10</v>
      </c>
    </row>
    <row r="4" spans="1:8" x14ac:dyDescent="0.25">
      <c r="A4" s="3" t="s">
        <v>2</v>
      </c>
      <c r="B4" s="10" t="s">
        <v>8</v>
      </c>
      <c r="C4" s="11">
        <v>1.96</v>
      </c>
    </row>
    <row r="5" spans="1:8" x14ac:dyDescent="0.25">
      <c r="A5" s="5" t="s">
        <v>3</v>
      </c>
      <c r="B5" s="12" t="s">
        <v>11</v>
      </c>
      <c r="C5" s="13">
        <v>0.5</v>
      </c>
    </row>
    <row r="6" spans="1:8" x14ac:dyDescent="0.25">
      <c r="A6" s="5" t="s">
        <v>4</v>
      </c>
      <c r="B6" s="12" t="s">
        <v>12</v>
      </c>
      <c r="C6" s="13">
        <f>1-C5</f>
        <v>0.5</v>
      </c>
    </row>
    <row r="7" spans="1:8" x14ac:dyDescent="0.25">
      <c r="A7" s="5" t="s">
        <v>5</v>
      </c>
      <c r="B7" s="12" t="s">
        <v>13</v>
      </c>
      <c r="C7" s="13">
        <v>0.1</v>
      </c>
    </row>
    <row r="8" spans="1:8" x14ac:dyDescent="0.25">
      <c r="A8" s="7" t="s">
        <v>7</v>
      </c>
      <c r="B8" s="15" t="s">
        <v>14</v>
      </c>
      <c r="C8" s="14" t="s">
        <v>15</v>
      </c>
      <c r="D8" s="1" t="str">
        <f>"----&gt;"</f>
        <v>----&gt;</v>
      </c>
      <c r="E8" s="16" t="s">
        <v>17</v>
      </c>
      <c r="F8" s="17">
        <f>(C4^2*C5*C6)/(C7^2)</f>
        <v>96.039999999999978</v>
      </c>
    </row>
    <row r="12" spans="1:8" x14ac:dyDescent="0.25">
      <c r="C12" s="16" t="s">
        <v>16</v>
      </c>
      <c r="D12">
        <f>(C4^2*C5*C6)/(C7^2)</f>
        <v>96.039999999999978</v>
      </c>
    </row>
    <row r="15" spans="1:8" x14ac:dyDescent="0.25">
      <c r="H15" t="s">
        <v>2646</v>
      </c>
    </row>
    <row r="18" spans="1:6" x14ac:dyDescent="0.25">
      <c r="A18" s="84" t="s">
        <v>18</v>
      </c>
      <c r="B18" s="84"/>
      <c r="C18" s="84"/>
      <c r="D18" s="84"/>
      <c r="E18" s="84"/>
      <c r="F18" s="84"/>
    </row>
    <row r="20" spans="1:6" x14ac:dyDescent="0.25">
      <c r="A20" s="2" t="s">
        <v>6</v>
      </c>
      <c r="B20" s="9" t="s">
        <v>9</v>
      </c>
      <c r="C20" s="9" t="s">
        <v>10</v>
      </c>
    </row>
    <row r="21" spans="1:6" x14ac:dyDescent="0.25">
      <c r="A21" s="3" t="s">
        <v>2</v>
      </c>
      <c r="B21" s="10" t="s">
        <v>8</v>
      </c>
      <c r="C21" s="11">
        <v>1.96</v>
      </c>
    </row>
    <row r="22" spans="1:6" x14ac:dyDescent="0.25">
      <c r="A22" s="5" t="s">
        <v>3</v>
      </c>
      <c r="B22" s="12" t="s">
        <v>11</v>
      </c>
      <c r="C22" s="13">
        <v>0.7</v>
      </c>
    </row>
    <row r="23" spans="1:6" x14ac:dyDescent="0.25">
      <c r="A23" s="5" t="s">
        <v>4</v>
      </c>
      <c r="B23" s="12" t="s">
        <v>12</v>
      </c>
      <c r="C23" s="13">
        <f>1-C22</f>
        <v>0.30000000000000004</v>
      </c>
    </row>
    <row r="24" spans="1:6" x14ac:dyDescent="0.25">
      <c r="A24" s="5" t="s">
        <v>5</v>
      </c>
      <c r="B24" s="12" t="s">
        <v>13</v>
      </c>
      <c r="C24" s="13">
        <v>0.05</v>
      </c>
    </row>
    <row r="25" spans="1:6" x14ac:dyDescent="0.25">
      <c r="A25" s="7" t="s">
        <v>7</v>
      </c>
      <c r="B25" s="15" t="s">
        <v>14</v>
      </c>
      <c r="C25" s="14" t="s">
        <v>15</v>
      </c>
      <c r="D25" s="1" t="str">
        <f>"----&gt;"</f>
        <v>----&gt;</v>
      </c>
      <c r="E25" s="16" t="s">
        <v>17</v>
      </c>
      <c r="F25" s="17">
        <f>(C21^2*C22*C23)/(C24^2)</f>
        <v>322.69439999999992</v>
      </c>
    </row>
    <row r="29" spans="1:6" x14ac:dyDescent="0.25">
      <c r="C29" s="16" t="s">
        <v>16</v>
      </c>
      <c r="D29">
        <f>(C21^2*C22*C23)/(C24^2)</f>
        <v>322.69439999999992</v>
      </c>
    </row>
  </sheetData>
  <mergeCells count="2">
    <mergeCell ref="A1:F1"/>
    <mergeCell ref="A18:F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2"/>
  <sheetViews>
    <sheetView workbookViewId="0">
      <selection activeCell="C4" sqref="C4"/>
    </sheetView>
  </sheetViews>
  <sheetFormatPr baseColWidth="10" defaultRowHeight="15" x14ac:dyDescent="0.25"/>
  <cols>
    <col min="1" max="1" width="35.42578125" bestFit="1" customWidth="1"/>
  </cols>
  <sheetData>
    <row r="3" spans="1:3" x14ac:dyDescent="0.25">
      <c r="A3" s="80" t="s">
        <v>6</v>
      </c>
      <c r="B3" s="81" t="s">
        <v>9</v>
      </c>
      <c r="C3" s="81" t="s">
        <v>10</v>
      </c>
    </row>
    <row r="4" spans="1:3" x14ac:dyDescent="0.25">
      <c r="A4" s="83" t="s">
        <v>2651</v>
      </c>
      <c r="B4" t="s">
        <v>2647</v>
      </c>
      <c r="C4">
        <v>865</v>
      </c>
    </row>
    <row r="5" spans="1:3" x14ac:dyDescent="0.25">
      <c r="A5" s="5" t="s">
        <v>3</v>
      </c>
      <c r="B5" t="s">
        <v>2648</v>
      </c>
      <c r="C5">
        <v>0.5</v>
      </c>
    </row>
    <row r="6" spans="1:3" x14ac:dyDescent="0.25">
      <c r="A6" s="5" t="s">
        <v>4</v>
      </c>
      <c r="B6" t="s">
        <v>2649</v>
      </c>
      <c r="C6">
        <v>0.5</v>
      </c>
    </row>
    <row r="7" spans="1:3" x14ac:dyDescent="0.25">
      <c r="A7" s="5" t="s">
        <v>2</v>
      </c>
      <c r="B7" t="s">
        <v>2650</v>
      </c>
      <c r="C7">
        <v>1.96</v>
      </c>
    </row>
    <row r="8" spans="1:3" x14ac:dyDescent="0.25">
      <c r="A8" s="5" t="s">
        <v>5</v>
      </c>
      <c r="B8" t="s">
        <v>13</v>
      </c>
      <c r="C8">
        <v>0.1</v>
      </c>
    </row>
    <row r="10" spans="1:3" x14ac:dyDescent="0.25">
      <c r="A10" s="5" t="s">
        <v>7</v>
      </c>
      <c r="B10" t="s">
        <v>14</v>
      </c>
      <c r="C10">
        <f>(C4*C7^2*C5*C6)/((C8^2)*(C4-1)+(C7^2*C5*C6))</f>
        <v>86.532436148493787</v>
      </c>
    </row>
    <row r="11" spans="1:3" x14ac:dyDescent="0.25">
      <c r="B11" t="s">
        <v>14</v>
      </c>
      <c r="C11">
        <v>87</v>
      </c>
    </row>
    <row r="12" spans="1:3" x14ac:dyDescent="0.25">
      <c r="A12" s="82"/>
      <c r="B12" s="82"/>
      <c r="C12" s="8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91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2" max="2" width="16.140625" bestFit="1" customWidth="1"/>
    <col min="3" max="4" width="12.42578125" bestFit="1" customWidth="1"/>
    <col min="7" max="7" width="16.140625" bestFit="1" customWidth="1"/>
    <col min="8" max="8" width="13" customWidth="1"/>
    <col min="9" max="9" width="12.42578125" bestFit="1" customWidth="1"/>
  </cols>
  <sheetData>
    <row r="1" spans="2:9" x14ac:dyDescent="0.25">
      <c r="B1" s="84" t="s">
        <v>2641</v>
      </c>
      <c r="C1" s="84"/>
      <c r="D1" s="84"/>
      <c r="G1" s="84" t="s">
        <v>2641</v>
      </c>
      <c r="H1" s="84"/>
      <c r="I1" s="84"/>
    </row>
    <row r="3" spans="2:9" x14ac:dyDescent="0.25">
      <c r="B3" s="2" t="s">
        <v>2645</v>
      </c>
      <c r="C3" s="9" t="s">
        <v>9</v>
      </c>
      <c r="D3" s="9" t="s">
        <v>10</v>
      </c>
      <c r="G3" s="2" t="s">
        <v>2645</v>
      </c>
      <c r="H3" s="9" t="s">
        <v>9</v>
      </c>
      <c r="I3" s="9" t="s">
        <v>10</v>
      </c>
    </row>
    <row r="4" spans="2:9" x14ac:dyDescent="0.25">
      <c r="B4" s="4" t="s">
        <v>2636</v>
      </c>
      <c r="C4" s="11" t="s">
        <v>2633</v>
      </c>
      <c r="D4" s="4">
        <v>2293</v>
      </c>
      <c r="G4" s="4" t="s">
        <v>2636</v>
      </c>
      <c r="H4" s="11" t="s">
        <v>2633</v>
      </c>
      <c r="I4" s="4"/>
    </row>
    <row r="5" spans="2:9" x14ac:dyDescent="0.25">
      <c r="B5" s="6" t="s">
        <v>7</v>
      </c>
      <c r="C5" s="13" t="s">
        <v>14</v>
      </c>
      <c r="D5" s="6">
        <v>182</v>
      </c>
      <c r="G5" s="6" t="s">
        <v>7</v>
      </c>
      <c r="H5" s="13" t="s">
        <v>14</v>
      </c>
      <c r="I5" s="6"/>
    </row>
    <row r="6" spans="2:9" x14ac:dyDescent="0.25">
      <c r="B6" s="6" t="s">
        <v>2637</v>
      </c>
      <c r="C6" s="13" t="s">
        <v>2634</v>
      </c>
      <c r="D6" s="6">
        <f>D4/D5</f>
        <v>12.598901098901099</v>
      </c>
      <c r="E6">
        <v>12</v>
      </c>
      <c r="G6" s="6" t="s">
        <v>2637</v>
      </c>
      <c r="H6" s="13" t="s">
        <v>2634</v>
      </c>
      <c r="I6" s="6"/>
    </row>
    <row r="7" spans="2:9" x14ac:dyDescent="0.25">
      <c r="B7" s="8" t="s">
        <v>2638</v>
      </c>
      <c r="C7" s="14" t="s">
        <v>2640</v>
      </c>
      <c r="D7" s="8">
        <v>7</v>
      </c>
      <c r="G7" s="8" t="s">
        <v>2638</v>
      </c>
      <c r="H7" s="14" t="s">
        <v>2640</v>
      </c>
      <c r="I7" s="8"/>
    </row>
    <row r="10" spans="2:9" x14ac:dyDescent="0.25">
      <c r="B10" s="2"/>
      <c r="C10" s="2" t="s">
        <v>2639</v>
      </c>
      <c r="D10" s="2" t="s">
        <v>2635</v>
      </c>
      <c r="G10" s="2"/>
      <c r="H10" s="2" t="s">
        <v>2639</v>
      </c>
      <c r="I10" s="2" t="s">
        <v>2635</v>
      </c>
    </row>
    <row r="11" spans="2:9" x14ac:dyDescent="0.25">
      <c r="B11" s="4"/>
      <c r="C11" s="4" t="s">
        <v>2640</v>
      </c>
      <c r="D11" s="4">
        <v>7</v>
      </c>
      <c r="G11" s="4"/>
      <c r="H11" s="4" t="s">
        <v>2640</v>
      </c>
      <c r="I11" s="4"/>
    </row>
    <row r="12" spans="2:9" x14ac:dyDescent="0.25">
      <c r="B12" s="6">
        <v>1</v>
      </c>
      <c r="C12" s="6" t="s">
        <v>2642</v>
      </c>
      <c r="D12" s="6">
        <f>$D$11+$E$6*B12</f>
        <v>19</v>
      </c>
      <c r="G12" s="6">
        <v>1</v>
      </c>
      <c r="H12" s="6" t="s">
        <v>2642</v>
      </c>
      <c r="I12" s="6"/>
    </row>
    <row r="13" spans="2:9" x14ac:dyDescent="0.25">
      <c r="B13" s="6">
        <v>2</v>
      </c>
      <c r="C13" s="6" t="s">
        <v>2643</v>
      </c>
      <c r="D13" s="6">
        <f t="shared" ref="D13:D76" si="0">$D$11+$E$6*B13</f>
        <v>31</v>
      </c>
      <c r="G13" s="6">
        <v>2</v>
      </c>
      <c r="H13" s="6" t="s">
        <v>2643</v>
      </c>
      <c r="I13" s="6"/>
    </row>
    <row r="14" spans="2:9" x14ac:dyDescent="0.25">
      <c r="B14" s="69">
        <v>3</v>
      </c>
      <c r="C14" s="6" t="s">
        <v>2644</v>
      </c>
      <c r="D14" s="6">
        <f t="shared" si="0"/>
        <v>43</v>
      </c>
    </row>
    <row r="15" spans="2:9" x14ac:dyDescent="0.25">
      <c r="B15" s="6">
        <v>4</v>
      </c>
      <c r="C15" s="8" t="s">
        <v>14</v>
      </c>
      <c r="D15" s="6">
        <f t="shared" si="0"/>
        <v>55</v>
      </c>
    </row>
    <row r="16" spans="2:9" x14ac:dyDescent="0.25">
      <c r="B16" s="6">
        <v>5</v>
      </c>
      <c r="D16" s="6">
        <f t="shared" si="0"/>
        <v>67</v>
      </c>
    </row>
    <row r="17" spans="2:4" x14ac:dyDescent="0.25">
      <c r="B17" s="69">
        <v>6</v>
      </c>
      <c r="D17" s="6">
        <f t="shared" si="0"/>
        <v>79</v>
      </c>
    </row>
    <row r="18" spans="2:4" x14ac:dyDescent="0.25">
      <c r="B18" s="6">
        <v>7</v>
      </c>
      <c r="D18" s="6">
        <f t="shared" si="0"/>
        <v>91</v>
      </c>
    </row>
    <row r="19" spans="2:4" x14ac:dyDescent="0.25">
      <c r="B19" s="6">
        <v>8</v>
      </c>
      <c r="D19" s="6">
        <f t="shared" si="0"/>
        <v>103</v>
      </c>
    </row>
    <row r="20" spans="2:4" x14ac:dyDescent="0.25">
      <c r="B20" s="69">
        <v>9</v>
      </c>
      <c r="D20" s="6">
        <f t="shared" si="0"/>
        <v>115</v>
      </c>
    </row>
    <row r="21" spans="2:4" x14ac:dyDescent="0.25">
      <c r="B21" s="6">
        <v>10</v>
      </c>
      <c r="D21" s="6">
        <f t="shared" si="0"/>
        <v>127</v>
      </c>
    </row>
    <row r="22" spans="2:4" x14ac:dyDescent="0.25">
      <c r="B22" s="6">
        <v>11</v>
      </c>
      <c r="D22" s="6">
        <f t="shared" si="0"/>
        <v>139</v>
      </c>
    </row>
    <row r="23" spans="2:4" x14ac:dyDescent="0.25">
      <c r="B23" s="69">
        <v>12</v>
      </c>
      <c r="D23" s="6">
        <f t="shared" si="0"/>
        <v>151</v>
      </c>
    </row>
    <row r="24" spans="2:4" x14ac:dyDescent="0.25">
      <c r="B24" s="6">
        <v>13</v>
      </c>
      <c r="D24" s="6">
        <f t="shared" si="0"/>
        <v>163</v>
      </c>
    </row>
    <row r="25" spans="2:4" x14ac:dyDescent="0.25">
      <c r="B25" s="6">
        <v>14</v>
      </c>
      <c r="D25" s="6">
        <f t="shared" si="0"/>
        <v>175</v>
      </c>
    </row>
    <row r="26" spans="2:4" x14ac:dyDescent="0.25">
      <c r="B26" s="69">
        <v>15</v>
      </c>
      <c r="D26" s="6">
        <f t="shared" si="0"/>
        <v>187</v>
      </c>
    </row>
    <row r="27" spans="2:4" x14ac:dyDescent="0.25">
      <c r="B27" s="6">
        <v>16</v>
      </c>
      <c r="D27" s="6">
        <f t="shared" si="0"/>
        <v>199</v>
      </c>
    </row>
    <row r="28" spans="2:4" x14ac:dyDescent="0.25">
      <c r="B28" s="6">
        <v>17</v>
      </c>
      <c r="D28" s="6">
        <f t="shared" si="0"/>
        <v>211</v>
      </c>
    </row>
    <row r="29" spans="2:4" x14ac:dyDescent="0.25">
      <c r="B29" s="69">
        <v>18</v>
      </c>
      <c r="D29" s="6">
        <f t="shared" si="0"/>
        <v>223</v>
      </c>
    </row>
    <row r="30" spans="2:4" x14ac:dyDescent="0.25">
      <c r="B30" s="6">
        <v>19</v>
      </c>
      <c r="D30" s="6">
        <f t="shared" si="0"/>
        <v>235</v>
      </c>
    </row>
    <row r="31" spans="2:4" x14ac:dyDescent="0.25">
      <c r="B31" s="6">
        <v>20</v>
      </c>
      <c r="D31" s="6">
        <f t="shared" si="0"/>
        <v>247</v>
      </c>
    </row>
    <row r="32" spans="2:4" x14ac:dyDescent="0.25">
      <c r="B32" s="69">
        <v>21</v>
      </c>
      <c r="D32" s="6">
        <f t="shared" si="0"/>
        <v>259</v>
      </c>
    </row>
    <row r="33" spans="2:4" x14ac:dyDescent="0.25">
      <c r="B33" s="6">
        <v>22</v>
      </c>
      <c r="D33" s="6">
        <f t="shared" si="0"/>
        <v>271</v>
      </c>
    </row>
    <row r="34" spans="2:4" x14ac:dyDescent="0.25">
      <c r="B34" s="6">
        <v>23</v>
      </c>
      <c r="D34" s="6">
        <f t="shared" si="0"/>
        <v>283</v>
      </c>
    </row>
    <row r="35" spans="2:4" x14ac:dyDescent="0.25">
      <c r="B35" s="69">
        <v>24</v>
      </c>
      <c r="D35" s="6">
        <f t="shared" si="0"/>
        <v>295</v>
      </c>
    </row>
    <row r="36" spans="2:4" x14ac:dyDescent="0.25">
      <c r="B36" s="6">
        <v>25</v>
      </c>
      <c r="D36" s="6">
        <f t="shared" si="0"/>
        <v>307</v>
      </c>
    </row>
    <row r="37" spans="2:4" x14ac:dyDescent="0.25">
      <c r="B37" s="6">
        <v>26</v>
      </c>
      <c r="D37" s="6">
        <f t="shared" si="0"/>
        <v>319</v>
      </c>
    </row>
    <row r="38" spans="2:4" x14ac:dyDescent="0.25">
      <c r="B38" s="69">
        <v>27</v>
      </c>
      <c r="D38" s="6">
        <f t="shared" si="0"/>
        <v>331</v>
      </c>
    </row>
    <row r="39" spans="2:4" x14ac:dyDescent="0.25">
      <c r="B39" s="6">
        <v>28</v>
      </c>
      <c r="D39" s="6">
        <f t="shared" si="0"/>
        <v>343</v>
      </c>
    </row>
    <row r="40" spans="2:4" x14ac:dyDescent="0.25">
      <c r="B40" s="6">
        <v>29</v>
      </c>
      <c r="D40" s="6">
        <f t="shared" si="0"/>
        <v>355</v>
      </c>
    </row>
    <row r="41" spans="2:4" x14ac:dyDescent="0.25">
      <c r="B41" s="69">
        <v>30</v>
      </c>
      <c r="D41" s="6">
        <f t="shared" si="0"/>
        <v>367</v>
      </c>
    </row>
    <row r="42" spans="2:4" x14ac:dyDescent="0.25">
      <c r="B42" s="6">
        <v>31</v>
      </c>
      <c r="D42" s="6">
        <f t="shared" si="0"/>
        <v>379</v>
      </c>
    </row>
    <row r="43" spans="2:4" x14ac:dyDescent="0.25">
      <c r="B43" s="6">
        <v>32</v>
      </c>
      <c r="D43" s="6">
        <f t="shared" si="0"/>
        <v>391</v>
      </c>
    </row>
    <row r="44" spans="2:4" x14ac:dyDescent="0.25">
      <c r="B44" s="69">
        <v>33</v>
      </c>
      <c r="D44" s="6">
        <f t="shared" si="0"/>
        <v>403</v>
      </c>
    </row>
    <row r="45" spans="2:4" x14ac:dyDescent="0.25">
      <c r="B45" s="6">
        <v>34</v>
      </c>
      <c r="D45" s="6">
        <f t="shared" si="0"/>
        <v>415</v>
      </c>
    </row>
    <row r="46" spans="2:4" x14ac:dyDescent="0.25">
      <c r="B46" s="6">
        <v>35</v>
      </c>
      <c r="D46" s="6">
        <f t="shared" si="0"/>
        <v>427</v>
      </c>
    </row>
    <row r="47" spans="2:4" x14ac:dyDescent="0.25">
      <c r="B47" s="69">
        <v>36</v>
      </c>
      <c r="D47" s="6">
        <f t="shared" si="0"/>
        <v>439</v>
      </c>
    </row>
    <row r="48" spans="2:4" x14ac:dyDescent="0.25">
      <c r="B48" s="6">
        <v>37</v>
      </c>
      <c r="D48" s="6">
        <f t="shared" si="0"/>
        <v>451</v>
      </c>
    </row>
    <row r="49" spans="2:4" x14ac:dyDescent="0.25">
      <c r="B49" s="6">
        <v>38</v>
      </c>
      <c r="D49" s="6">
        <f t="shared" si="0"/>
        <v>463</v>
      </c>
    </row>
    <row r="50" spans="2:4" x14ac:dyDescent="0.25">
      <c r="B50" s="69">
        <v>39</v>
      </c>
      <c r="D50" s="6">
        <f t="shared" si="0"/>
        <v>475</v>
      </c>
    </row>
    <row r="51" spans="2:4" x14ac:dyDescent="0.25">
      <c r="B51" s="6">
        <v>40</v>
      </c>
      <c r="D51" s="6">
        <f t="shared" si="0"/>
        <v>487</v>
      </c>
    </row>
    <row r="52" spans="2:4" x14ac:dyDescent="0.25">
      <c r="B52" s="6">
        <v>41</v>
      </c>
      <c r="D52" s="6">
        <f t="shared" si="0"/>
        <v>499</v>
      </c>
    </row>
    <row r="53" spans="2:4" x14ac:dyDescent="0.25">
      <c r="B53" s="69">
        <v>42</v>
      </c>
      <c r="D53" s="6">
        <f t="shared" si="0"/>
        <v>511</v>
      </c>
    </row>
    <row r="54" spans="2:4" x14ac:dyDescent="0.25">
      <c r="B54" s="6">
        <v>43</v>
      </c>
      <c r="D54" s="6">
        <f t="shared" si="0"/>
        <v>523</v>
      </c>
    </row>
    <row r="55" spans="2:4" x14ac:dyDescent="0.25">
      <c r="B55" s="6">
        <v>44</v>
      </c>
      <c r="D55" s="6">
        <f t="shared" si="0"/>
        <v>535</v>
      </c>
    </row>
    <row r="56" spans="2:4" x14ac:dyDescent="0.25">
      <c r="B56" s="69">
        <v>45</v>
      </c>
      <c r="D56" s="6">
        <f t="shared" si="0"/>
        <v>547</v>
      </c>
    </row>
    <row r="57" spans="2:4" x14ac:dyDescent="0.25">
      <c r="B57" s="6">
        <v>46</v>
      </c>
      <c r="D57" s="6">
        <f t="shared" si="0"/>
        <v>559</v>
      </c>
    </row>
    <row r="58" spans="2:4" x14ac:dyDescent="0.25">
      <c r="B58" s="6">
        <v>47</v>
      </c>
      <c r="D58" s="6">
        <f t="shared" si="0"/>
        <v>571</v>
      </c>
    </row>
    <row r="59" spans="2:4" x14ac:dyDescent="0.25">
      <c r="B59" s="69">
        <v>48</v>
      </c>
      <c r="D59" s="6">
        <f t="shared" si="0"/>
        <v>583</v>
      </c>
    </row>
    <row r="60" spans="2:4" x14ac:dyDescent="0.25">
      <c r="B60" s="6">
        <v>49</v>
      </c>
      <c r="D60" s="6">
        <f t="shared" si="0"/>
        <v>595</v>
      </c>
    </row>
    <row r="61" spans="2:4" x14ac:dyDescent="0.25">
      <c r="B61" s="6">
        <v>50</v>
      </c>
      <c r="D61" s="6">
        <f t="shared" si="0"/>
        <v>607</v>
      </c>
    </row>
    <row r="62" spans="2:4" x14ac:dyDescent="0.25">
      <c r="B62" s="69">
        <v>51</v>
      </c>
      <c r="D62" s="6">
        <f t="shared" si="0"/>
        <v>619</v>
      </c>
    </row>
    <row r="63" spans="2:4" x14ac:dyDescent="0.25">
      <c r="B63" s="6">
        <v>52</v>
      </c>
      <c r="D63" s="6">
        <f t="shared" si="0"/>
        <v>631</v>
      </c>
    </row>
    <row r="64" spans="2:4" x14ac:dyDescent="0.25">
      <c r="B64" s="6">
        <v>53</v>
      </c>
      <c r="D64" s="6">
        <f t="shared" si="0"/>
        <v>643</v>
      </c>
    </row>
    <row r="65" spans="2:4" x14ac:dyDescent="0.25">
      <c r="B65" s="69">
        <v>54</v>
      </c>
      <c r="D65" s="6">
        <f t="shared" si="0"/>
        <v>655</v>
      </c>
    </row>
    <row r="66" spans="2:4" x14ac:dyDescent="0.25">
      <c r="B66" s="6">
        <v>55</v>
      </c>
      <c r="D66" s="6">
        <f t="shared" si="0"/>
        <v>667</v>
      </c>
    </row>
    <row r="67" spans="2:4" x14ac:dyDescent="0.25">
      <c r="B67" s="6">
        <v>56</v>
      </c>
      <c r="D67" s="6">
        <f t="shared" si="0"/>
        <v>679</v>
      </c>
    </row>
    <row r="68" spans="2:4" x14ac:dyDescent="0.25">
      <c r="B68" s="69">
        <v>57</v>
      </c>
      <c r="D68" s="6">
        <f t="shared" si="0"/>
        <v>691</v>
      </c>
    </row>
    <row r="69" spans="2:4" x14ac:dyDescent="0.25">
      <c r="B69" s="6">
        <v>58</v>
      </c>
      <c r="D69" s="6">
        <f t="shared" si="0"/>
        <v>703</v>
      </c>
    </row>
    <row r="70" spans="2:4" x14ac:dyDescent="0.25">
      <c r="B70" s="6">
        <v>59</v>
      </c>
      <c r="D70" s="6">
        <f t="shared" si="0"/>
        <v>715</v>
      </c>
    </row>
    <row r="71" spans="2:4" x14ac:dyDescent="0.25">
      <c r="B71" s="69">
        <v>60</v>
      </c>
      <c r="D71" s="6">
        <f t="shared" si="0"/>
        <v>727</v>
      </c>
    </row>
    <row r="72" spans="2:4" x14ac:dyDescent="0.25">
      <c r="B72" s="6">
        <v>61</v>
      </c>
      <c r="D72" s="6">
        <f t="shared" si="0"/>
        <v>739</v>
      </c>
    </row>
    <row r="73" spans="2:4" x14ac:dyDescent="0.25">
      <c r="B73" s="6">
        <v>62</v>
      </c>
      <c r="D73" s="6">
        <f t="shared" si="0"/>
        <v>751</v>
      </c>
    </row>
    <row r="74" spans="2:4" x14ac:dyDescent="0.25">
      <c r="B74" s="69">
        <v>63</v>
      </c>
      <c r="D74" s="6">
        <f t="shared" si="0"/>
        <v>763</v>
      </c>
    </row>
    <row r="75" spans="2:4" x14ac:dyDescent="0.25">
      <c r="B75" s="6">
        <v>64</v>
      </c>
      <c r="D75" s="6">
        <f t="shared" si="0"/>
        <v>775</v>
      </c>
    </row>
    <row r="76" spans="2:4" x14ac:dyDescent="0.25">
      <c r="B76" s="6">
        <v>65</v>
      </c>
      <c r="D76" s="6">
        <f t="shared" si="0"/>
        <v>787</v>
      </c>
    </row>
    <row r="77" spans="2:4" x14ac:dyDescent="0.25">
      <c r="B77" s="69">
        <v>66</v>
      </c>
      <c r="D77" s="6">
        <f t="shared" ref="D77:D140" si="1">$D$11+$E$6*B77</f>
        <v>799</v>
      </c>
    </row>
    <row r="78" spans="2:4" x14ac:dyDescent="0.25">
      <c r="B78" s="6">
        <v>67</v>
      </c>
      <c r="D78" s="6">
        <f t="shared" si="1"/>
        <v>811</v>
      </c>
    </row>
    <row r="79" spans="2:4" x14ac:dyDescent="0.25">
      <c r="B79" s="6">
        <v>68</v>
      </c>
      <c r="D79" s="6">
        <f t="shared" si="1"/>
        <v>823</v>
      </c>
    </row>
    <row r="80" spans="2:4" x14ac:dyDescent="0.25">
      <c r="B80" s="69">
        <v>69</v>
      </c>
      <c r="D80" s="6">
        <f t="shared" si="1"/>
        <v>835</v>
      </c>
    </row>
    <row r="81" spans="2:4" x14ac:dyDescent="0.25">
      <c r="B81" s="6">
        <v>70</v>
      </c>
      <c r="D81" s="6">
        <f t="shared" si="1"/>
        <v>847</v>
      </c>
    </row>
    <row r="82" spans="2:4" x14ac:dyDescent="0.25">
      <c r="B82" s="6">
        <v>71</v>
      </c>
      <c r="D82" s="6">
        <f t="shared" si="1"/>
        <v>859</v>
      </c>
    </row>
    <row r="83" spans="2:4" x14ac:dyDescent="0.25">
      <c r="B83" s="69">
        <v>72</v>
      </c>
      <c r="D83" s="6">
        <f t="shared" si="1"/>
        <v>871</v>
      </c>
    </row>
    <row r="84" spans="2:4" x14ac:dyDescent="0.25">
      <c r="B84" s="6">
        <v>73</v>
      </c>
      <c r="D84" s="6">
        <f t="shared" si="1"/>
        <v>883</v>
      </c>
    </row>
    <row r="85" spans="2:4" x14ac:dyDescent="0.25">
      <c r="B85" s="6">
        <v>74</v>
      </c>
      <c r="D85" s="6">
        <f t="shared" si="1"/>
        <v>895</v>
      </c>
    </row>
    <row r="86" spans="2:4" x14ac:dyDescent="0.25">
      <c r="B86" s="69">
        <v>75</v>
      </c>
      <c r="D86" s="6">
        <f t="shared" si="1"/>
        <v>907</v>
      </c>
    </row>
    <row r="87" spans="2:4" x14ac:dyDescent="0.25">
      <c r="B87" s="6">
        <v>76</v>
      </c>
      <c r="D87" s="6">
        <f t="shared" si="1"/>
        <v>919</v>
      </c>
    </row>
    <row r="88" spans="2:4" x14ac:dyDescent="0.25">
      <c r="B88" s="6">
        <v>77</v>
      </c>
      <c r="D88" s="6">
        <f t="shared" si="1"/>
        <v>931</v>
      </c>
    </row>
    <row r="89" spans="2:4" x14ac:dyDescent="0.25">
      <c r="B89" s="69">
        <v>78</v>
      </c>
      <c r="D89" s="6">
        <f t="shared" si="1"/>
        <v>943</v>
      </c>
    </row>
    <row r="90" spans="2:4" x14ac:dyDescent="0.25">
      <c r="B90" s="6">
        <v>79</v>
      </c>
      <c r="D90" s="6">
        <f t="shared" si="1"/>
        <v>955</v>
      </c>
    </row>
    <row r="91" spans="2:4" x14ac:dyDescent="0.25">
      <c r="B91" s="6">
        <v>80</v>
      </c>
      <c r="D91" s="6">
        <f t="shared" si="1"/>
        <v>967</v>
      </c>
    </row>
    <row r="92" spans="2:4" x14ac:dyDescent="0.25">
      <c r="B92" s="69">
        <v>81</v>
      </c>
      <c r="D92" s="6">
        <f t="shared" si="1"/>
        <v>979</v>
      </c>
    </row>
    <row r="93" spans="2:4" x14ac:dyDescent="0.25">
      <c r="B93" s="6">
        <v>82</v>
      </c>
      <c r="D93" s="6">
        <f t="shared" si="1"/>
        <v>991</v>
      </c>
    </row>
    <row r="94" spans="2:4" x14ac:dyDescent="0.25">
      <c r="B94" s="6">
        <v>83</v>
      </c>
      <c r="D94" s="6">
        <f t="shared" si="1"/>
        <v>1003</v>
      </c>
    </row>
    <row r="95" spans="2:4" x14ac:dyDescent="0.25">
      <c r="B95" s="69">
        <v>84</v>
      </c>
      <c r="D95" s="6">
        <f t="shared" si="1"/>
        <v>1015</v>
      </c>
    </row>
    <row r="96" spans="2:4" x14ac:dyDescent="0.25">
      <c r="B96" s="6">
        <v>85</v>
      </c>
      <c r="D96" s="6">
        <f t="shared" si="1"/>
        <v>1027</v>
      </c>
    </row>
    <row r="97" spans="2:4" x14ac:dyDescent="0.25">
      <c r="B97" s="6">
        <v>86</v>
      </c>
      <c r="D97" s="6">
        <f t="shared" si="1"/>
        <v>1039</v>
      </c>
    </row>
    <row r="98" spans="2:4" x14ac:dyDescent="0.25">
      <c r="B98" s="69">
        <v>87</v>
      </c>
      <c r="D98" s="6">
        <f t="shared" si="1"/>
        <v>1051</v>
      </c>
    </row>
    <row r="99" spans="2:4" x14ac:dyDescent="0.25">
      <c r="B99" s="6">
        <v>88</v>
      </c>
      <c r="D99" s="6">
        <f t="shared" si="1"/>
        <v>1063</v>
      </c>
    </row>
    <row r="100" spans="2:4" x14ac:dyDescent="0.25">
      <c r="B100" s="6">
        <v>89</v>
      </c>
      <c r="D100" s="6">
        <f t="shared" si="1"/>
        <v>1075</v>
      </c>
    </row>
    <row r="101" spans="2:4" x14ac:dyDescent="0.25">
      <c r="B101" s="69">
        <v>90</v>
      </c>
      <c r="D101" s="6">
        <f t="shared" si="1"/>
        <v>1087</v>
      </c>
    </row>
    <row r="102" spans="2:4" x14ac:dyDescent="0.25">
      <c r="B102" s="6">
        <v>91</v>
      </c>
      <c r="D102" s="6">
        <f t="shared" si="1"/>
        <v>1099</v>
      </c>
    </row>
    <row r="103" spans="2:4" x14ac:dyDescent="0.25">
      <c r="B103" s="6">
        <v>92</v>
      </c>
      <c r="D103" s="6">
        <f t="shared" si="1"/>
        <v>1111</v>
      </c>
    </row>
    <row r="104" spans="2:4" x14ac:dyDescent="0.25">
      <c r="B104" s="69">
        <v>93</v>
      </c>
      <c r="D104" s="6">
        <f t="shared" si="1"/>
        <v>1123</v>
      </c>
    </row>
    <row r="105" spans="2:4" x14ac:dyDescent="0.25">
      <c r="B105" s="6">
        <v>94</v>
      </c>
      <c r="D105" s="6">
        <f t="shared" si="1"/>
        <v>1135</v>
      </c>
    </row>
    <row r="106" spans="2:4" x14ac:dyDescent="0.25">
      <c r="B106" s="6">
        <v>95</v>
      </c>
      <c r="D106" s="6">
        <f t="shared" si="1"/>
        <v>1147</v>
      </c>
    </row>
    <row r="107" spans="2:4" x14ac:dyDescent="0.25">
      <c r="B107" s="69">
        <v>96</v>
      </c>
      <c r="D107" s="6">
        <f t="shared" si="1"/>
        <v>1159</v>
      </c>
    </row>
    <row r="108" spans="2:4" x14ac:dyDescent="0.25">
      <c r="B108" s="6">
        <v>97</v>
      </c>
      <c r="D108" s="6">
        <f t="shared" si="1"/>
        <v>1171</v>
      </c>
    </row>
    <row r="109" spans="2:4" x14ac:dyDescent="0.25">
      <c r="B109" s="6">
        <v>98</v>
      </c>
      <c r="D109" s="6">
        <f t="shared" si="1"/>
        <v>1183</v>
      </c>
    </row>
    <row r="110" spans="2:4" x14ac:dyDescent="0.25">
      <c r="B110" s="69">
        <v>99</v>
      </c>
      <c r="D110" s="6">
        <f t="shared" si="1"/>
        <v>1195</v>
      </c>
    </row>
    <row r="111" spans="2:4" x14ac:dyDescent="0.25">
      <c r="B111" s="6">
        <v>100</v>
      </c>
      <c r="D111" s="6">
        <f t="shared" si="1"/>
        <v>1207</v>
      </c>
    </row>
    <row r="112" spans="2:4" x14ac:dyDescent="0.25">
      <c r="B112" s="6">
        <v>101</v>
      </c>
      <c r="D112" s="6">
        <f t="shared" si="1"/>
        <v>1219</v>
      </c>
    </row>
    <row r="113" spans="2:4" x14ac:dyDescent="0.25">
      <c r="B113" s="69">
        <v>102</v>
      </c>
      <c r="D113" s="6">
        <f t="shared" si="1"/>
        <v>1231</v>
      </c>
    </row>
    <row r="114" spans="2:4" x14ac:dyDescent="0.25">
      <c r="B114" s="6">
        <v>103</v>
      </c>
      <c r="D114" s="6">
        <f t="shared" si="1"/>
        <v>1243</v>
      </c>
    </row>
    <row r="115" spans="2:4" x14ac:dyDescent="0.25">
      <c r="B115" s="6">
        <v>104</v>
      </c>
      <c r="D115" s="6">
        <f t="shared" si="1"/>
        <v>1255</v>
      </c>
    </row>
    <row r="116" spans="2:4" x14ac:dyDescent="0.25">
      <c r="B116" s="69">
        <v>105</v>
      </c>
      <c r="D116" s="6">
        <f t="shared" si="1"/>
        <v>1267</v>
      </c>
    </row>
    <row r="117" spans="2:4" x14ac:dyDescent="0.25">
      <c r="B117" s="6">
        <v>106</v>
      </c>
      <c r="D117" s="6">
        <f t="shared" si="1"/>
        <v>1279</v>
      </c>
    </row>
    <row r="118" spans="2:4" x14ac:dyDescent="0.25">
      <c r="B118" s="6">
        <v>107</v>
      </c>
      <c r="D118" s="6">
        <f t="shared" si="1"/>
        <v>1291</v>
      </c>
    </row>
    <row r="119" spans="2:4" x14ac:dyDescent="0.25">
      <c r="B119" s="69">
        <v>108</v>
      </c>
      <c r="D119" s="6">
        <f t="shared" si="1"/>
        <v>1303</v>
      </c>
    </row>
    <row r="120" spans="2:4" x14ac:dyDescent="0.25">
      <c r="B120" s="6">
        <v>109</v>
      </c>
      <c r="D120" s="6">
        <f t="shared" si="1"/>
        <v>1315</v>
      </c>
    </row>
    <row r="121" spans="2:4" x14ac:dyDescent="0.25">
      <c r="B121" s="6">
        <v>110</v>
      </c>
      <c r="D121" s="6">
        <f t="shared" si="1"/>
        <v>1327</v>
      </c>
    </row>
    <row r="122" spans="2:4" x14ac:dyDescent="0.25">
      <c r="B122" s="69">
        <v>111</v>
      </c>
      <c r="D122" s="6">
        <f t="shared" si="1"/>
        <v>1339</v>
      </c>
    </row>
    <row r="123" spans="2:4" x14ac:dyDescent="0.25">
      <c r="B123" s="6">
        <v>112</v>
      </c>
      <c r="D123" s="6">
        <f t="shared" si="1"/>
        <v>1351</v>
      </c>
    </row>
    <row r="124" spans="2:4" x14ac:dyDescent="0.25">
      <c r="B124" s="6">
        <v>113</v>
      </c>
      <c r="D124" s="6">
        <f t="shared" si="1"/>
        <v>1363</v>
      </c>
    </row>
    <row r="125" spans="2:4" x14ac:dyDescent="0.25">
      <c r="B125" s="69">
        <v>114</v>
      </c>
      <c r="D125" s="6">
        <f t="shared" si="1"/>
        <v>1375</v>
      </c>
    </row>
    <row r="126" spans="2:4" x14ac:dyDescent="0.25">
      <c r="B126" s="6">
        <v>115</v>
      </c>
      <c r="D126" s="6">
        <f t="shared" si="1"/>
        <v>1387</v>
      </c>
    </row>
    <row r="127" spans="2:4" x14ac:dyDescent="0.25">
      <c r="B127" s="6">
        <v>116</v>
      </c>
      <c r="D127" s="6">
        <f t="shared" si="1"/>
        <v>1399</v>
      </c>
    </row>
    <row r="128" spans="2:4" x14ac:dyDescent="0.25">
      <c r="B128" s="69">
        <v>117</v>
      </c>
      <c r="D128" s="6">
        <f t="shared" si="1"/>
        <v>1411</v>
      </c>
    </row>
    <row r="129" spans="2:4" x14ac:dyDescent="0.25">
      <c r="B129" s="6">
        <v>118</v>
      </c>
      <c r="D129" s="6">
        <f t="shared" si="1"/>
        <v>1423</v>
      </c>
    </row>
    <row r="130" spans="2:4" x14ac:dyDescent="0.25">
      <c r="B130" s="6">
        <v>119</v>
      </c>
      <c r="D130" s="6">
        <f t="shared" si="1"/>
        <v>1435</v>
      </c>
    </row>
    <row r="131" spans="2:4" x14ac:dyDescent="0.25">
      <c r="B131" s="69">
        <v>120</v>
      </c>
      <c r="D131" s="6">
        <f t="shared" si="1"/>
        <v>1447</v>
      </c>
    </row>
    <row r="132" spans="2:4" x14ac:dyDescent="0.25">
      <c r="B132" s="6">
        <v>121</v>
      </c>
      <c r="D132" s="6">
        <f t="shared" si="1"/>
        <v>1459</v>
      </c>
    </row>
    <row r="133" spans="2:4" x14ac:dyDescent="0.25">
      <c r="B133" s="6">
        <v>122</v>
      </c>
      <c r="D133" s="6">
        <f t="shared" si="1"/>
        <v>1471</v>
      </c>
    </row>
    <row r="134" spans="2:4" x14ac:dyDescent="0.25">
      <c r="B134" s="69">
        <v>123</v>
      </c>
      <c r="D134" s="6">
        <f t="shared" si="1"/>
        <v>1483</v>
      </c>
    </row>
    <row r="135" spans="2:4" x14ac:dyDescent="0.25">
      <c r="B135" s="6">
        <v>124</v>
      </c>
      <c r="D135" s="6">
        <f t="shared" si="1"/>
        <v>1495</v>
      </c>
    </row>
    <row r="136" spans="2:4" x14ac:dyDescent="0.25">
      <c r="B136" s="6">
        <v>125</v>
      </c>
      <c r="D136" s="6">
        <f t="shared" si="1"/>
        <v>1507</v>
      </c>
    </row>
    <row r="137" spans="2:4" x14ac:dyDescent="0.25">
      <c r="B137" s="69">
        <v>126</v>
      </c>
      <c r="D137" s="6">
        <f t="shared" si="1"/>
        <v>1519</v>
      </c>
    </row>
    <row r="138" spans="2:4" x14ac:dyDescent="0.25">
      <c r="B138" s="6">
        <v>127</v>
      </c>
      <c r="D138" s="6">
        <f t="shared" si="1"/>
        <v>1531</v>
      </c>
    </row>
    <row r="139" spans="2:4" x14ac:dyDescent="0.25">
      <c r="B139" s="6">
        <v>128</v>
      </c>
      <c r="D139" s="6">
        <f t="shared" si="1"/>
        <v>1543</v>
      </c>
    </row>
    <row r="140" spans="2:4" x14ac:dyDescent="0.25">
      <c r="B140" s="69">
        <v>129</v>
      </c>
      <c r="D140" s="6">
        <f t="shared" si="1"/>
        <v>1555</v>
      </c>
    </row>
    <row r="141" spans="2:4" x14ac:dyDescent="0.25">
      <c r="B141" s="6">
        <v>130</v>
      </c>
      <c r="D141" s="6">
        <f t="shared" ref="D141:D191" si="2">$D$11+$E$6*B141</f>
        <v>1567</v>
      </c>
    </row>
    <row r="142" spans="2:4" x14ac:dyDescent="0.25">
      <c r="B142" s="6">
        <v>131</v>
      </c>
      <c r="D142" s="6">
        <f t="shared" si="2"/>
        <v>1579</v>
      </c>
    </row>
    <row r="143" spans="2:4" x14ac:dyDescent="0.25">
      <c r="B143" s="69">
        <v>132</v>
      </c>
      <c r="D143" s="6">
        <f t="shared" si="2"/>
        <v>1591</v>
      </c>
    </row>
    <row r="144" spans="2:4" x14ac:dyDescent="0.25">
      <c r="B144" s="6">
        <v>133</v>
      </c>
      <c r="D144" s="6">
        <f t="shared" si="2"/>
        <v>1603</v>
      </c>
    </row>
    <row r="145" spans="2:4" x14ac:dyDescent="0.25">
      <c r="B145" s="6">
        <v>134</v>
      </c>
      <c r="D145" s="6">
        <f t="shared" si="2"/>
        <v>1615</v>
      </c>
    </row>
    <row r="146" spans="2:4" x14ac:dyDescent="0.25">
      <c r="B146" s="69">
        <v>135</v>
      </c>
      <c r="D146" s="6">
        <f t="shared" si="2"/>
        <v>1627</v>
      </c>
    </row>
    <row r="147" spans="2:4" x14ac:dyDescent="0.25">
      <c r="B147" s="6">
        <v>136</v>
      </c>
      <c r="D147" s="6">
        <f t="shared" si="2"/>
        <v>1639</v>
      </c>
    </row>
    <row r="148" spans="2:4" x14ac:dyDescent="0.25">
      <c r="B148" s="6">
        <v>137</v>
      </c>
      <c r="D148" s="6">
        <f t="shared" si="2"/>
        <v>1651</v>
      </c>
    </row>
    <row r="149" spans="2:4" x14ac:dyDescent="0.25">
      <c r="B149" s="69">
        <v>138</v>
      </c>
      <c r="D149" s="6">
        <f t="shared" si="2"/>
        <v>1663</v>
      </c>
    </row>
    <row r="150" spans="2:4" x14ac:dyDescent="0.25">
      <c r="B150" s="6">
        <v>139</v>
      </c>
      <c r="D150" s="6">
        <f t="shared" si="2"/>
        <v>1675</v>
      </c>
    </row>
    <row r="151" spans="2:4" x14ac:dyDescent="0.25">
      <c r="B151" s="6">
        <v>140</v>
      </c>
      <c r="D151" s="6">
        <f t="shared" si="2"/>
        <v>1687</v>
      </c>
    </row>
    <row r="152" spans="2:4" x14ac:dyDescent="0.25">
      <c r="B152" s="69">
        <v>141</v>
      </c>
      <c r="D152" s="6">
        <f t="shared" si="2"/>
        <v>1699</v>
      </c>
    </row>
    <row r="153" spans="2:4" x14ac:dyDescent="0.25">
      <c r="B153" s="6">
        <v>142</v>
      </c>
      <c r="D153" s="6">
        <f t="shared" si="2"/>
        <v>1711</v>
      </c>
    </row>
    <row r="154" spans="2:4" x14ac:dyDescent="0.25">
      <c r="B154" s="6">
        <v>143</v>
      </c>
      <c r="D154" s="6">
        <f t="shared" si="2"/>
        <v>1723</v>
      </c>
    </row>
    <row r="155" spans="2:4" x14ac:dyDescent="0.25">
      <c r="B155" s="69">
        <v>144</v>
      </c>
      <c r="D155" s="6">
        <f t="shared" si="2"/>
        <v>1735</v>
      </c>
    </row>
    <row r="156" spans="2:4" x14ac:dyDescent="0.25">
      <c r="B156" s="6">
        <v>145</v>
      </c>
      <c r="D156" s="6">
        <f t="shared" si="2"/>
        <v>1747</v>
      </c>
    </row>
    <row r="157" spans="2:4" x14ac:dyDescent="0.25">
      <c r="B157" s="6">
        <v>146</v>
      </c>
      <c r="D157" s="6">
        <f t="shared" si="2"/>
        <v>1759</v>
      </c>
    </row>
    <row r="158" spans="2:4" x14ac:dyDescent="0.25">
      <c r="B158" s="69">
        <v>147</v>
      </c>
      <c r="D158" s="6">
        <f t="shared" si="2"/>
        <v>1771</v>
      </c>
    </row>
    <row r="159" spans="2:4" x14ac:dyDescent="0.25">
      <c r="B159" s="6">
        <v>148</v>
      </c>
      <c r="D159" s="6">
        <f t="shared" si="2"/>
        <v>1783</v>
      </c>
    </row>
    <row r="160" spans="2:4" x14ac:dyDescent="0.25">
      <c r="B160" s="6">
        <v>149</v>
      </c>
      <c r="D160" s="6">
        <f t="shared" si="2"/>
        <v>1795</v>
      </c>
    </row>
    <row r="161" spans="2:4" x14ac:dyDescent="0.25">
      <c r="B161" s="69">
        <v>150</v>
      </c>
      <c r="D161" s="6">
        <f t="shared" si="2"/>
        <v>1807</v>
      </c>
    </row>
    <row r="162" spans="2:4" x14ac:dyDescent="0.25">
      <c r="B162" s="6">
        <v>151</v>
      </c>
      <c r="D162" s="6">
        <f t="shared" si="2"/>
        <v>1819</v>
      </c>
    </row>
    <row r="163" spans="2:4" x14ac:dyDescent="0.25">
      <c r="B163" s="6">
        <v>152</v>
      </c>
      <c r="D163" s="6">
        <f t="shared" si="2"/>
        <v>1831</v>
      </c>
    </row>
    <row r="164" spans="2:4" x14ac:dyDescent="0.25">
      <c r="B164" s="69">
        <v>153</v>
      </c>
      <c r="D164" s="6">
        <f t="shared" si="2"/>
        <v>1843</v>
      </c>
    </row>
    <row r="165" spans="2:4" x14ac:dyDescent="0.25">
      <c r="B165" s="6">
        <v>154</v>
      </c>
      <c r="D165" s="6">
        <f t="shared" si="2"/>
        <v>1855</v>
      </c>
    </row>
    <row r="166" spans="2:4" x14ac:dyDescent="0.25">
      <c r="B166" s="6">
        <v>155</v>
      </c>
      <c r="D166" s="6">
        <f t="shared" si="2"/>
        <v>1867</v>
      </c>
    </row>
    <row r="167" spans="2:4" x14ac:dyDescent="0.25">
      <c r="B167" s="69">
        <v>156</v>
      </c>
      <c r="D167" s="6">
        <f t="shared" si="2"/>
        <v>1879</v>
      </c>
    </row>
    <row r="168" spans="2:4" x14ac:dyDescent="0.25">
      <c r="B168" s="6">
        <v>157</v>
      </c>
      <c r="D168" s="6">
        <f t="shared" si="2"/>
        <v>1891</v>
      </c>
    </row>
    <row r="169" spans="2:4" x14ac:dyDescent="0.25">
      <c r="B169" s="6">
        <v>158</v>
      </c>
      <c r="D169" s="6">
        <f t="shared" si="2"/>
        <v>1903</v>
      </c>
    </row>
    <row r="170" spans="2:4" x14ac:dyDescent="0.25">
      <c r="B170" s="69">
        <v>159</v>
      </c>
      <c r="D170" s="6">
        <f t="shared" si="2"/>
        <v>1915</v>
      </c>
    </row>
    <row r="171" spans="2:4" x14ac:dyDescent="0.25">
      <c r="B171" s="6">
        <v>160</v>
      </c>
      <c r="D171" s="6">
        <f t="shared" si="2"/>
        <v>1927</v>
      </c>
    </row>
    <row r="172" spans="2:4" x14ac:dyDescent="0.25">
      <c r="B172" s="6">
        <v>161</v>
      </c>
      <c r="D172" s="6">
        <f t="shared" si="2"/>
        <v>1939</v>
      </c>
    </row>
    <row r="173" spans="2:4" x14ac:dyDescent="0.25">
      <c r="B173" s="69">
        <v>162</v>
      </c>
      <c r="D173" s="6">
        <f t="shared" si="2"/>
        <v>1951</v>
      </c>
    </row>
    <row r="174" spans="2:4" x14ac:dyDescent="0.25">
      <c r="B174" s="6">
        <v>163</v>
      </c>
      <c r="D174" s="6">
        <f t="shared" si="2"/>
        <v>1963</v>
      </c>
    </row>
    <row r="175" spans="2:4" x14ac:dyDescent="0.25">
      <c r="B175" s="6">
        <v>164</v>
      </c>
      <c r="D175" s="6">
        <f t="shared" si="2"/>
        <v>1975</v>
      </c>
    </row>
    <row r="176" spans="2:4" x14ac:dyDescent="0.25">
      <c r="B176" s="69">
        <v>165</v>
      </c>
      <c r="D176" s="6">
        <f t="shared" si="2"/>
        <v>1987</v>
      </c>
    </row>
    <row r="177" spans="2:4" x14ac:dyDescent="0.25">
      <c r="B177" s="6">
        <v>166</v>
      </c>
      <c r="D177" s="6">
        <f t="shared" si="2"/>
        <v>1999</v>
      </c>
    </row>
    <row r="178" spans="2:4" x14ac:dyDescent="0.25">
      <c r="B178" s="6">
        <v>167</v>
      </c>
      <c r="D178" s="6">
        <f t="shared" si="2"/>
        <v>2011</v>
      </c>
    </row>
    <row r="179" spans="2:4" x14ac:dyDescent="0.25">
      <c r="B179" s="69">
        <v>168</v>
      </c>
      <c r="D179" s="6">
        <f t="shared" si="2"/>
        <v>2023</v>
      </c>
    </row>
    <row r="180" spans="2:4" x14ac:dyDescent="0.25">
      <c r="B180" s="6">
        <v>169</v>
      </c>
      <c r="D180" s="6">
        <f t="shared" si="2"/>
        <v>2035</v>
      </c>
    </row>
    <row r="181" spans="2:4" x14ac:dyDescent="0.25">
      <c r="B181" s="6">
        <v>170</v>
      </c>
      <c r="D181" s="6">
        <f t="shared" si="2"/>
        <v>2047</v>
      </c>
    </row>
    <row r="182" spans="2:4" x14ac:dyDescent="0.25">
      <c r="B182" s="69">
        <v>171</v>
      </c>
      <c r="D182" s="6">
        <f t="shared" si="2"/>
        <v>2059</v>
      </c>
    </row>
    <row r="183" spans="2:4" x14ac:dyDescent="0.25">
      <c r="B183" s="6">
        <v>172</v>
      </c>
      <c r="D183" s="6">
        <f t="shared" si="2"/>
        <v>2071</v>
      </c>
    </row>
    <row r="184" spans="2:4" x14ac:dyDescent="0.25">
      <c r="B184" s="6">
        <v>173</v>
      </c>
      <c r="D184" s="6">
        <f t="shared" si="2"/>
        <v>2083</v>
      </c>
    </row>
    <row r="185" spans="2:4" x14ac:dyDescent="0.25">
      <c r="B185" s="69">
        <v>174</v>
      </c>
      <c r="D185" s="6">
        <f t="shared" si="2"/>
        <v>2095</v>
      </c>
    </row>
    <row r="186" spans="2:4" x14ac:dyDescent="0.25">
      <c r="B186" s="6">
        <v>175</v>
      </c>
      <c r="D186" s="6">
        <f t="shared" si="2"/>
        <v>2107</v>
      </c>
    </row>
    <row r="187" spans="2:4" x14ac:dyDescent="0.25">
      <c r="B187" s="6">
        <v>176</v>
      </c>
      <c r="D187" s="6">
        <f t="shared" si="2"/>
        <v>2119</v>
      </c>
    </row>
    <row r="188" spans="2:4" x14ac:dyDescent="0.25">
      <c r="B188" s="69">
        <v>177</v>
      </c>
      <c r="D188" s="6">
        <f t="shared" si="2"/>
        <v>2131</v>
      </c>
    </row>
    <row r="189" spans="2:4" x14ac:dyDescent="0.25">
      <c r="B189" s="6">
        <v>178</v>
      </c>
      <c r="D189" s="6">
        <f t="shared" si="2"/>
        <v>2143</v>
      </c>
    </row>
    <row r="190" spans="2:4" x14ac:dyDescent="0.25">
      <c r="B190" s="6">
        <v>179</v>
      </c>
      <c r="D190" s="6">
        <f t="shared" si="2"/>
        <v>2155</v>
      </c>
    </row>
    <row r="191" spans="2:4" x14ac:dyDescent="0.25">
      <c r="B191" s="69">
        <v>180</v>
      </c>
      <c r="D191" s="6">
        <f t="shared" si="2"/>
        <v>2167</v>
      </c>
    </row>
  </sheetData>
  <mergeCells count="2">
    <mergeCell ref="B1:D1"/>
    <mergeCell ref="G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294"/>
  <sheetViews>
    <sheetView workbookViewId="0">
      <selection sqref="A1:XFD1048576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x14ac:dyDescent="0.25">
      <c r="A2" s="23">
        <v>1</v>
      </c>
      <c r="B2" s="22" t="s">
        <v>61</v>
      </c>
      <c r="C2" s="23" t="s">
        <v>62</v>
      </c>
      <c r="D2" s="23">
        <v>0</v>
      </c>
      <c r="E2" s="24" t="s">
        <v>63</v>
      </c>
      <c r="F2" s="25" t="s">
        <v>64</v>
      </c>
      <c r="G2" s="26" t="s">
        <v>65</v>
      </c>
      <c r="H2" s="27" t="s">
        <v>66</v>
      </c>
      <c r="I2" s="27" t="s">
        <v>67</v>
      </c>
      <c r="J2" s="26" t="s">
        <v>68</v>
      </c>
      <c r="K2" s="26" t="s">
        <v>69</v>
      </c>
      <c r="L2" s="26"/>
      <c r="M2" s="22" t="s">
        <v>70</v>
      </c>
      <c r="N2" s="23" t="s">
        <v>70</v>
      </c>
      <c r="O2" s="26" t="s">
        <v>71</v>
      </c>
      <c r="P2" s="28">
        <v>40590.652083333298</v>
      </c>
      <c r="Q2" s="27">
        <v>2011</v>
      </c>
      <c r="R2" s="27">
        <v>2</v>
      </c>
      <c r="S2" s="27">
        <v>1</v>
      </c>
      <c r="T2" s="27">
        <v>1</v>
      </c>
      <c r="U2" s="27">
        <v>1</v>
      </c>
      <c r="V2" s="27">
        <v>15</v>
      </c>
      <c r="W2" s="27">
        <v>39</v>
      </c>
      <c r="X2" s="27">
        <v>0</v>
      </c>
      <c r="Y2" s="24">
        <v>6</v>
      </c>
      <c r="Z2" s="22" t="s">
        <v>72</v>
      </c>
      <c r="AA2" s="23" t="s">
        <v>72</v>
      </c>
      <c r="AB2" s="26"/>
      <c r="AC2" s="26"/>
      <c r="AD2" s="22" t="s">
        <v>73</v>
      </c>
      <c r="AE2" s="23" t="s">
        <v>52</v>
      </c>
      <c r="AF2" s="22" t="s">
        <v>74</v>
      </c>
      <c r="AG2" s="23" t="s">
        <v>52</v>
      </c>
      <c r="AH2" s="22" t="s">
        <v>52</v>
      </c>
      <c r="AI2" s="23">
        <v>1</v>
      </c>
      <c r="AJ2" s="23">
        <v>0</v>
      </c>
      <c r="AK2" s="28">
        <v>42891</v>
      </c>
      <c r="AL2" s="27">
        <v>2017</v>
      </c>
      <c r="AM2" s="27">
        <v>6</v>
      </c>
      <c r="AN2" s="27">
        <v>2</v>
      </c>
      <c r="AO2" s="27">
        <v>2</v>
      </c>
      <c r="AP2" s="27">
        <v>1</v>
      </c>
      <c r="AQ2" s="29">
        <v>76.678263888890072</v>
      </c>
      <c r="AR2" s="30">
        <v>77</v>
      </c>
      <c r="AS2" s="31">
        <v>26</v>
      </c>
      <c r="AT2" s="31">
        <v>-1</v>
      </c>
      <c r="AU2" s="29"/>
      <c r="AV2" s="24">
        <v>1</v>
      </c>
    </row>
    <row r="3" spans="1:48" x14ac:dyDescent="0.25">
      <c r="A3" s="23">
        <v>2</v>
      </c>
      <c r="B3" s="22" t="s">
        <v>61</v>
      </c>
      <c r="C3" s="23" t="s">
        <v>62</v>
      </c>
      <c r="D3" s="23">
        <v>0</v>
      </c>
      <c r="E3" s="24" t="s">
        <v>63</v>
      </c>
      <c r="F3" s="25" t="s">
        <v>64</v>
      </c>
      <c r="G3" s="26" t="s">
        <v>65</v>
      </c>
      <c r="H3" s="27" t="s">
        <v>66</v>
      </c>
      <c r="I3" s="27" t="s">
        <v>67</v>
      </c>
      <c r="J3" s="26" t="s">
        <v>68</v>
      </c>
      <c r="K3" s="26" t="s">
        <v>75</v>
      </c>
      <c r="L3" s="26"/>
      <c r="M3" s="22" t="s">
        <v>70</v>
      </c>
      <c r="N3" s="23" t="s">
        <v>70</v>
      </c>
      <c r="O3" s="26" t="s">
        <v>71</v>
      </c>
      <c r="P3" s="28">
        <v>40945.595833333296</v>
      </c>
      <c r="Q3" s="27">
        <v>2012</v>
      </c>
      <c r="R3" s="27">
        <v>2</v>
      </c>
      <c r="S3" s="27">
        <v>1</v>
      </c>
      <c r="T3" s="27">
        <v>1</v>
      </c>
      <c r="U3" s="27">
        <v>1</v>
      </c>
      <c r="V3" s="27">
        <v>14</v>
      </c>
      <c r="W3" s="27">
        <v>18</v>
      </c>
      <c r="X3" s="27">
        <v>0</v>
      </c>
      <c r="Y3" s="24">
        <v>6</v>
      </c>
      <c r="Z3" s="22" t="s">
        <v>72</v>
      </c>
      <c r="AA3" s="23" t="s">
        <v>72</v>
      </c>
      <c r="AB3" s="26"/>
      <c r="AC3" s="26"/>
      <c r="AD3" s="22" t="s">
        <v>73</v>
      </c>
      <c r="AE3" s="23" t="s">
        <v>52</v>
      </c>
      <c r="AF3" s="22" t="s">
        <v>74</v>
      </c>
      <c r="AG3" s="23" t="s">
        <v>52</v>
      </c>
      <c r="AH3" s="22" t="s">
        <v>52</v>
      </c>
      <c r="AI3" s="23">
        <v>1</v>
      </c>
      <c r="AJ3" s="23">
        <v>0</v>
      </c>
      <c r="AK3" s="28">
        <v>42908</v>
      </c>
      <c r="AL3" s="27">
        <v>2017</v>
      </c>
      <c r="AM3" s="27">
        <v>6</v>
      </c>
      <c r="AN3" s="27">
        <v>2</v>
      </c>
      <c r="AO3" s="27">
        <v>2</v>
      </c>
      <c r="AP3" s="27">
        <v>1</v>
      </c>
      <c r="AQ3" s="29">
        <v>65.413472222223447</v>
      </c>
      <c r="AR3" s="30">
        <v>66</v>
      </c>
      <c r="AS3" s="31">
        <v>23</v>
      </c>
      <c r="AT3" s="31">
        <v>-1</v>
      </c>
      <c r="AU3" s="29"/>
      <c r="AV3" s="24">
        <v>1</v>
      </c>
    </row>
    <row r="4" spans="1:48" s="79" customFormat="1" x14ac:dyDescent="0.25">
      <c r="A4" s="70">
        <v>3</v>
      </c>
      <c r="B4" s="71" t="s">
        <v>61</v>
      </c>
      <c r="C4" s="70" t="s">
        <v>62</v>
      </c>
      <c r="D4" s="70">
        <v>0</v>
      </c>
      <c r="E4" s="72" t="s">
        <v>63</v>
      </c>
      <c r="F4" s="73" t="s">
        <v>64</v>
      </c>
      <c r="G4" s="74" t="s">
        <v>65</v>
      </c>
      <c r="H4" s="75" t="s">
        <v>66</v>
      </c>
      <c r="I4" s="75" t="s">
        <v>67</v>
      </c>
      <c r="J4" s="74" t="s">
        <v>68</v>
      </c>
      <c r="K4" s="74" t="s">
        <v>76</v>
      </c>
      <c r="L4" s="74"/>
      <c r="M4" s="71" t="s">
        <v>70</v>
      </c>
      <c r="N4" s="70" t="s">
        <v>70</v>
      </c>
      <c r="O4" s="74" t="s">
        <v>71</v>
      </c>
      <c r="P4" s="76">
        <v>40970.569444444402</v>
      </c>
      <c r="Q4" s="75">
        <v>2012</v>
      </c>
      <c r="R4" s="75">
        <v>3</v>
      </c>
      <c r="S4" s="75">
        <v>1</v>
      </c>
      <c r="T4" s="75">
        <v>1</v>
      </c>
      <c r="U4" s="75">
        <v>1</v>
      </c>
      <c r="V4" s="75">
        <v>13</v>
      </c>
      <c r="W4" s="75">
        <v>40</v>
      </c>
      <c r="X4" s="75">
        <v>0</v>
      </c>
      <c r="Y4" s="72">
        <v>6</v>
      </c>
      <c r="Z4" s="71" t="s">
        <v>72</v>
      </c>
      <c r="AA4" s="70" t="s">
        <v>72</v>
      </c>
      <c r="AB4" s="74"/>
      <c r="AC4" s="74"/>
      <c r="AD4" s="71" t="s">
        <v>73</v>
      </c>
      <c r="AE4" s="70" t="s">
        <v>52</v>
      </c>
      <c r="AF4" s="71" t="s">
        <v>74</v>
      </c>
      <c r="AG4" s="70" t="s">
        <v>52</v>
      </c>
      <c r="AH4" s="71" t="s">
        <v>52</v>
      </c>
      <c r="AI4" s="70">
        <v>1</v>
      </c>
      <c r="AJ4" s="70">
        <v>0</v>
      </c>
      <c r="AK4" s="76">
        <v>42912</v>
      </c>
      <c r="AL4" s="75">
        <v>2017</v>
      </c>
      <c r="AM4" s="75">
        <v>6</v>
      </c>
      <c r="AN4" s="75">
        <v>2</v>
      </c>
      <c r="AO4" s="75">
        <v>2</v>
      </c>
      <c r="AP4" s="75">
        <v>1</v>
      </c>
      <c r="AQ4" s="77">
        <v>64.71435185185328</v>
      </c>
      <c r="AR4" s="77">
        <v>65</v>
      </c>
      <c r="AS4" s="78">
        <v>22</v>
      </c>
      <c r="AT4" s="78">
        <v>-1</v>
      </c>
      <c r="AU4" s="77"/>
      <c r="AV4" s="72">
        <v>1</v>
      </c>
    </row>
    <row r="5" spans="1:48" x14ac:dyDescent="0.25">
      <c r="A5" s="23">
        <v>4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77</v>
      </c>
      <c r="L5" s="26"/>
      <c r="M5" s="22" t="s">
        <v>70</v>
      </c>
      <c r="N5" s="23" t="s">
        <v>70</v>
      </c>
      <c r="O5" s="26" t="s">
        <v>71</v>
      </c>
      <c r="P5" s="28">
        <v>41340.559027777803</v>
      </c>
      <c r="Q5" s="27">
        <v>2013</v>
      </c>
      <c r="R5" s="27">
        <v>3</v>
      </c>
      <c r="S5" s="27">
        <v>1</v>
      </c>
      <c r="T5" s="27">
        <v>1</v>
      </c>
      <c r="U5" s="27">
        <v>1</v>
      </c>
      <c r="V5" s="27">
        <v>13</v>
      </c>
      <c r="W5" s="27">
        <v>25</v>
      </c>
      <c r="X5" s="27">
        <v>0</v>
      </c>
      <c r="Y5" s="24">
        <v>5</v>
      </c>
      <c r="Z5" s="22" t="s">
        <v>78</v>
      </c>
      <c r="AA5" s="23" t="s">
        <v>79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42872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51.048032407406573</v>
      </c>
      <c r="AR5" s="30">
        <v>52</v>
      </c>
      <c r="AS5" s="31">
        <v>18</v>
      </c>
      <c r="AT5" s="31">
        <v>100</v>
      </c>
      <c r="AU5" s="29"/>
      <c r="AV5" s="24">
        <v>1</v>
      </c>
    </row>
    <row r="6" spans="1:48" x14ac:dyDescent="0.25">
      <c r="A6" s="23">
        <v>5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80</v>
      </c>
      <c r="L6" s="26"/>
      <c r="M6" s="22" t="s">
        <v>70</v>
      </c>
      <c r="N6" s="23" t="s">
        <v>70</v>
      </c>
      <c r="O6" s="26" t="s">
        <v>71</v>
      </c>
      <c r="P6" s="28">
        <v>41410.4597222222</v>
      </c>
      <c r="Q6" s="27">
        <v>2013</v>
      </c>
      <c r="R6" s="27">
        <v>5</v>
      </c>
      <c r="S6" s="27">
        <v>2</v>
      </c>
      <c r="T6" s="27">
        <v>2</v>
      </c>
      <c r="U6" s="27">
        <v>1</v>
      </c>
      <c r="V6" s="27">
        <v>11</v>
      </c>
      <c r="W6" s="27">
        <v>2</v>
      </c>
      <c r="X6" s="27">
        <v>1</v>
      </c>
      <c r="Y6" s="24">
        <v>5</v>
      </c>
      <c r="Z6" s="22" t="s">
        <v>72</v>
      </c>
      <c r="AA6" s="23" t="s">
        <v>72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42867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48.551342592593329</v>
      </c>
      <c r="AR6" s="30">
        <v>49</v>
      </c>
      <c r="AS6" s="31">
        <v>17</v>
      </c>
      <c r="AT6" s="31">
        <v>94.339622641509436</v>
      </c>
      <c r="AU6" s="29"/>
      <c r="AV6" s="24">
        <v>1</v>
      </c>
    </row>
    <row r="7" spans="1:48" x14ac:dyDescent="0.25">
      <c r="A7" s="23">
        <v>6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81</v>
      </c>
      <c r="L7" s="26"/>
      <c r="M7" s="22" t="s">
        <v>70</v>
      </c>
      <c r="N7" s="23" t="s">
        <v>70</v>
      </c>
      <c r="O7" s="26" t="s">
        <v>71</v>
      </c>
      <c r="P7" s="28">
        <v>41750.444444444402</v>
      </c>
      <c r="Q7" s="27">
        <v>2014</v>
      </c>
      <c r="R7" s="27">
        <v>4</v>
      </c>
      <c r="S7" s="27">
        <v>2</v>
      </c>
      <c r="T7" s="27">
        <v>1</v>
      </c>
      <c r="U7" s="27">
        <v>1</v>
      </c>
      <c r="V7" s="27">
        <v>10</v>
      </c>
      <c r="W7" s="27">
        <v>40</v>
      </c>
      <c r="X7" s="27">
        <v>1</v>
      </c>
      <c r="Y7" s="24">
        <v>6</v>
      </c>
      <c r="Z7" s="22" t="s">
        <v>82</v>
      </c>
      <c r="AA7" s="23" t="s">
        <v>83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42907</v>
      </c>
      <c r="AL7" s="27">
        <v>2017</v>
      </c>
      <c r="AM7" s="27">
        <v>6</v>
      </c>
      <c r="AN7" s="27">
        <v>2</v>
      </c>
      <c r="AO7" s="27">
        <v>2</v>
      </c>
      <c r="AP7" s="27">
        <v>1</v>
      </c>
      <c r="AQ7" s="29">
        <v>38.551851851853279</v>
      </c>
      <c r="AR7" s="30">
        <v>39</v>
      </c>
      <c r="AS7" s="31">
        <v>14</v>
      </c>
      <c r="AT7" s="31">
        <v>75.471698113207552</v>
      </c>
      <c r="AU7" s="29"/>
      <c r="AV7" s="24">
        <v>1</v>
      </c>
    </row>
    <row r="8" spans="1:48" x14ac:dyDescent="0.25">
      <c r="A8" s="23">
        <v>7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84</v>
      </c>
      <c r="L8" s="26"/>
      <c r="M8" s="22" t="s">
        <v>85</v>
      </c>
      <c r="N8" s="23" t="s">
        <v>70</v>
      </c>
      <c r="O8" s="26" t="s">
        <v>71</v>
      </c>
      <c r="P8" s="28">
        <v>41752.666666666701</v>
      </c>
      <c r="Q8" s="27">
        <v>2014</v>
      </c>
      <c r="R8" s="27">
        <v>4</v>
      </c>
      <c r="S8" s="27">
        <v>2</v>
      </c>
      <c r="T8" s="27">
        <v>1</v>
      </c>
      <c r="U8" s="27">
        <v>1</v>
      </c>
      <c r="V8" s="27">
        <v>16</v>
      </c>
      <c r="W8" s="27">
        <v>0</v>
      </c>
      <c r="X8" s="27">
        <v>0</v>
      </c>
      <c r="Y8" s="24">
        <v>5</v>
      </c>
      <c r="Z8" s="22" t="s">
        <v>72</v>
      </c>
      <c r="AA8" s="23" t="s">
        <v>72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42857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36.81111111110998</v>
      </c>
      <c r="AR8" s="30">
        <v>37</v>
      </c>
      <c r="AS8" s="31">
        <v>13</v>
      </c>
      <c r="AT8" s="31">
        <v>71.698113207547166</v>
      </c>
      <c r="AU8" s="29"/>
      <c r="AV8" s="24">
        <v>1</v>
      </c>
    </row>
    <row r="9" spans="1:48" x14ac:dyDescent="0.25">
      <c r="A9" s="23">
        <v>8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86</v>
      </c>
      <c r="L9" s="26"/>
      <c r="M9" s="22" t="s">
        <v>70</v>
      </c>
      <c r="N9" s="23" t="s">
        <v>70</v>
      </c>
      <c r="O9" s="26" t="s">
        <v>71</v>
      </c>
      <c r="P9" s="28">
        <v>41786.488194444399</v>
      </c>
      <c r="Q9" s="27">
        <v>2014</v>
      </c>
      <c r="R9" s="27">
        <v>5</v>
      </c>
      <c r="S9" s="27">
        <v>2</v>
      </c>
      <c r="T9" s="27">
        <v>2</v>
      </c>
      <c r="U9" s="27">
        <v>1</v>
      </c>
      <c r="V9" s="27">
        <v>11</v>
      </c>
      <c r="W9" s="27">
        <v>43</v>
      </c>
      <c r="X9" s="27">
        <v>1</v>
      </c>
      <c r="Y9" s="24">
        <v>6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42893</v>
      </c>
      <c r="AL9" s="27">
        <v>2017</v>
      </c>
      <c r="AM9" s="27">
        <v>6</v>
      </c>
      <c r="AN9" s="27">
        <v>2</v>
      </c>
      <c r="AO9" s="27">
        <v>2</v>
      </c>
      <c r="AP9" s="27">
        <v>1</v>
      </c>
      <c r="AQ9" s="29">
        <v>36.883726851853375</v>
      </c>
      <c r="AR9" s="30">
        <v>37</v>
      </c>
      <c r="AS9" s="31">
        <v>13</v>
      </c>
      <c r="AT9" s="31">
        <v>71.698113207547166</v>
      </c>
      <c r="AU9" s="29"/>
      <c r="AV9" s="24">
        <v>1</v>
      </c>
    </row>
    <row r="10" spans="1:48" x14ac:dyDescent="0.25">
      <c r="A10" s="23">
        <v>9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88</v>
      </c>
      <c r="L10" s="26"/>
      <c r="M10" s="22" t="s">
        <v>70</v>
      </c>
      <c r="N10" s="23" t="s">
        <v>70</v>
      </c>
      <c r="O10" s="26" t="s">
        <v>71</v>
      </c>
      <c r="P10" s="28">
        <v>41802.609027777798</v>
      </c>
      <c r="Q10" s="27">
        <v>2014</v>
      </c>
      <c r="R10" s="27">
        <v>6</v>
      </c>
      <c r="S10" s="27">
        <v>2</v>
      </c>
      <c r="T10" s="27">
        <v>2</v>
      </c>
      <c r="U10" s="27">
        <v>1</v>
      </c>
      <c r="V10" s="27">
        <v>14</v>
      </c>
      <c r="W10" s="27">
        <v>37</v>
      </c>
      <c r="X10" s="27">
        <v>0</v>
      </c>
      <c r="Y10" s="24">
        <v>4</v>
      </c>
      <c r="Z10" s="22" t="s">
        <v>72</v>
      </c>
      <c r="AA10" s="23" t="s">
        <v>72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42846</v>
      </c>
      <c r="AL10" s="27">
        <v>2017</v>
      </c>
      <c r="AM10" s="27">
        <v>4</v>
      </c>
      <c r="AN10" s="27">
        <v>2</v>
      </c>
      <c r="AO10" s="27">
        <v>1</v>
      </c>
      <c r="AP10" s="27">
        <v>1</v>
      </c>
      <c r="AQ10" s="29">
        <v>34.779699074073385</v>
      </c>
      <c r="AR10" s="30">
        <v>35</v>
      </c>
      <c r="AS10" s="31">
        <v>12</v>
      </c>
      <c r="AT10" s="31">
        <v>67.924528301886795</v>
      </c>
      <c r="AU10" s="29"/>
      <c r="AV10" s="24">
        <v>1</v>
      </c>
    </row>
    <row r="11" spans="1:48" x14ac:dyDescent="0.25">
      <c r="A11" s="23">
        <v>10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89</v>
      </c>
      <c r="L11" s="26"/>
      <c r="M11" s="22" t="s">
        <v>70</v>
      </c>
      <c r="N11" s="23" t="s">
        <v>70</v>
      </c>
      <c r="O11" s="26" t="s">
        <v>71</v>
      </c>
      <c r="P11" s="28">
        <v>41843.385416666701</v>
      </c>
      <c r="Q11" s="27">
        <v>2014</v>
      </c>
      <c r="R11" s="27">
        <v>7</v>
      </c>
      <c r="S11" s="27">
        <v>3</v>
      </c>
      <c r="T11" s="27">
        <v>2</v>
      </c>
      <c r="U11" s="27">
        <v>2</v>
      </c>
      <c r="V11" s="27">
        <v>9</v>
      </c>
      <c r="W11" s="27">
        <v>15</v>
      </c>
      <c r="X11" s="27">
        <v>1</v>
      </c>
      <c r="Y11" s="24">
        <v>6</v>
      </c>
      <c r="Z11" s="22" t="s">
        <v>78</v>
      </c>
      <c r="AA11" s="23" t="s">
        <v>79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42909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35.520486111109982</v>
      </c>
      <c r="AR11" s="30">
        <v>36</v>
      </c>
      <c r="AS11" s="31">
        <v>13</v>
      </c>
      <c r="AT11" s="31">
        <v>69.811320754716974</v>
      </c>
      <c r="AU11" s="29"/>
      <c r="AV11" s="24">
        <v>1</v>
      </c>
    </row>
    <row r="12" spans="1:48" x14ac:dyDescent="0.25">
      <c r="A12" s="23">
        <v>11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90</v>
      </c>
      <c r="L12" s="26"/>
      <c r="M12" s="22" t="s">
        <v>70</v>
      </c>
      <c r="N12" s="23" t="s">
        <v>70</v>
      </c>
      <c r="O12" s="26" t="s">
        <v>71</v>
      </c>
      <c r="P12" s="28">
        <v>41858.448611111096</v>
      </c>
      <c r="Q12" s="27">
        <v>2014</v>
      </c>
      <c r="R12" s="27">
        <v>8</v>
      </c>
      <c r="S12" s="27">
        <v>3</v>
      </c>
      <c r="T12" s="27">
        <v>2</v>
      </c>
      <c r="U12" s="27">
        <v>2</v>
      </c>
      <c r="V12" s="27">
        <v>10</v>
      </c>
      <c r="W12" s="27">
        <v>46</v>
      </c>
      <c r="X12" s="27">
        <v>1</v>
      </c>
      <c r="Y12" s="24">
        <v>6</v>
      </c>
      <c r="Z12" s="22" t="s">
        <v>87</v>
      </c>
      <c r="AA12" s="23" t="s">
        <v>87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42894</v>
      </c>
      <c r="AL12" s="27">
        <v>2017</v>
      </c>
      <c r="AM12" s="27">
        <v>6</v>
      </c>
      <c r="AN12" s="27">
        <v>2</v>
      </c>
      <c r="AO12" s="27">
        <v>2</v>
      </c>
      <c r="AP12" s="27">
        <v>1</v>
      </c>
      <c r="AQ12" s="29">
        <v>34.518379629630118</v>
      </c>
      <c r="AR12" s="30">
        <v>35</v>
      </c>
      <c r="AS12" s="31">
        <v>12</v>
      </c>
      <c r="AT12" s="31">
        <v>67.924528301886795</v>
      </c>
      <c r="AU12" s="29"/>
      <c r="AV12" s="24">
        <v>1</v>
      </c>
    </row>
    <row r="13" spans="1:48" x14ac:dyDescent="0.25">
      <c r="A13" s="23">
        <v>12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91</v>
      </c>
      <c r="L13" s="26"/>
      <c r="M13" s="22" t="s">
        <v>70</v>
      </c>
      <c r="N13" s="23" t="s">
        <v>70</v>
      </c>
      <c r="O13" s="26" t="s">
        <v>71</v>
      </c>
      <c r="P13" s="28">
        <v>41922.513888888898</v>
      </c>
      <c r="Q13" s="27">
        <v>2014</v>
      </c>
      <c r="R13" s="27">
        <v>10</v>
      </c>
      <c r="S13" s="27">
        <v>4</v>
      </c>
      <c r="T13" s="27">
        <v>3</v>
      </c>
      <c r="U13" s="27">
        <v>2</v>
      </c>
      <c r="V13" s="27">
        <v>12</v>
      </c>
      <c r="W13" s="27">
        <v>20</v>
      </c>
      <c r="X13" s="27">
        <v>0</v>
      </c>
      <c r="Y13" s="24">
        <v>4</v>
      </c>
      <c r="Z13" s="22" t="s">
        <v>72</v>
      </c>
      <c r="AA13" s="23" t="s">
        <v>72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42844</v>
      </c>
      <c r="AL13" s="27">
        <v>2017</v>
      </c>
      <c r="AM13" s="27">
        <v>4</v>
      </c>
      <c r="AN13" s="27">
        <v>2</v>
      </c>
      <c r="AO13" s="27">
        <v>1</v>
      </c>
      <c r="AP13" s="27">
        <v>1</v>
      </c>
      <c r="AQ13" s="29">
        <v>30.716203703703407</v>
      </c>
      <c r="AR13" s="30">
        <v>31</v>
      </c>
      <c r="AS13" s="31">
        <v>11</v>
      </c>
      <c r="AT13" s="31">
        <v>60.377358490566039</v>
      </c>
      <c r="AU13" s="29"/>
      <c r="AV13" s="24">
        <v>1</v>
      </c>
    </row>
    <row r="14" spans="1:48" x14ac:dyDescent="0.25">
      <c r="A14" s="23">
        <v>13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92</v>
      </c>
      <c r="L14" s="26"/>
      <c r="M14" s="22" t="s">
        <v>70</v>
      </c>
      <c r="N14" s="23" t="s">
        <v>70</v>
      </c>
      <c r="O14" s="26" t="s">
        <v>71</v>
      </c>
      <c r="P14" s="28">
        <v>42044.427777777797</v>
      </c>
      <c r="Q14" s="27">
        <v>2015</v>
      </c>
      <c r="R14" s="27">
        <v>2</v>
      </c>
      <c r="S14" s="27">
        <v>1</v>
      </c>
      <c r="T14" s="27">
        <v>1</v>
      </c>
      <c r="U14" s="27">
        <v>1</v>
      </c>
      <c r="V14" s="27">
        <v>10</v>
      </c>
      <c r="W14" s="27">
        <v>16</v>
      </c>
      <c r="X14" s="27">
        <v>1</v>
      </c>
      <c r="Y14" s="24">
        <v>6</v>
      </c>
      <c r="Z14" s="22" t="s">
        <v>72</v>
      </c>
      <c r="AA14" s="23" t="s">
        <v>72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42915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29.019074074073433</v>
      </c>
      <c r="AR14" s="30">
        <v>30</v>
      </c>
      <c r="AS14" s="31">
        <v>11</v>
      </c>
      <c r="AT14" s="31">
        <v>58.490566037735846</v>
      </c>
      <c r="AU14" s="29"/>
      <c r="AV14" s="24">
        <v>1</v>
      </c>
    </row>
    <row r="15" spans="1:48" x14ac:dyDescent="0.25">
      <c r="A15" s="23">
        <v>14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93</v>
      </c>
      <c r="L15" s="26"/>
      <c r="M15" s="22" t="s">
        <v>85</v>
      </c>
      <c r="N15" s="23" t="s">
        <v>70</v>
      </c>
      <c r="O15" s="26" t="s">
        <v>71</v>
      </c>
      <c r="P15" s="28">
        <v>42062.637499999997</v>
      </c>
      <c r="Q15" s="27">
        <v>2015</v>
      </c>
      <c r="R15" s="27">
        <v>2</v>
      </c>
      <c r="S15" s="27">
        <v>1</v>
      </c>
      <c r="T15" s="27">
        <v>1</v>
      </c>
      <c r="U15" s="27">
        <v>1</v>
      </c>
      <c r="V15" s="27">
        <v>15</v>
      </c>
      <c r="W15" s="27">
        <v>18</v>
      </c>
      <c r="X15" s="27">
        <v>0</v>
      </c>
      <c r="Y15" s="24">
        <v>5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42864</v>
      </c>
      <c r="AL15" s="27">
        <v>2017</v>
      </c>
      <c r="AM15" s="27">
        <v>5</v>
      </c>
      <c r="AN15" s="27">
        <v>2</v>
      </c>
      <c r="AO15" s="27">
        <v>2</v>
      </c>
      <c r="AP15" s="27">
        <v>1</v>
      </c>
      <c r="AQ15" s="29">
        <v>26.712083333333432</v>
      </c>
      <c r="AR15" s="30">
        <v>27</v>
      </c>
      <c r="AS15" s="31">
        <v>10</v>
      </c>
      <c r="AT15" s="31">
        <v>52.830188679245282</v>
      </c>
      <c r="AU15" s="29"/>
      <c r="AV15" s="24">
        <v>1</v>
      </c>
    </row>
    <row r="16" spans="1:48" x14ac:dyDescent="0.25">
      <c r="A16" s="23">
        <v>15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94</v>
      </c>
      <c r="L16" s="26"/>
      <c r="M16" s="22" t="s">
        <v>70</v>
      </c>
      <c r="N16" s="23" t="s">
        <v>70</v>
      </c>
      <c r="O16" s="26" t="s">
        <v>71</v>
      </c>
      <c r="P16" s="28">
        <v>42069.496527777803</v>
      </c>
      <c r="Q16" s="27">
        <v>2015</v>
      </c>
      <c r="R16" s="27">
        <v>3</v>
      </c>
      <c r="S16" s="27">
        <v>1</v>
      </c>
      <c r="T16" s="27">
        <v>1</v>
      </c>
      <c r="U16" s="27">
        <v>1</v>
      </c>
      <c r="V16" s="27">
        <v>11</v>
      </c>
      <c r="W16" s="27">
        <v>55</v>
      </c>
      <c r="X16" s="27">
        <v>1</v>
      </c>
      <c r="Y16" s="24">
        <v>6</v>
      </c>
      <c r="Z16" s="22" t="s">
        <v>72</v>
      </c>
      <c r="AA16" s="23" t="s">
        <v>72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42899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27.650115740739906</v>
      </c>
      <c r="AR16" s="30">
        <v>28</v>
      </c>
      <c r="AS16" s="31">
        <v>10</v>
      </c>
      <c r="AT16" s="31">
        <v>54.716981132075468</v>
      </c>
      <c r="AU16" s="29"/>
      <c r="AV16" s="24">
        <v>1</v>
      </c>
    </row>
    <row r="17" spans="1:48" x14ac:dyDescent="0.25">
      <c r="A17" s="23">
        <v>16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95</v>
      </c>
      <c r="L17" s="26"/>
      <c r="M17" s="22" t="s">
        <v>70</v>
      </c>
      <c r="N17" s="23" t="s">
        <v>70</v>
      </c>
      <c r="O17" s="26" t="s">
        <v>71</v>
      </c>
      <c r="P17" s="28">
        <v>42181.613194444501</v>
      </c>
      <c r="Q17" s="27">
        <v>2015</v>
      </c>
      <c r="R17" s="27">
        <v>6</v>
      </c>
      <c r="S17" s="27">
        <v>2</v>
      </c>
      <c r="T17" s="27">
        <v>2</v>
      </c>
      <c r="U17" s="27">
        <v>1</v>
      </c>
      <c r="V17" s="27">
        <v>14</v>
      </c>
      <c r="W17" s="27">
        <v>43</v>
      </c>
      <c r="X17" s="27">
        <v>0</v>
      </c>
      <c r="Y17" s="24">
        <v>4</v>
      </c>
      <c r="Z17" s="22" t="s">
        <v>72</v>
      </c>
      <c r="AA17" s="23" t="s">
        <v>72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42851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22.312893518516649</v>
      </c>
      <c r="AR17" s="30">
        <v>23</v>
      </c>
      <c r="AS17" s="31">
        <v>8</v>
      </c>
      <c r="AT17" s="31">
        <v>45.283018867924532</v>
      </c>
      <c r="AU17" s="29"/>
      <c r="AV17" s="24">
        <v>1</v>
      </c>
    </row>
    <row r="18" spans="1:48" x14ac:dyDescent="0.25">
      <c r="A18" s="23">
        <v>17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96</v>
      </c>
      <c r="L18" s="26"/>
      <c r="M18" s="22" t="s">
        <v>70</v>
      </c>
      <c r="N18" s="23" t="s">
        <v>70</v>
      </c>
      <c r="O18" s="26" t="s">
        <v>71</v>
      </c>
      <c r="P18" s="28">
        <v>42202.388888888898</v>
      </c>
      <c r="Q18" s="27">
        <v>2015</v>
      </c>
      <c r="R18" s="27">
        <v>7</v>
      </c>
      <c r="S18" s="27">
        <v>3</v>
      </c>
      <c r="T18" s="27">
        <v>2</v>
      </c>
      <c r="U18" s="27">
        <v>2</v>
      </c>
      <c r="V18" s="27">
        <v>9</v>
      </c>
      <c r="W18" s="27">
        <v>20</v>
      </c>
      <c r="X18" s="27">
        <v>1</v>
      </c>
      <c r="Y18" s="24">
        <v>6</v>
      </c>
      <c r="Z18" s="22" t="s">
        <v>82</v>
      </c>
      <c r="AA18" s="23" t="s">
        <v>83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42915</v>
      </c>
      <c r="AL18" s="27">
        <v>2017</v>
      </c>
      <c r="AM18" s="27">
        <v>6</v>
      </c>
      <c r="AN18" s="27">
        <v>2</v>
      </c>
      <c r="AO18" s="27">
        <v>2</v>
      </c>
      <c r="AP18" s="27">
        <v>1</v>
      </c>
      <c r="AQ18" s="29">
        <v>23.753703703703408</v>
      </c>
      <c r="AR18" s="30">
        <v>24</v>
      </c>
      <c r="AS18" s="31">
        <v>9</v>
      </c>
      <c r="AT18" s="31">
        <v>47.169811320754718</v>
      </c>
      <c r="AU18" s="29"/>
      <c r="AV18" s="24">
        <v>1</v>
      </c>
    </row>
    <row r="19" spans="1:48" x14ac:dyDescent="0.25">
      <c r="A19" s="23">
        <v>18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97</v>
      </c>
      <c r="L19" s="26"/>
      <c r="M19" s="22" t="s">
        <v>70</v>
      </c>
      <c r="N19" s="23" t="s">
        <v>70</v>
      </c>
      <c r="O19" s="26" t="s">
        <v>71</v>
      </c>
      <c r="P19" s="28">
        <v>42324.622893518499</v>
      </c>
      <c r="Q19" s="27">
        <v>2015</v>
      </c>
      <c r="R19" s="27">
        <v>11</v>
      </c>
      <c r="S19" s="27">
        <v>4</v>
      </c>
      <c r="T19" s="27">
        <v>3</v>
      </c>
      <c r="U19" s="27">
        <v>2</v>
      </c>
      <c r="V19" s="27">
        <v>14</v>
      </c>
      <c r="W19" s="27">
        <v>56</v>
      </c>
      <c r="X19" s="27">
        <v>0</v>
      </c>
      <c r="Y19" s="24">
        <v>5</v>
      </c>
      <c r="Z19" s="22" t="s">
        <v>87</v>
      </c>
      <c r="AA19" s="23" t="s">
        <v>87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42881</v>
      </c>
      <c r="AL19" s="27">
        <v>2017</v>
      </c>
      <c r="AM19" s="27">
        <v>5</v>
      </c>
      <c r="AN19" s="27">
        <v>2</v>
      </c>
      <c r="AO19" s="27">
        <v>2</v>
      </c>
      <c r="AP19" s="27">
        <v>1</v>
      </c>
      <c r="AQ19" s="29">
        <v>18.545903549383365</v>
      </c>
      <c r="AR19" s="30">
        <v>19</v>
      </c>
      <c r="AS19" s="31">
        <v>7</v>
      </c>
      <c r="AT19" s="31">
        <v>37.735849056603776</v>
      </c>
      <c r="AU19" s="29"/>
      <c r="AV19" s="24">
        <v>1</v>
      </c>
    </row>
    <row r="20" spans="1:48" x14ac:dyDescent="0.25">
      <c r="A20" s="23">
        <v>19</v>
      </c>
      <c r="B20" s="22" t="s">
        <v>61</v>
      </c>
      <c r="C20" s="23" t="s">
        <v>62</v>
      </c>
      <c r="D20" s="23">
        <v>0</v>
      </c>
      <c r="E20" s="24" t="s">
        <v>63</v>
      </c>
      <c r="F20" s="25" t="s">
        <v>64</v>
      </c>
      <c r="G20" s="26" t="s">
        <v>65</v>
      </c>
      <c r="H20" s="27" t="s">
        <v>66</v>
      </c>
      <c r="I20" s="27" t="s">
        <v>67</v>
      </c>
      <c r="J20" s="26" t="s">
        <v>68</v>
      </c>
      <c r="K20" s="26" t="s">
        <v>98</v>
      </c>
      <c r="L20" s="26"/>
      <c r="M20" s="22" t="s">
        <v>70</v>
      </c>
      <c r="N20" s="23" t="s">
        <v>70</v>
      </c>
      <c r="O20" s="26" t="s">
        <v>71</v>
      </c>
      <c r="P20" s="28">
        <v>42388.684837963003</v>
      </c>
      <c r="Q20" s="27">
        <v>2016</v>
      </c>
      <c r="R20" s="27">
        <v>1</v>
      </c>
      <c r="S20" s="27">
        <v>1</v>
      </c>
      <c r="T20" s="27">
        <v>1</v>
      </c>
      <c r="U20" s="27">
        <v>1</v>
      </c>
      <c r="V20" s="27">
        <v>16</v>
      </c>
      <c r="W20" s="27">
        <v>26</v>
      </c>
      <c r="X20" s="27">
        <v>0</v>
      </c>
      <c r="Y20" s="24">
        <v>6</v>
      </c>
      <c r="Z20" s="22" t="s">
        <v>99</v>
      </c>
      <c r="AA20" s="23" t="s">
        <v>99</v>
      </c>
      <c r="AB20" s="26"/>
      <c r="AC20" s="26"/>
      <c r="AD20" s="22" t="s">
        <v>73</v>
      </c>
      <c r="AE20" s="23" t="s">
        <v>52</v>
      </c>
      <c r="AF20" s="22" t="s">
        <v>74</v>
      </c>
      <c r="AG20" s="23" t="s">
        <v>52</v>
      </c>
      <c r="AH20" s="22" t="s">
        <v>52</v>
      </c>
      <c r="AI20" s="23">
        <v>1</v>
      </c>
      <c r="AJ20" s="23">
        <v>0</v>
      </c>
      <c r="AK20" s="28">
        <v>42912</v>
      </c>
      <c r="AL20" s="27">
        <v>2017</v>
      </c>
      <c r="AM20" s="27">
        <v>6</v>
      </c>
      <c r="AN20" s="27">
        <v>2</v>
      </c>
      <c r="AO20" s="27">
        <v>2</v>
      </c>
      <c r="AP20" s="27">
        <v>1</v>
      </c>
      <c r="AQ20" s="29">
        <v>17.443838734566572</v>
      </c>
      <c r="AR20" s="30">
        <v>18</v>
      </c>
      <c r="AS20" s="31">
        <v>7</v>
      </c>
      <c r="AT20" s="31">
        <v>35.849056603773583</v>
      </c>
      <c r="AU20" s="29"/>
      <c r="AV20" s="24">
        <v>1</v>
      </c>
    </row>
    <row r="21" spans="1:48" s="79" customFormat="1" x14ac:dyDescent="0.25">
      <c r="A21" s="70">
        <v>20</v>
      </c>
      <c r="B21" s="71" t="s">
        <v>61</v>
      </c>
      <c r="C21" s="70" t="s">
        <v>62</v>
      </c>
      <c r="D21" s="70">
        <v>0</v>
      </c>
      <c r="E21" s="72" t="s">
        <v>63</v>
      </c>
      <c r="F21" s="73" t="s">
        <v>64</v>
      </c>
      <c r="G21" s="74" t="s">
        <v>65</v>
      </c>
      <c r="H21" s="75" t="s">
        <v>66</v>
      </c>
      <c r="I21" s="75" t="s">
        <v>67</v>
      </c>
      <c r="J21" s="74" t="s">
        <v>68</v>
      </c>
      <c r="K21" s="74" t="s">
        <v>100</v>
      </c>
      <c r="L21" s="74"/>
      <c r="M21" s="71" t="s">
        <v>70</v>
      </c>
      <c r="N21" s="70" t="s">
        <v>70</v>
      </c>
      <c r="O21" s="74" t="s">
        <v>71</v>
      </c>
      <c r="P21" s="76">
        <v>42388.4718981482</v>
      </c>
      <c r="Q21" s="75">
        <v>2016</v>
      </c>
      <c r="R21" s="75">
        <v>1</v>
      </c>
      <c r="S21" s="75">
        <v>1</v>
      </c>
      <c r="T21" s="75">
        <v>1</v>
      </c>
      <c r="U21" s="75">
        <v>1</v>
      </c>
      <c r="V21" s="75">
        <v>11</v>
      </c>
      <c r="W21" s="75">
        <v>19</v>
      </c>
      <c r="X21" s="75">
        <v>1</v>
      </c>
      <c r="Y21" s="72">
        <v>5</v>
      </c>
      <c r="Z21" s="71" t="s">
        <v>99</v>
      </c>
      <c r="AA21" s="70" t="s">
        <v>99</v>
      </c>
      <c r="AB21" s="74"/>
      <c r="AC21" s="74"/>
      <c r="AD21" s="71" t="s">
        <v>73</v>
      </c>
      <c r="AE21" s="70" t="s">
        <v>52</v>
      </c>
      <c r="AF21" s="71" t="s">
        <v>74</v>
      </c>
      <c r="AG21" s="70" t="s">
        <v>52</v>
      </c>
      <c r="AH21" s="71" t="s">
        <v>52</v>
      </c>
      <c r="AI21" s="70">
        <v>1</v>
      </c>
      <c r="AJ21" s="70">
        <v>0</v>
      </c>
      <c r="AK21" s="76">
        <v>42864</v>
      </c>
      <c r="AL21" s="75">
        <v>2017</v>
      </c>
      <c r="AM21" s="75">
        <v>5</v>
      </c>
      <c r="AN21" s="75">
        <v>2</v>
      </c>
      <c r="AO21" s="75">
        <v>2</v>
      </c>
      <c r="AP21" s="75">
        <v>1</v>
      </c>
      <c r="AQ21" s="77">
        <v>15.850936728393329</v>
      </c>
      <c r="AR21" s="77">
        <v>16</v>
      </c>
      <c r="AS21" s="78">
        <v>6</v>
      </c>
      <c r="AT21" s="78">
        <v>32.075471698113205</v>
      </c>
      <c r="AU21" s="77"/>
      <c r="AV21" s="72">
        <v>1</v>
      </c>
    </row>
    <row r="22" spans="1:48" x14ac:dyDescent="0.25">
      <c r="A22" s="23">
        <v>21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101</v>
      </c>
      <c r="L22" s="26"/>
      <c r="M22" s="22" t="s">
        <v>70</v>
      </c>
      <c r="N22" s="23" t="s">
        <v>70</v>
      </c>
      <c r="O22" s="26" t="s">
        <v>71</v>
      </c>
      <c r="P22" s="28">
        <v>42396.598657407398</v>
      </c>
      <c r="Q22" s="27">
        <v>2016</v>
      </c>
      <c r="R22" s="27">
        <v>1</v>
      </c>
      <c r="S22" s="27">
        <v>1</v>
      </c>
      <c r="T22" s="27">
        <v>1</v>
      </c>
      <c r="U22" s="27">
        <v>1</v>
      </c>
      <c r="V22" s="27">
        <v>14</v>
      </c>
      <c r="W22" s="27">
        <v>22</v>
      </c>
      <c r="X22" s="27">
        <v>0</v>
      </c>
      <c r="Y22" s="24">
        <v>6</v>
      </c>
      <c r="Z22" s="22" t="s">
        <v>72</v>
      </c>
      <c r="AA22" s="23" t="s">
        <v>72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42893</v>
      </c>
      <c r="AL22" s="27">
        <v>2017</v>
      </c>
      <c r="AM22" s="27">
        <v>6</v>
      </c>
      <c r="AN22" s="27">
        <v>2</v>
      </c>
      <c r="AO22" s="27">
        <v>2</v>
      </c>
      <c r="AP22" s="27">
        <v>1</v>
      </c>
      <c r="AQ22" s="29">
        <v>16.546711419753411</v>
      </c>
      <c r="AR22" s="30">
        <v>17</v>
      </c>
      <c r="AS22" s="31">
        <v>6</v>
      </c>
      <c r="AT22" s="31">
        <v>33.962264150943398</v>
      </c>
      <c r="AU22" s="29"/>
      <c r="AV22" s="24">
        <v>1</v>
      </c>
    </row>
    <row r="23" spans="1:48" x14ac:dyDescent="0.25">
      <c r="A23" s="23">
        <v>22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102</v>
      </c>
      <c r="L23" s="26"/>
      <c r="M23" s="22" t="s">
        <v>70</v>
      </c>
      <c r="N23" s="23" t="s">
        <v>70</v>
      </c>
      <c r="O23" s="26" t="s">
        <v>71</v>
      </c>
      <c r="P23" s="28">
        <v>42426.6007986111</v>
      </c>
      <c r="Q23" s="27">
        <v>2016</v>
      </c>
      <c r="R23" s="27">
        <v>2</v>
      </c>
      <c r="S23" s="27">
        <v>1</v>
      </c>
      <c r="T23" s="27">
        <v>1</v>
      </c>
      <c r="U23" s="27">
        <v>1</v>
      </c>
      <c r="V23" s="27">
        <v>14</v>
      </c>
      <c r="W23" s="27">
        <v>25</v>
      </c>
      <c r="X23" s="27">
        <v>0</v>
      </c>
      <c r="Y23" s="24">
        <v>5</v>
      </c>
      <c r="Z23" s="22" t="s">
        <v>99</v>
      </c>
      <c r="AA23" s="23" t="s">
        <v>99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42866</v>
      </c>
      <c r="AL23" s="27">
        <v>2017</v>
      </c>
      <c r="AM23" s="27">
        <v>5</v>
      </c>
      <c r="AN23" s="27">
        <v>2</v>
      </c>
      <c r="AO23" s="27">
        <v>2</v>
      </c>
      <c r="AP23" s="27">
        <v>1</v>
      </c>
      <c r="AQ23" s="29">
        <v>14.646640046296671</v>
      </c>
      <c r="AR23" s="30">
        <v>15</v>
      </c>
      <c r="AS23" s="31">
        <v>6</v>
      </c>
      <c r="AT23" s="31">
        <v>30.188679245283019</v>
      </c>
      <c r="AU23" s="29"/>
      <c r="AV23" s="24">
        <v>1</v>
      </c>
    </row>
    <row r="24" spans="1:48" x14ac:dyDescent="0.25">
      <c r="A24" s="23">
        <v>23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103</v>
      </c>
      <c r="L24" s="26"/>
      <c r="M24" s="22" t="s">
        <v>70</v>
      </c>
      <c r="N24" s="23" t="s">
        <v>70</v>
      </c>
      <c r="O24" s="26" t="s">
        <v>71</v>
      </c>
      <c r="P24" s="28">
        <v>42439.495162036997</v>
      </c>
      <c r="Q24" s="27">
        <v>2016</v>
      </c>
      <c r="R24" s="27">
        <v>3</v>
      </c>
      <c r="S24" s="27">
        <v>1</v>
      </c>
      <c r="T24" s="27">
        <v>1</v>
      </c>
      <c r="U24" s="27">
        <v>1</v>
      </c>
      <c r="V24" s="27">
        <v>11</v>
      </c>
      <c r="W24" s="27">
        <v>53</v>
      </c>
      <c r="X24" s="27">
        <v>1</v>
      </c>
      <c r="Y24" s="24">
        <v>5</v>
      </c>
      <c r="Z24" s="22" t="s">
        <v>82</v>
      </c>
      <c r="AA24" s="23" t="s">
        <v>83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42877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14.58349459876675</v>
      </c>
      <c r="AR24" s="30">
        <v>15</v>
      </c>
      <c r="AS24" s="31">
        <v>6</v>
      </c>
      <c r="AT24" s="31">
        <v>30.188679245283019</v>
      </c>
      <c r="AU24" s="29"/>
      <c r="AV24" s="24">
        <v>1</v>
      </c>
    </row>
    <row r="25" spans="1:48" x14ac:dyDescent="0.25">
      <c r="A25" s="23">
        <v>24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104</v>
      </c>
      <c r="L25" s="26"/>
      <c r="M25" s="22" t="s">
        <v>70</v>
      </c>
      <c r="N25" s="23" t="s">
        <v>70</v>
      </c>
      <c r="O25" s="26" t="s">
        <v>71</v>
      </c>
      <c r="P25" s="28">
        <v>42488.640439814801</v>
      </c>
      <c r="Q25" s="27">
        <v>2016</v>
      </c>
      <c r="R25" s="27">
        <v>4</v>
      </c>
      <c r="S25" s="27">
        <v>2</v>
      </c>
      <c r="T25" s="27">
        <v>1</v>
      </c>
      <c r="U25" s="27">
        <v>1</v>
      </c>
      <c r="V25" s="27">
        <v>15</v>
      </c>
      <c r="W25" s="27">
        <v>22</v>
      </c>
      <c r="X25" s="27">
        <v>0</v>
      </c>
      <c r="Y25" s="24">
        <v>4</v>
      </c>
      <c r="Z25" s="22" t="s">
        <v>72</v>
      </c>
      <c r="AA25" s="23" t="s">
        <v>72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42849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12.011985339506646</v>
      </c>
      <c r="AR25" s="30">
        <v>13</v>
      </c>
      <c r="AS25" s="31">
        <v>5</v>
      </c>
      <c r="AT25" s="31">
        <v>26.415094339622641</v>
      </c>
      <c r="AU25" s="29"/>
      <c r="AV25" s="24">
        <v>1</v>
      </c>
    </row>
    <row r="26" spans="1:48" x14ac:dyDescent="0.25">
      <c r="A26" s="23">
        <v>25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105</v>
      </c>
      <c r="L26" s="26"/>
      <c r="M26" s="22" t="s">
        <v>70</v>
      </c>
      <c r="N26" s="23" t="s">
        <v>70</v>
      </c>
      <c r="O26" s="26" t="s">
        <v>71</v>
      </c>
      <c r="P26" s="28">
        <v>42494.504872685196</v>
      </c>
      <c r="Q26" s="27">
        <v>2016</v>
      </c>
      <c r="R26" s="27">
        <v>5</v>
      </c>
      <c r="S26" s="27">
        <v>2</v>
      </c>
      <c r="T26" s="27">
        <v>2</v>
      </c>
      <c r="U26" s="27">
        <v>1</v>
      </c>
      <c r="V26" s="27">
        <v>12</v>
      </c>
      <c r="W26" s="27">
        <v>7</v>
      </c>
      <c r="X26" s="27">
        <v>0</v>
      </c>
      <c r="Y26" s="24">
        <v>5</v>
      </c>
      <c r="Z26" s="22" t="s">
        <v>87</v>
      </c>
      <c r="AA26" s="23" t="s">
        <v>87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42867</v>
      </c>
      <c r="AL26" s="27">
        <v>2017</v>
      </c>
      <c r="AM26" s="27">
        <v>5</v>
      </c>
      <c r="AN26" s="27">
        <v>2</v>
      </c>
      <c r="AO26" s="27">
        <v>2</v>
      </c>
      <c r="AP26" s="27">
        <v>1</v>
      </c>
      <c r="AQ26" s="29">
        <v>12.416504243826784</v>
      </c>
      <c r="AR26" s="30">
        <v>13</v>
      </c>
      <c r="AS26" s="31">
        <v>5</v>
      </c>
      <c r="AT26" s="31">
        <v>26.415094339622641</v>
      </c>
      <c r="AU26" s="29"/>
      <c r="AV26" s="24">
        <v>1</v>
      </c>
    </row>
    <row r="27" spans="1:48" x14ac:dyDescent="0.25">
      <c r="A27" s="23">
        <v>26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106</v>
      </c>
      <c r="L27" s="26"/>
      <c r="M27" s="22" t="s">
        <v>70</v>
      </c>
      <c r="N27" s="23" t="s">
        <v>70</v>
      </c>
      <c r="O27" s="26" t="s">
        <v>71</v>
      </c>
      <c r="P27" s="28">
        <v>42501.456620370402</v>
      </c>
      <c r="Q27" s="27">
        <v>2016</v>
      </c>
      <c r="R27" s="27">
        <v>5</v>
      </c>
      <c r="S27" s="27">
        <v>2</v>
      </c>
      <c r="T27" s="27">
        <v>2</v>
      </c>
      <c r="U27" s="27">
        <v>1</v>
      </c>
      <c r="V27" s="27">
        <v>10</v>
      </c>
      <c r="W27" s="27">
        <v>57</v>
      </c>
      <c r="X27" s="27">
        <v>1</v>
      </c>
      <c r="Y27" s="24">
        <v>5</v>
      </c>
      <c r="Z27" s="22" t="s">
        <v>87</v>
      </c>
      <c r="AA27" s="23" t="s">
        <v>87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42863</v>
      </c>
      <c r="AL27" s="27">
        <v>2017</v>
      </c>
      <c r="AM27" s="27">
        <v>5</v>
      </c>
      <c r="AN27" s="27">
        <v>2</v>
      </c>
      <c r="AO27" s="27">
        <v>2</v>
      </c>
      <c r="AP27" s="27">
        <v>1</v>
      </c>
      <c r="AQ27" s="29">
        <v>12.051445987653278</v>
      </c>
      <c r="AR27" s="30">
        <v>13</v>
      </c>
      <c r="AS27" s="31">
        <v>5</v>
      </c>
      <c r="AT27" s="31">
        <v>26.415094339622641</v>
      </c>
      <c r="AU27" s="29"/>
      <c r="AV27" s="24">
        <v>1</v>
      </c>
    </row>
    <row r="28" spans="1:48" x14ac:dyDescent="0.25">
      <c r="A28" s="23">
        <v>27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107</v>
      </c>
      <c r="L28" s="26"/>
      <c r="M28" s="22" t="s">
        <v>70</v>
      </c>
      <c r="N28" s="23" t="s">
        <v>70</v>
      </c>
      <c r="O28" s="26" t="s">
        <v>71</v>
      </c>
      <c r="P28" s="28">
        <v>42516.656574074099</v>
      </c>
      <c r="Q28" s="27">
        <v>2016</v>
      </c>
      <c r="R28" s="27">
        <v>5</v>
      </c>
      <c r="S28" s="27">
        <v>2</v>
      </c>
      <c r="T28" s="27">
        <v>2</v>
      </c>
      <c r="U28" s="27">
        <v>1</v>
      </c>
      <c r="V28" s="27">
        <v>15</v>
      </c>
      <c r="W28" s="27">
        <v>45</v>
      </c>
      <c r="X28" s="27">
        <v>0</v>
      </c>
      <c r="Y28" s="24">
        <v>6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42905</v>
      </c>
      <c r="AL28" s="27">
        <v>2017</v>
      </c>
      <c r="AM28" s="27">
        <v>6</v>
      </c>
      <c r="AN28" s="27">
        <v>2</v>
      </c>
      <c r="AO28" s="27">
        <v>2</v>
      </c>
      <c r="AP28" s="27">
        <v>1</v>
      </c>
      <c r="AQ28" s="29">
        <v>12.944780864196703</v>
      </c>
      <c r="AR28" s="30">
        <v>13</v>
      </c>
      <c r="AS28" s="31">
        <v>5</v>
      </c>
      <c r="AT28" s="31">
        <v>26.415094339622641</v>
      </c>
      <c r="AU28" s="29"/>
      <c r="AV28" s="24">
        <v>1</v>
      </c>
    </row>
    <row r="29" spans="1:48" x14ac:dyDescent="0.25">
      <c r="A29" s="23">
        <v>28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108</v>
      </c>
      <c r="L29" s="26"/>
      <c r="M29" s="22" t="s">
        <v>70</v>
      </c>
      <c r="N29" s="23" t="s">
        <v>70</v>
      </c>
      <c r="O29" s="26" t="s">
        <v>71</v>
      </c>
      <c r="P29" s="28">
        <v>42528.647303240701</v>
      </c>
      <c r="Q29" s="27">
        <v>2016</v>
      </c>
      <c r="R29" s="27">
        <v>6</v>
      </c>
      <c r="S29" s="27">
        <v>2</v>
      </c>
      <c r="T29" s="27">
        <v>2</v>
      </c>
      <c r="U29" s="27">
        <v>1</v>
      </c>
      <c r="V29" s="27">
        <v>15</v>
      </c>
      <c r="W29" s="27">
        <v>32</v>
      </c>
      <c r="X29" s="27">
        <v>0</v>
      </c>
      <c r="Y29" s="24">
        <v>6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42907</v>
      </c>
      <c r="AL29" s="27">
        <v>2017</v>
      </c>
      <c r="AM29" s="27">
        <v>6</v>
      </c>
      <c r="AN29" s="27">
        <v>2</v>
      </c>
      <c r="AO29" s="27">
        <v>2</v>
      </c>
      <c r="AP29" s="27">
        <v>1</v>
      </c>
      <c r="AQ29" s="29">
        <v>12.611756558643295</v>
      </c>
      <c r="AR29" s="30">
        <v>13</v>
      </c>
      <c r="AS29" s="31">
        <v>5</v>
      </c>
      <c r="AT29" s="31">
        <v>26.415094339622641</v>
      </c>
      <c r="AU29" s="29"/>
      <c r="AV29" s="24">
        <v>1</v>
      </c>
    </row>
    <row r="30" spans="1:48" x14ac:dyDescent="0.25">
      <c r="A30" s="23">
        <v>29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109</v>
      </c>
      <c r="L30" s="26"/>
      <c r="M30" s="22" t="s">
        <v>70</v>
      </c>
      <c r="N30" s="23" t="s">
        <v>70</v>
      </c>
      <c r="O30" s="26" t="s">
        <v>71</v>
      </c>
      <c r="P30" s="28">
        <v>42535.434212963002</v>
      </c>
      <c r="Q30" s="27">
        <v>2016</v>
      </c>
      <c r="R30" s="27">
        <v>6</v>
      </c>
      <c r="S30" s="27">
        <v>2</v>
      </c>
      <c r="T30" s="27">
        <v>2</v>
      </c>
      <c r="U30" s="27">
        <v>1</v>
      </c>
      <c r="V30" s="27">
        <v>10</v>
      </c>
      <c r="W30" s="27">
        <v>25</v>
      </c>
      <c r="X30" s="27">
        <v>1</v>
      </c>
      <c r="Y30" s="24">
        <v>4</v>
      </c>
      <c r="Z30" s="22" t="s">
        <v>72</v>
      </c>
      <c r="AA30" s="23" t="s">
        <v>72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10.518859567899927</v>
      </c>
      <c r="AR30" s="30">
        <v>11</v>
      </c>
      <c r="AS30" s="31">
        <v>4</v>
      </c>
      <c r="AT30" s="31">
        <v>22.641509433962266</v>
      </c>
      <c r="AU30" s="29"/>
      <c r="AV30" s="24">
        <v>1</v>
      </c>
    </row>
    <row r="31" spans="1:48" x14ac:dyDescent="0.25">
      <c r="A31" s="23">
        <v>30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110</v>
      </c>
      <c r="L31" s="26"/>
      <c r="M31" s="22" t="s">
        <v>70</v>
      </c>
      <c r="N31" s="23" t="s">
        <v>70</v>
      </c>
      <c r="O31" s="26" t="s">
        <v>71</v>
      </c>
      <c r="P31" s="28">
        <v>42536.428541666697</v>
      </c>
      <c r="Q31" s="27">
        <v>2016</v>
      </c>
      <c r="R31" s="27">
        <v>6</v>
      </c>
      <c r="S31" s="27">
        <v>2</v>
      </c>
      <c r="T31" s="27">
        <v>2</v>
      </c>
      <c r="U31" s="27">
        <v>1</v>
      </c>
      <c r="V31" s="27">
        <v>10</v>
      </c>
      <c r="W31" s="27">
        <v>17</v>
      </c>
      <c r="X31" s="27">
        <v>1</v>
      </c>
      <c r="Y31" s="24">
        <v>5</v>
      </c>
      <c r="Z31" s="22" t="s">
        <v>82</v>
      </c>
      <c r="AA31" s="23" t="s">
        <v>83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42874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11.25238194444343</v>
      </c>
      <c r="AR31" s="30">
        <v>12</v>
      </c>
      <c r="AS31" s="31">
        <v>5</v>
      </c>
      <c r="AT31" s="31">
        <v>24.528301886792452</v>
      </c>
      <c r="AU31" s="29"/>
      <c r="AV31" s="24">
        <v>1</v>
      </c>
    </row>
    <row r="32" spans="1:48" x14ac:dyDescent="0.25">
      <c r="A32" s="23">
        <v>31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111</v>
      </c>
      <c r="L32" s="26"/>
      <c r="M32" s="22" t="s">
        <v>70</v>
      </c>
      <c r="N32" s="23" t="s">
        <v>70</v>
      </c>
      <c r="O32" s="26" t="s">
        <v>71</v>
      </c>
      <c r="P32" s="28">
        <v>42550.469791666699</v>
      </c>
      <c r="Q32" s="27">
        <v>2016</v>
      </c>
      <c r="R32" s="27">
        <v>6</v>
      </c>
      <c r="S32" s="27">
        <v>2</v>
      </c>
      <c r="T32" s="27">
        <v>2</v>
      </c>
      <c r="U32" s="27">
        <v>1</v>
      </c>
      <c r="V32" s="27">
        <v>11</v>
      </c>
      <c r="W32" s="27">
        <v>16</v>
      </c>
      <c r="X32" s="27">
        <v>1</v>
      </c>
      <c r="Y32" s="24">
        <v>6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42909</v>
      </c>
      <c r="AL32" s="27">
        <v>2017</v>
      </c>
      <c r="AM32" s="27">
        <v>6</v>
      </c>
      <c r="AN32" s="27">
        <v>2</v>
      </c>
      <c r="AO32" s="27">
        <v>2</v>
      </c>
      <c r="AP32" s="27">
        <v>1</v>
      </c>
      <c r="AQ32" s="29">
        <v>11.95100694444336</v>
      </c>
      <c r="AR32" s="30">
        <v>12</v>
      </c>
      <c r="AS32" s="31">
        <v>5</v>
      </c>
      <c r="AT32" s="31">
        <v>24.528301886792452</v>
      </c>
      <c r="AU32" s="29"/>
      <c r="AV32" s="24">
        <v>1</v>
      </c>
    </row>
    <row r="33" spans="1:48" x14ac:dyDescent="0.25">
      <c r="A33" s="23">
        <v>32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112</v>
      </c>
      <c r="L33" s="26"/>
      <c r="M33" s="22" t="s">
        <v>70</v>
      </c>
      <c r="N33" s="23" t="s">
        <v>70</v>
      </c>
      <c r="O33" s="26" t="s">
        <v>71</v>
      </c>
      <c r="P33" s="28">
        <v>42572.625416666699</v>
      </c>
      <c r="Q33" s="27">
        <v>2016</v>
      </c>
      <c r="R33" s="27">
        <v>7</v>
      </c>
      <c r="S33" s="27">
        <v>3</v>
      </c>
      <c r="T33" s="27">
        <v>2</v>
      </c>
      <c r="U33" s="27">
        <v>2</v>
      </c>
      <c r="V33" s="27">
        <v>15</v>
      </c>
      <c r="W33" s="27">
        <v>0</v>
      </c>
      <c r="X33" s="27">
        <v>0</v>
      </c>
      <c r="Y33" s="24">
        <v>6</v>
      </c>
      <c r="Z33" s="22" t="s">
        <v>72</v>
      </c>
      <c r="AA33" s="23" t="s">
        <v>72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42893</v>
      </c>
      <c r="AL33" s="27">
        <v>2017</v>
      </c>
      <c r="AM33" s="27">
        <v>6</v>
      </c>
      <c r="AN33" s="27">
        <v>2</v>
      </c>
      <c r="AO33" s="27">
        <v>2</v>
      </c>
      <c r="AP33" s="27">
        <v>1</v>
      </c>
      <c r="AQ33" s="29">
        <v>10.679152777776714</v>
      </c>
      <c r="AR33" s="30">
        <v>11</v>
      </c>
      <c r="AS33" s="31">
        <v>4</v>
      </c>
      <c r="AT33" s="31">
        <v>22.641509433962266</v>
      </c>
      <c r="AU33" s="29"/>
      <c r="AV33" s="24">
        <v>1</v>
      </c>
    </row>
    <row r="34" spans="1:48" x14ac:dyDescent="0.25">
      <c r="A34" s="23">
        <v>33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113</v>
      </c>
      <c r="L34" s="26"/>
      <c r="M34" s="22" t="s">
        <v>70</v>
      </c>
      <c r="N34" s="23" t="s">
        <v>70</v>
      </c>
      <c r="O34" s="26" t="s">
        <v>71</v>
      </c>
      <c r="P34" s="28">
        <v>42578.483217592599</v>
      </c>
      <c r="Q34" s="27">
        <v>2016</v>
      </c>
      <c r="R34" s="27">
        <v>7</v>
      </c>
      <c r="S34" s="27">
        <v>3</v>
      </c>
      <c r="T34" s="27">
        <v>2</v>
      </c>
      <c r="U34" s="27">
        <v>2</v>
      </c>
      <c r="V34" s="27">
        <v>11</v>
      </c>
      <c r="W34" s="27">
        <v>35</v>
      </c>
      <c r="X34" s="27">
        <v>1</v>
      </c>
      <c r="Y34" s="24">
        <v>6</v>
      </c>
      <c r="Z34" s="22" t="s">
        <v>82</v>
      </c>
      <c r="AA34" s="23" t="s">
        <v>83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42915</v>
      </c>
      <c r="AL34" s="27">
        <v>2017</v>
      </c>
      <c r="AM34" s="27">
        <v>6</v>
      </c>
      <c r="AN34" s="27">
        <v>2</v>
      </c>
      <c r="AO34" s="27">
        <v>2</v>
      </c>
      <c r="AP34" s="27">
        <v>1</v>
      </c>
      <c r="AQ34" s="29">
        <v>11.217226080246716</v>
      </c>
      <c r="AR34" s="30">
        <v>12</v>
      </c>
      <c r="AS34" s="31">
        <v>5</v>
      </c>
      <c r="AT34" s="31">
        <v>24.528301886792452</v>
      </c>
      <c r="AU34" s="29"/>
      <c r="AV34" s="24">
        <v>1</v>
      </c>
    </row>
    <row r="35" spans="1:48" x14ac:dyDescent="0.25">
      <c r="A35" s="23">
        <v>34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114</v>
      </c>
      <c r="L35" s="26"/>
      <c r="M35" s="22" t="s">
        <v>85</v>
      </c>
      <c r="N35" s="23" t="s">
        <v>70</v>
      </c>
      <c r="O35" s="26" t="s">
        <v>71</v>
      </c>
      <c r="P35" s="28">
        <v>42613.421793981499</v>
      </c>
      <c r="Q35" s="27">
        <v>2016</v>
      </c>
      <c r="R35" s="27">
        <v>8</v>
      </c>
      <c r="S35" s="27">
        <v>3</v>
      </c>
      <c r="T35" s="27">
        <v>2</v>
      </c>
      <c r="U35" s="27">
        <v>2</v>
      </c>
      <c r="V35" s="27">
        <v>10</v>
      </c>
      <c r="W35" s="27">
        <v>7</v>
      </c>
      <c r="X35" s="27">
        <v>1</v>
      </c>
      <c r="Y35" s="24">
        <v>4</v>
      </c>
      <c r="Z35" s="22" t="s">
        <v>82</v>
      </c>
      <c r="AA35" s="23" t="s">
        <v>83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42852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7.952606867283369</v>
      </c>
      <c r="AR35" s="30">
        <v>8</v>
      </c>
      <c r="AS35" s="31">
        <v>3</v>
      </c>
      <c r="AT35" s="31">
        <v>16.981132075471699</v>
      </c>
      <c r="AU35" s="29"/>
      <c r="AV35" s="24">
        <v>1</v>
      </c>
    </row>
    <row r="36" spans="1:48" x14ac:dyDescent="0.25">
      <c r="A36" s="23">
        <v>35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115</v>
      </c>
      <c r="L36" s="26"/>
      <c r="M36" s="22" t="s">
        <v>85</v>
      </c>
      <c r="N36" s="23" t="s">
        <v>70</v>
      </c>
      <c r="O36" s="26" t="s">
        <v>71</v>
      </c>
      <c r="P36" s="28">
        <v>42639.592870370398</v>
      </c>
      <c r="Q36" s="27">
        <v>2016</v>
      </c>
      <c r="R36" s="27">
        <v>9</v>
      </c>
      <c r="S36" s="27">
        <v>3</v>
      </c>
      <c r="T36" s="27">
        <v>3</v>
      </c>
      <c r="U36" s="27">
        <v>2</v>
      </c>
      <c r="V36" s="27">
        <v>14</v>
      </c>
      <c r="W36" s="27">
        <v>13</v>
      </c>
      <c r="X36" s="27">
        <v>0</v>
      </c>
      <c r="Y36" s="24">
        <v>4</v>
      </c>
      <c r="Z36" s="22" t="s">
        <v>72</v>
      </c>
      <c r="AA36" s="23" t="s">
        <v>72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42852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7.0802376543200811</v>
      </c>
      <c r="AR36" s="30">
        <v>8</v>
      </c>
      <c r="AS36" s="31">
        <v>3</v>
      </c>
      <c r="AT36" s="31">
        <v>16.981132075471699</v>
      </c>
      <c r="AU36" s="29"/>
      <c r="AV36" s="24">
        <v>1</v>
      </c>
    </row>
    <row r="37" spans="1:48" x14ac:dyDescent="0.25">
      <c r="A37" s="23">
        <v>36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116</v>
      </c>
      <c r="L37" s="26"/>
      <c r="M37" s="22" t="s">
        <v>70</v>
      </c>
      <c r="N37" s="23" t="s">
        <v>70</v>
      </c>
      <c r="O37" s="26" t="s">
        <v>71</v>
      </c>
      <c r="P37" s="28">
        <v>42647.333761574097</v>
      </c>
      <c r="Q37" s="27">
        <v>2016</v>
      </c>
      <c r="R37" s="27">
        <v>10</v>
      </c>
      <c r="S37" s="27">
        <v>4</v>
      </c>
      <c r="T37" s="27">
        <v>3</v>
      </c>
      <c r="U37" s="27">
        <v>2</v>
      </c>
      <c r="V37" s="27">
        <v>8</v>
      </c>
      <c r="W37" s="27">
        <v>0</v>
      </c>
      <c r="X37" s="27">
        <v>1</v>
      </c>
      <c r="Y37" s="24">
        <v>4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42843</v>
      </c>
      <c r="AL37" s="27">
        <v>2017</v>
      </c>
      <c r="AM37" s="27">
        <v>4</v>
      </c>
      <c r="AN37" s="27">
        <v>2</v>
      </c>
      <c r="AO37" s="27">
        <v>1</v>
      </c>
      <c r="AP37" s="27">
        <v>1</v>
      </c>
      <c r="AQ37" s="29">
        <v>6.5222079475301147</v>
      </c>
      <c r="AR37" s="30">
        <v>7</v>
      </c>
      <c r="AS37" s="31">
        <v>3</v>
      </c>
      <c r="AT37" s="31">
        <v>15.09433962264151</v>
      </c>
      <c r="AU37" s="29"/>
      <c r="AV37" s="24">
        <v>1</v>
      </c>
    </row>
    <row r="38" spans="1:48" s="79" customFormat="1" x14ac:dyDescent="0.25">
      <c r="A38" s="70">
        <v>37</v>
      </c>
      <c r="B38" s="71" t="s">
        <v>61</v>
      </c>
      <c r="C38" s="70" t="s">
        <v>62</v>
      </c>
      <c r="D38" s="70">
        <v>0</v>
      </c>
      <c r="E38" s="72" t="s">
        <v>63</v>
      </c>
      <c r="F38" s="73" t="s">
        <v>64</v>
      </c>
      <c r="G38" s="74" t="s">
        <v>65</v>
      </c>
      <c r="H38" s="75" t="s">
        <v>66</v>
      </c>
      <c r="I38" s="75" t="s">
        <v>67</v>
      </c>
      <c r="J38" s="74" t="s">
        <v>68</v>
      </c>
      <c r="K38" s="74" t="s">
        <v>117</v>
      </c>
      <c r="L38" s="74"/>
      <c r="M38" s="71" t="s">
        <v>70</v>
      </c>
      <c r="N38" s="70" t="s">
        <v>70</v>
      </c>
      <c r="O38" s="74" t="s">
        <v>71</v>
      </c>
      <c r="P38" s="76">
        <v>42647.610509259299</v>
      </c>
      <c r="Q38" s="75">
        <v>2016</v>
      </c>
      <c r="R38" s="75">
        <v>10</v>
      </c>
      <c r="S38" s="75">
        <v>4</v>
      </c>
      <c r="T38" s="75">
        <v>3</v>
      </c>
      <c r="U38" s="75">
        <v>2</v>
      </c>
      <c r="V38" s="75">
        <v>14</v>
      </c>
      <c r="W38" s="75">
        <v>39</v>
      </c>
      <c r="X38" s="75">
        <v>0</v>
      </c>
      <c r="Y38" s="72">
        <v>6</v>
      </c>
      <c r="Z38" s="71" t="s">
        <v>87</v>
      </c>
      <c r="AA38" s="70" t="s">
        <v>87</v>
      </c>
      <c r="AB38" s="74"/>
      <c r="AC38" s="74"/>
      <c r="AD38" s="71" t="s">
        <v>73</v>
      </c>
      <c r="AE38" s="70" t="s">
        <v>52</v>
      </c>
      <c r="AF38" s="71" t="s">
        <v>74</v>
      </c>
      <c r="AG38" s="70" t="s">
        <v>52</v>
      </c>
      <c r="AH38" s="71" t="s">
        <v>52</v>
      </c>
      <c r="AI38" s="70">
        <v>1</v>
      </c>
      <c r="AJ38" s="70">
        <v>0</v>
      </c>
      <c r="AK38" s="76">
        <v>42913</v>
      </c>
      <c r="AL38" s="75">
        <v>2017</v>
      </c>
      <c r="AM38" s="75">
        <v>6</v>
      </c>
      <c r="AN38" s="75">
        <v>2</v>
      </c>
      <c r="AO38" s="75">
        <v>2</v>
      </c>
      <c r="AP38" s="75">
        <v>1</v>
      </c>
      <c r="AQ38" s="77">
        <v>8.8463163580233708</v>
      </c>
      <c r="AR38" s="77">
        <v>9</v>
      </c>
      <c r="AS38" s="78">
        <v>4</v>
      </c>
      <c r="AT38" s="78">
        <v>18.867924528301888</v>
      </c>
      <c r="AU38" s="77"/>
      <c r="AV38" s="72">
        <v>1</v>
      </c>
    </row>
    <row r="39" spans="1:48" x14ac:dyDescent="0.25">
      <c r="A39" s="23">
        <v>38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118</v>
      </c>
      <c r="L39" s="26"/>
      <c r="M39" s="22" t="s">
        <v>70</v>
      </c>
      <c r="N39" s="23" t="s">
        <v>70</v>
      </c>
      <c r="O39" s="26" t="s">
        <v>71</v>
      </c>
      <c r="P39" s="28">
        <v>42650.493368055599</v>
      </c>
      <c r="Q39" s="27">
        <v>2016</v>
      </c>
      <c r="R39" s="27">
        <v>10</v>
      </c>
      <c r="S39" s="27">
        <v>4</v>
      </c>
      <c r="T39" s="27">
        <v>3</v>
      </c>
      <c r="U39" s="27">
        <v>2</v>
      </c>
      <c r="V39" s="27">
        <v>11</v>
      </c>
      <c r="W39" s="27">
        <v>50</v>
      </c>
      <c r="X39" s="27">
        <v>1</v>
      </c>
      <c r="Y39" s="24">
        <v>5</v>
      </c>
      <c r="Z39" s="22" t="s">
        <v>72</v>
      </c>
      <c r="AA39" s="23" t="s">
        <v>72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42871</v>
      </c>
      <c r="AL39" s="27">
        <v>2017</v>
      </c>
      <c r="AM39" s="27">
        <v>5</v>
      </c>
      <c r="AN39" s="27">
        <v>2</v>
      </c>
      <c r="AO39" s="27">
        <v>2</v>
      </c>
      <c r="AP39" s="27">
        <v>1</v>
      </c>
      <c r="AQ39" s="29">
        <v>7.3502210648133772</v>
      </c>
      <c r="AR39" s="30">
        <v>8</v>
      </c>
      <c r="AS39" s="31">
        <v>3</v>
      </c>
      <c r="AT39" s="31">
        <v>16.981132075471699</v>
      </c>
      <c r="AU39" s="29"/>
      <c r="AV39" s="24">
        <v>1</v>
      </c>
    </row>
    <row r="40" spans="1:48" x14ac:dyDescent="0.25">
      <c r="A40" s="23">
        <v>39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119</v>
      </c>
      <c r="L40" s="26"/>
      <c r="M40" s="22" t="s">
        <v>70</v>
      </c>
      <c r="N40" s="23" t="s">
        <v>70</v>
      </c>
      <c r="O40" s="26" t="s">
        <v>71</v>
      </c>
      <c r="P40" s="28">
        <v>42678.432141203702</v>
      </c>
      <c r="Q40" s="27">
        <v>2016</v>
      </c>
      <c r="R40" s="27">
        <v>11</v>
      </c>
      <c r="S40" s="27">
        <v>4</v>
      </c>
      <c r="T40" s="27">
        <v>3</v>
      </c>
      <c r="U40" s="27">
        <v>2</v>
      </c>
      <c r="V40" s="27">
        <v>10</v>
      </c>
      <c r="W40" s="27">
        <v>22</v>
      </c>
      <c r="X40" s="27">
        <v>1</v>
      </c>
      <c r="Y40" s="24">
        <v>5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42864</v>
      </c>
      <c r="AL40" s="27">
        <v>2017</v>
      </c>
      <c r="AM40" s="27">
        <v>5</v>
      </c>
      <c r="AN40" s="27">
        <v>2</v>
      </c>
      <c r="AO40" s="27">
        <v>2</v>
      </c>
      <c r="AP40" s="27">
        <v>1</v>
      </c>
      <c r="AQ40" s="29">
        <v>6.185595293209917</v>
      </c>
      <c r="AR40" s="30">
        <v>7</v>
      </c>
      <c r="AS40" s="31">
        <v>3</v>
      </c>
      <c r="AT40" s="31">
        <v>15.09433962264151</v>
      </c>
      <c r="AU40" s="29"/>
      <c r="AV40" s="24">
        <v>1</v>
      </c>
    </row>
    <row r="41" spans="1:48" x14ac:dyDescent="0.25">
      <c r="A41" s="23">
        <v>40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120</v>
      </c>
      <c r="L41" s="26"/>
      <c r="M41" s="22" t="s">
        <v>85</v>
      </c>
      <c r="N41" s="23" t="s">
        <v>70</v>
      </c>
      <c r="O41" s="26" t="s">
        <v>71</v>
      </c>
      <c r="P41" s="28">
        <v>42685.414942129602</v>
      </c>
      <c r="Q41" s="27">
        <v>2016</v>
      </c>
      <c r="R41" s="27">
        <v>11</v>
      </c>
      <c r="S41" s="27">
        <v>4</v>
      </c>
      <c r="T41" s="27">
        <v>3</v>
      </c>
      <c r="U41" s="27">
        <v>2</v>
      </c>
      <c r="V41" s="27">
        <v>9</v>
      </c>
      <c r="W41" s="27">
        <v>57</v>
      </c>
      <c r="X41" s="27">
        <v>1</v>
      </c>
      <c r="Y41" s="24">
        <v>6</v>
      </c>
      <c r="Z41" s="22" t="s">
        <v>72</v>
      </c>
      <c r="AA41" s="23" t="s">
        <v>72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42902</v>
      </c>
      <c r="AL41" s="27">
        <v>2017</v>
      </c>
      <c r="AM41" s="27">
        <v>6</v>
      </c>
      <c r="AN41" s="27">
        <v>2</v>
      </c>
      <c r="AO41" s="27">
        <v>2</v>
      </c>
      <c r="AP41" s="27">
        <v>1</v>
      </c>
      <c r="AQ41" s="29">
        <v>7.2195019290132523</v>
      </c>
      <c r="AR41" s="30">
        <v>8</v>
      </c>
      <c r="AS41" s="31">
        <v>3</v>
      </c>
      <c r="AT41" s="31">
        <v>16.981132075471699</v>
      </c>
      <c r="AU41" s="29"/>
      <c r="AV41" s="24">
        <v>1</v>
      </c>
    </row>
    <row r="42" spans="1:48" x14ac:dyDescent="0.25">
      <c r="A42" s="23">
        <v>41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121</v>
      </c>
      <c r="L42" s="26"/>
      <c r="M42" s="22" t="s">
        <v>70</v>
      </c>
      <c r="N42" s="23" t="s">
        <v>70</v>
      </c>
      <c r="O42" s="26" t="s">
        <v>71</v>
      </c>
      <c r="P42" s="28">
        <v>42705.407673611102</v>
      </c>
      <c r="Q42" s="27">
        <v>2016</v>
      </c>
      <c r="R42" s="27">
        <v>12</v>
      </c>
      <c r="S42" s="27">
        <v>4</v>
      </c>
      <c r="T42" s="27">
        <v>3</v>
      </c>
      <c r="U42" s="27">
        <v>2</v>
      </c>
      <c r="V42" s="27">
        <v>9</v>
      </c>
      <c r="W42" s="27">
        <v>47</v>
      </c>
      <c r="X42" s="27">
        <v>1</v>
      </c>
      <c r="Y42" s="24">
        <v>5</v>
      </c>
      <c r="Z42" s="22" t="s">
        <v>78</v>
      </c>
      <c r="AA42" s="23" t="s">
        <v>79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42864</v>
      </c>
      <c r="AL42" s="27">
        <v>2017</v>
      </c>
      <c r="AM42" s="27">
        <v>5</v>
      </c>
      <c r="AN42" s="27">
        <v>2</v>
      </c>
      <c r="AO42" s="27">
        <v>2</v>
      </c>
      <c r="AP42" s="27">
        <v>1</v>
      </c>
      <c r="AQ42" s="29">
        <v>5.2864108796299361</v>
      </c>
      <c r="AR42" s="30">
        <v>6</v>
      </c>
      <c r="AS42" s="31">
        <v>3</v>
      </c>
      <c r="AT42" s="31">
        <v>13.20754716981132</v>
      </c>
      <c r="AU42" s="29"/>
      <c r="AV42" s="24">
        <v>1</v>
      </c>
    </row>
    <row r="43" spans="1:48" x14ac:dyDescent="0.25">
      <c r="A43" s="23">
        <v>42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122</v>
      </c>
      <c r="L43" s="26"/>
      <c r="M43" s="22" t="s">
        <v>85</v>
      </c>
      <c r="N43" s="23" t="s">
        <v>70</v>
      </c>
      <c r="O43" s="26" t="s">
        <v>71</v>
      </c>
      <c r="P43" s="28">
        <v>42725.599386574097</v>
      </c>
      <c r="Q43" s="27">
        <v>2016</v>
      </c>
      <c r="R43" s="27">
        <v>12</v>
      </c>
      <c r="S43" s="27">
        <v>4</v>
      </c>
      <c r="T43" s="27">
        <v>3</v>
      </c>
      <c r="U43" s="27">
        <v>2</v>
      </c>
      <c r="V43" s="27">
        <v>14</v>
      </c>
      <c r="W43" s="27">
        <v>23</v>
      </c>
      <c r="X43" s="27">
        <v>0</v>
      </c>
      <c r="Y43" s="24">
        <v>4</v>
      </c>
      <c r="Z43" s="22" t="s">
        <v>99</v>
      </c>
      <c r="AA43" s="23" t="s">
        <v>99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42852</v>
      </c>
      <c r="AL43" s="27">
        <v>2017</v>
      </c>
      <c r="AM43" s="27">
        <v>4</v>
      </c>
      <c r="AN43" s="27">
        <v>2</v>
      </c>
      <c r="AO43" s="27">
        <v>1</v>
      </c>
      <c r="AP43" s="27">
        <v>1</v>
      </c>
      <c r="AQ43" s="29">
        <v>4.2133537808634474</v>
      </c>
      <c r="AR43" s="30">
        <v>5</v>
      </c>
      <c r="AS43" s="31">
        <v>2</v>
      </c>
      <c r="AT43" s="31">
        <v>11.320754716981133</v>
      </c>
      <c r="AU43" s="29"/>
      <c r="AV43" s="24">
        <v>1</v>
      </c>
    </row>
    <row r="44" spans="1:48" x14ac:dyDescent="0.25">
      <c r="A44" s="23">
        <v>43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123</v>
      </c>
      <c r="L44" s="26"/>
      <c r="M44" s="22" t="s">
        <v>85</v>
      </c>
      <c r="N44" s="23" t="s">
        <v>70</v>
      </c>
      <c r="O44" s="26" t="s">
        <v>71</v>
      </c>
      <c r="P44" s="28">
        <v>42726.471504629597</v>
      </c>
      <c r="Q44" s="27">
        <v>2016</v>
      </c>
      <c r="R44" s="27">
        <v>12</v>
      </c>
      <c r="S44" s="27">
        <v>4</v>
      </c>
      <c r="T44" s="27">
        <v>3</v>
      </c>
      <c r="U44" s="27">
        <v>2</v>
      </c>
      <c r="V44" s="27">
        <v>11</v>
      </c>
      <c r="W44" s="27">
        <v>18</v>
      </c>
      <c r="X44" s="27">
        <v>1</v>
      </c>
      <c r="Y44" s="24">
        <v>4</v>
      </c>
      <c r="Z44" s="22" t="s">
        <v>82</v>
      </c>
      <c r="AA44" s="23" t="s">
        <v>83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42852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4.1842831790134367</v>
      </c>
      <c r="AR44" s="30">
        <v>5</v>
      </c>
      <c r="AS44" s="31">
        <v>2</v>
      </c>
      <c r="AT44" s="31">
        <v>11.320754716981133</v>
      </c>
      <c r="AU44" s="29"/>
      <c r="AV44" s="24">
        <v>1</v>
      </c>
    </row>
    <row r="45" spans="1:48" x14ac:dyDescent="0.25">
      <c r="A45" s="23">
        <v>44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124</v>
      </c>
      <c r="L45" s="26"/>
      <c r="M45" s="22" t="s">
        <v>85</v>
      </c>
      <c r="N45" s="23" t="s">
        <v>70</v>
      </c>
      <c r="O45" s="26" t="s">
        <v>71</v>
      </c>
      <c r="P45" s="28">
        <v>42747.7160532407</v>
      </c>
      <c r="Q45" s="27">
        <v>2017</v>
      </c>
      <c r="R45" s="27">
        <v>1</v>
      </c>
      <c r="S45" s="27">
        <v>1</v>
      </c>
      <c r="T45" s="27">
        <v>1</v>
      </c>
      <c r="U45" s="27">
        <v>1</v>
      </c>
      <c r="V45" s="27">
        <v>17</v>
      </c>
      <c r="W45" s="27">
        <v>11</v>
      </c>
      <c r="X45" s="27">
        <v>0</v>
      </c>
      <c r="Y45" s="24">
        <v>4</v>
      </c>
      <c r="Z45" s="22" t="s">
        <v>82</v>
      </c>
      <c r="AA45" s="23" t="s">
        <v>83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3.44279822531001</v>
      </c>
      <c r="AR45" s="30">
        <v>4</v>
      </c>
      <c r="AS45" s="31">
        <v>2</v>
      </c>
      <c r="AT45" s="31">
        <v>9.433962264150944</v>
      </c>
      <c r="AU45" s="29"/>
      <c r="AV45" s="24">
        <v>1</v>
      </c>
    </row>
    <row r="46" spans="1:48" x14ac:dyDescent="0.25">
      <c r="A46" s="23">
        <v>45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125</v>
      </c>
      <c r="L46" s="26"/>
      <c r="M46" s="22" t="s">
        <v>70</v>
      </c>
      <c r="N46" s="23" t="s">
        <v>70</v>
      </c>
      <c r="O46" s="26" t="s">
        <v>71</v>
      </c>
      <c r="P46" s="28">
        <v>42751.446712962999</v>
      </c>
      <c r="Q46" s="27">
        <v>2017</v>
      </c>
      <c r="R46" s="27">
        <v>1</v>
      </c>
      <c r="S46" s="27">
        <v>1</v>
      </c>
      <c r="T46" s="27">
        <v>1</v>
      </c>
      <c r="U46" s="27">
        <v>1</v>
      </c>
      <c r="V46" s="27">
        <v>10</v>
      </c>
      <c r="W46" s="27">
        <v>43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42858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3.5517762345666899</v>
      </c>
      <c r="AR46" s="30">
        <v>4</v>
      </c>
      <c r="AS46" s="31">
        <v>2</v>
      </c>
      <c r="AT46" s="31">
        <v>9.433962264150944</v>
      </c>
      <c r="AU46" s="29"/>
      <c r="AV46" s="24">
        <v>1</v>
      </c>
    </row>
    <row r="47" spans="1:48" x14ac:dyDescent="0.25">
      <c r="A47" s="23">
        <v>46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126</v>
      </c>
      <c r="L47" s="26"/>
      <c r="M47" s="22" t="s">
        <v>70</v>
      </c>
      <c r="N47" s="23" t="s">
        <v>70</v>
      </c>
      <c r="O47" s="26" t="s">
        <v>71</v>
      </c>
      <c r="P47" s="28">
        <v>42753.667349536998</v>
      </c>
      <c r="Q47" s="27">
        <v>2017</v>
      </c>
      <c r="R47" s="27">
        <v>1</v>
      </c>
      <c r="S47" s="27">
        <v>1</v>
      </c>
      <c r="T47" s="27">
        <v>1</v>
      </c>
      <c r="U47" s="27">
        <v>1</v>
      </c>
      <c r="V47" s="27">
        <v>16</v>
      </c>
      <c r="W47" s="27">
        <v>0</v>
      </c>
      <c r="X47" s="27">
        <v>0</v>
      </c>
      <c r="Y47" s="24">
        <v>4</v>
      </c>
      <c r="Z47" s="22" t="s">
        <v>87</v>
      </c>
      <c r="AA47" s="23" t="s">
        <v>87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42830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2.5444216821000736</v>
      </c>
      <c r="AR47" s="30">
        <v>3</v>
      </c>
      <c r="AS47" s="31">
        <v>2</v>
      </c>
      <c r="AT47" s="31">
        <v>7.5471698113207548</v>
      </c>
      <c r="AU47" s="29"/>
      <c r="AV47" s="24">
        <v>1</v>
      </c>
    </row>
    <row r="48" spans="1:48" x14ac:dyDescent="0.25">
      <c r="A48" s="23">
        <v>47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127</v>
      </c>
      <c r="L48" s="26"/>
      <c r="M48" s="22" t="s">
        <v>85</v>
      </c>
      <c r="N48" s="23" t="s">
        <v>70</v>
      </c>
      <c r="O48" s="26" t="s">
        <v>71</v>
      </c>
      <c r="P48" s="28">
        <v>42762.583356481497</v>
      </c>
      <c r="Q48" s="27">
        <v>2017</v>
      </c>
      <c r="R48" s="27">
        <v>1</v>
      </c>
      <c r="S48" s="27">
        <v>1</v>
      </c>
      <c r="T48" s="27">
        <v>1</v>
      </c>
      <c r="U48" s="27">
        <v>1</v>
      </c>
      <c r="V48" s="27">
        <v>14</v>
      </c>
      <c r="W48" s="27">
        <v>0</v>
      </c>
      <c r="X48" s="27">
        <v>0</v>
      </c>
      <c r="Y48" s="24">
        <v>4</v>
      </c>
      <c r="Z48" s="22" t="s">
        <v>87</v>
      </c>
      <c r="AA48" s="23" t="s">
        <v>87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2.9472214506167802</v>
      </c>
      <c r="AR48" s="30">
        <v>3</v>
      </c>
      <c r="AS48" s="31">
        <v>2</v>
      </c>
      <c r="AT48" s="31">
        <v>7.5471698113207548</v>
      </c>
      <c r="AU48" s="29"/>
      <c r="AV48" s="24">
        <v>1</v>
      </c>
    </row>
    <row r="49" spans="1:48" x14ac:dyDescent="0.25">
      <c r="A49" s="23">
        <v>48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128</v>
      </c>
      <c r="L49" s="26"/>
      <c r="M49" s="22" t="s">
        <v>85</v>
      </c>
      <c r="N49" s="23" t="s">
        <v>70</v>
      </c>
      <c r="O49" s="26" t="s">
        <v>71</v>
      </c>
      <c r="P49" s="28">
        <v>42766.663530092599</v>
      </c>
      <c r="Q49" s="27">
        <v>2017</v>
      </c>
      <c r="R49" s="27">
        <v>1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5</v>
      </c>
      <c r="Z49" s="22" t="s">
        <v>87</v>
      </c>
      <c r="AA49" s="23" t="s">
        <v>87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42881</v>
      </c>
      <c r="AL49" s="27">
        <v>2017</v>
      </c>
      <c r="AM49" s="27">
        <v>5</v>
      </c>
      <c r="AN49" s="27">
        <v>2</v>
      </c>
      <c r="AO49" s="27">
        <v>2</v>
      </c>
      <c r="AP49" s="27">
        <v>1</v>
      </c>
      <c r="AQ49" s="29">
        <v>3.8112156635800298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49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129</v>
      </c>
      <c r="L50" s="26"/>
      <c r="M50" s="22" t="s">
        <v>85</v>
      </c>
      <c r="N50" s="23" t="s">
        <v>70</v>
      </c>
      <c r="O50" s="26" t="s">
        <v>71</v>
      </c>
      <c r="P50" s="28">
        <v>42768.5944212963</v>
      </c>
      <c r="Q50" s="27">
        <v>2017</v>
      </c>
      <c r="R50" s="27">
        <v>2</v>
      </c>
      <c r="S50" s="27">
        <v>1</v>
      </c>
      <c r="T50" s="27">
        <v>1</v>
      </c>
      <c r="U50" s="27">
        <v>1</v>
      </c>
      <c r="V50" s="27">
        <v>14</v>
      </c>
      <c r="W50" s="27">
        <v>15</v>
      </c>
      <c r="X50" s="27">
        <v>0</v>
      </c>
      <c r="Y50" s="24">
        <v>4</v>
      </c>
      <c r="Z50" s="22" t="s">
        <v>87</v>
      </c>
      <c r="AA50" s="23" t="s">
        <v>87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42852</v>
      </c>
      <c r="AL50" s="27">
        <v>2017</v>
      </c>
      <c r="AM50" s="27">
        <v>4</v>
      </c>
      <c r="AN50" s="27">
        <v>2</v>
      </c>
      <c r="AO50" s="27">
        <v>1</v>
      </c>
      <c r="AP50" s="27">
        <v>1</v>
      </c>
      <c r="AQ50" s="29">
        <v>2.7801859567899858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50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130</v>
      </c>
      <c r="L51" s="26"/>
      <c r="M51" s="22" t="s">
        <v>85</v>
      </c>
      <c r="N51" s="23" t="s">
        <v>70</v>
      </c>
      <c r="O51" s="26" t="s">
        <v>71</v>
      </c>
      <c r="P51" s="28">
        <v>42793.410046296303</v>
      </c>
      <c r="Q51" s="27">
        <v>2017</v>
      </c>
      <c r="R51" s="27">
        <v>2</v>
      </c>
      <c r="S51" s="27">
        <v>1</v>
      </c>
      <c r="T51" s="27">
        <v>1</v>
      </c>
      <c r="U51" s="27">
        <v>1</v>
      </c>
      <c r="V51" s="27">
        <v>9</v>
      </c>
      <c r="W51" s="27">
        <v>50</v>
      </c>
      <c r="X51" s="27">
        <v>1</v>
      </c>
      <c r="Y51" s="24">
        <v>5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42880</v>
      </c>
      <c r="AL51" s="27">
        <v>2017</v>
      </c>
      <c r="AM51" s="27">
        <v>5</v>
      </c>
      <c r="AN51" s="27">
        <v>2</v>
      </c>
      <c r="AO51" s="27">
        <v>2</v>
      </c>
      <c r="AP51" s="27">
        <v>1</v>
      </c>
      <c r="AQ51" s="29">
        <v>2.8863317901232222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51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131</v>
      </c>
      <c r="L52" s="26"/>
      <c r="M52" s="22" t="s">
        <v>85</v>
      </c>
      <c r="N52" s="23" t="s">
        <v>70</v>
      </c>
      <c r="O52" s="26" t="s">
        <v>71</v>
      </c>
      <c r="P52" s="28">
        <v>42794.337766203702</v>
      </c>
      <c r="Q52" s="27">
        <v>2017</v>
      </c>
      <c r="R52" s="27">
        <v>2</v>
      </c>
      <c r="S52" s="27">
        <v>1</v>
      </c>
      <c r="T52" s="27">
        <v>1</v>
      </c>
      <c r="U52" s="27">
        <v>1</v>
      </c>
      <c r="V52" s="27">
        <v>8</v>
      </c>
      <c r="W52" s="27">
        <v>6</v>
      </c>
      <c r="X52" s="27">
        <v>1</v>
      </c>
      <c r="Y52" s="24">
        <v>4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42851</v>
      </c>
      <c r="AL52" s="27">
        <v>2017</v>
      </c>
      <c r="AM52" s="27">
        <v>4</v>
      </c>
      <c r="AN52" s="27">
        <v>2</v>
      </c>
      <c r="AO52" s="27">
        <v>1</v>
      </c>
      <c r="AP52" s="27">
        <v>1</v>
      </c>
      <c r="AQ52" s="29">
        <v>1.8887411265432699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52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132</v>
      </c>
      <c r="L53" s="26"/>
      <c r="M53" s="22" t="s">
        <v>85</v>
      </c>
      <c r="N53" s="23" t="s">
        <v>70</v>
      </c>
      <c r="O53" s="26" t="s">
        <v>71</v>
      </c>
      <c r="P53" s="28">
        <v>42795.650243055599</v>
      </c>
      <c r="Q53" s="27">
        <v>2017</v>
      </c>
      <c r="R53" s="27">
        <v>3</v>
      </c>
      <c r="S53" s="27">
        <v>1</v>
      </c>
      <c r="T53" s="27">
        <v>1</v>
      </c>
      <c r="U53" s="27">
        <v>1</v>
      </c>
      <c r="V53" s="27">
        <v>15</v>
      </c>
      <c r="W53" s="27">
        <v>36</v>
      </c>
      <c r="X53" s="27">
        <v>0</v>
      </c>
      <c r="Y53" s="24">
        <v>4</v>
      </c>
      <c r="Z53" s="22" t="s">
        <v>99</v>
      </c>
      <c r="AA53" s="23" t="s">
        <v>99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42851</v>
      </c>
      <c r="AL53" s="27">
        <v>2017</v>
      </c>
      <c r="AM53" s="27">
        <v>4</v>
      </c>
      <c r="AN53" s="27">
        <v>2</v>
      </c>
      <c r="AO53" s="27">
        <v>1</v>
      </c>
      <c r="AP53" s="27">
        <v>1</v>
      </c>
      <c r="AQ53" s="29">
        <v>1.8449918981466908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53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133</v>
      </c>
      <c r="L54" s="26"/>
      <c r="M54" s="22" t="s">
        <v>85</v>
      </c>
      <c r="N54" s="23" t="s">
        <v>70</v>
      </c>
      <c r="O54" s="26" t="s">
        <v>71</v>
      </c>
      <c r="P54" s="28">
        <v>42796.371805555602</v>
      </c>
      <c r="Q54" s="27">
        <v>2017</v>
      </c>
      <c r="R54" s="27">
        <v>3</v>
      </c>
      <c r="S54" s="27">
        <v>1</v>
      </c>
      <c r="T54" s="27">
        <v>1</v>
      </c>
      <c r="U54" s="27">
        <v>1</v>
      </c>
      <c r="V54" s="27">
        <v>8</v>
      </c>
      <c r="W54" s="27">
        <v>55</v>
      </c>
      <c r="X54" s="27">
        <v>1</v>
      </c>
      <c r="Y54" s="24">
        <v>4</v>
      </c>
      <c r="Z54" s="22" t="s">
        <v>82</v>
      </c>
      <c r="AA54" s="23" t="s">
        <v>83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42851</v>
      </c>
      <c r="AL54" s="27">
        <v>2017</v>
      </c>
      <c r="AM54" s="27">
        <v>4</v>
      </c>
      <c r="AN54" s="27">
        <v>2</v>
      </c>
      <c r="AO54" s="27">
        <v>1</v>
      </c>
      <c r="AP54" s="27">
        <v>1</v>
      </c>
      <c r="AQ54" s="29">
        <v>1.8209398148132701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54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134</v>
      </c>
      <c r="L55" s="26"/>
      <c r="M55" s="22" t="s">
        <v>85</v>
      </c>
      <c r="N55" s="23" t="s">
        <v>70</v>
      </c>
      <c r="O55" s="26" t="s">
        <v>71</v>
      </c>
      <c r="P55" s="28">
        <v>42797.683090277802</v>
      </c>
      <c r="Q55" s="27">
        <v>2017</v>
      </c>
      <c r="R55" s="27">
        <v>3</v>
      </c>
      <c r="S55" s="27">
        <v>1</v>
      </c>
      <c r="T55" s="27">
        <v>1</v>
      </c>
      <c r="U55" s="27">
        <v>1</v>
      </c>
      <c r="V55" s="27">
        <v>16</v>
      </c>
      <c r="W55" s="27">
        <v>23</v>
      </c>
      <c r="X55" s="27">
        <v>0</v>
      </c>
      <c r="Y55" s="24">
        <v>6</v>
      </c>
      <c r="Z55" s="22" t="s">
        <v>72</v>
      </c>
      <c r="AA55" s="23" t="s">
        <v>72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42916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3.9438969907399346</v>
      </c>
      <c r="AR55" s="30">
        <v>4</v>
      </c>
      <c r="AS55" s="31">
        <v>2</v>
      </c>
      <c r="AT55" s="31">
        <v>9.433962264150944</v>
      </c>
      <c r="AU55" s="29"/>
      <c r="AV55" s="24">
        <v>1</v>
      </c>
    </row>
    <row r="56" spans="1:48" x14ac:dyDescent="0.25">
      <c r="A56" s="23">
        <v>55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135</v>
      </c>
      <c r="L56" s="26"/>
      <c r="M56" s="22" t="s">
        <v>85</v>
      </c>
      <c r="N56" s="23" t="s">
        <v>70</v>
      </c>
      <c r="O56" s="26" t="s">
        <v>71</v>
      </c>
      <c r="P56" s="28">
        <v>42800.510810185202</v>
      </c>
      <c r="Q56" s="27">
        <v>2017</v>
      </c>
      <c r="R56" s="27">
        <v>3</v>
      </c>
      <c r="S56" s="27">
        <v>1</v>
      </c>
      <c r="T56" s="27">
        <v>1</v>
      </c>
      <c r="U56" s="27">
        <v>1</v>
      </c>
      <c r="V56" s="27">
        <v>12</v>
      </c>
      <c r="W56" s="27">
        <v>15</v>
      </c>
      <c r="X56" s="27">
        <v>0</v>
      </c>
      <c r="Y56" s="24">
        <v>6</v>
      </c>
      <c r="Z56" s="22" t="s">
        <v>87</v>
      </c>
      <c r="AA56" s="23" t="s">
        <v>87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42916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3.849639660493267</v>
      </c>
      <c r="AR56" s="30">
        <v>4</v>
      </c>
      <c r="AS56" s="31">
        <v>2</v>
      </c>
      <c r="AT56" s="31">
        <v>9.433962264150944</v>
      </c>
      <c r="AU56" s="29"/>
      <c r="AV56" s="24">
        <v>1</v>
      </c>
    </row>
    <row r="57" spans="1:48" x14ac:dyDescent="0.25">
      <c r="A57" s="23">
        <v>56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136</v>
      </c>
      <c r="L57" s="26"/>
      <c r="M57" s="22" t="s">
        <v>85</v>
      </c>
      <c r="N57" s="23" t="s">
        <v>70</v>
      </c>
      <c r="O57" s="26" t="s">
        <v>71</v>
      </c>
      <c r="P57" s="28">
        <v>42802.562557870398</v>
      </c>
      <c r="Q57" s="27">
        <v>2017</v>
      </c>
      <c r="R57" s="27">
        <v>3</v>
      </c>
      <c r="S57" s="27">
        <v>1</v>
      </c>
      <c r="T57" s="27">
        <v>1</v>
      </c>
      <c r="U57" s="27">
        <v>1</v>
      </c>
      <c r="V57" s="27">
        <v>13</v>
      </c>
      <c r="W57" s="27">
        <v>30</v>
      </c>
      <c r="X57" s="27">
        <v>0</v>
      </c>
      <c r="Y57" s="24">
        <v>4</v>
      </c>
      <c r="Z57" s="22" t="s">
        <v>99</v>
      </c>
      <c r="AA57" s="23" t="s">
        <v>99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42851</v>
      </c>
      <c r="AL57" s="27">
        <v>2017</v>
      </c>
      <c r="AM57" s="27">
        <v>4</v>
      </c>
      <c r="AN57" s="27">
        <v>2</v>
      </c>
      <c r="AO57" s="27">
        <v>1</v>
      </c>
      <c r="AP57" s="27">
        <v>1</v>
      </c>
      <c r="AQ57" s="29">
        <v>1.6145814043200517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57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137</v>
      </c>
      <c r="L58" s="26"/>
      <c r="M58" s="22" t="s">
        <v>85</v>
      </c>
      <c r="N58" s="23" t="s">
        <v>70</v>
      </c>
      <c r="O58" s="26" t="s">
        <v>71</v>
      </c>
      <c r="P58" s="28">
        <v>42802.646030092597</v>
      </c>
      <c r="Q58" s="27">
        <v>2017</v>
      </c>
      <c r="R58" s="27">
        <v>3</v>
      </c>
      <c r="S58" s="27">
        <v>1</v>
      </c>
      <c r="T58" s="27">
        <v>1</v>
      </c>
      <c r="U58" s="27">
        <v>1</v>
      </c>
      <c r="V58" s="27">
        <v>15</v>
      </c>
      <c r="W58" s="27">
        <v>30</v>
      </c>
      <c r="X58" s="27">
        <v>0</v>
      </c>
      <c r="Y58" s="24">
        <v>4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42851</v>
      </c>
      <c r="AL58" s="27">
        <v>2017</v>
      </c>
      <c r="AM58" s="27">
        <v>4</v>
      </c>
      <c r="AN58" s="27">
        <v>2</v>
      </c>
      <c r="AO58" s="27">
        <v>1</v>
      </c>
      <c r="AP58" s="27">
        <v>1</v>
      </c>
      <c r="AQ58" s="29">
        <v>1.6117989969134214</v>
      </c>
      <c r="AR58" s="30">
        <v>2</v>
      </c>
      <c r="AS58" s="31">
        <v>1</v>
      </c>
      <c r="AT58" s="31">
        <v>5.6603773584905666</v>
      </c>
      <c r="AU58" s="29"/>
      <c r="AV58" s="24">
        <v>1</v>
      </c>
    </row>
    <row r="59" spans="1:48" x14ac:dyDescent="0.25">
      <c r="A59" s="23">
        <v>58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138</v>
      </c>
      <c r="L59" s="26"/>
      <c r="M59" s="22" t="s">
        <v>85</v>
      </c>
      <c r="N59" s="23" t="s">
        <v>70</v>
      </c>
      <c r="O59" s="26" t="s">
        <v>71</v>
      </c>
      <c r="P59" s="28">
        <v>42804.469224537002</v>
      </c>
      <c r="Q59" s="27">
        <v>2017</v>
      </c>
      <c r="R59" s="27">
        <v>3</v>
      </c>
      <c r="S59" s="27">
        <v>1</v>
      </c>
      <c r="T59" s="27">
        <v>1</v>
      </c>
      <c r="U59" s="27">
        <v>1</v>
      </c>
      <c r="V59" s="27">
        <v>11</v>
      </c>
      <c r="W59" s="27">
        <v>15</v>
      </c>
      <c r="X59" s="27">
        <v>1</v>
      </c>
      <c r="Y59" s="24">
        <v>5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42880</v>
      </c>
      <c r="AL59" s="27">
        <v>2017</v>
      </c>
      <c r="AM59" s="27">
        <v>5</v>
      </c>
      <c r="AN59" s="27">
        <v>2</v>
      </c>
      <c r="AO59" s="27">
        <v>2</v>
      </c>
      <c r="AP59" s="27">
        <v>1</v>
      </c>
      <c r="AQ59" s="29">
        <v>2.5176925154332519</v>
      </c>
      <c r="AR59" s="30">
        <v>3</v>
      </c>
      <c r="AS59" s="31">
        <v>2</v>
      </c>
      <c r="AT59" s="31">
        <v>7.5471698113207548</v>
      </c>
      <c r="AU59" s="29"/>
      <c r="AV59" s="24">
        <v>1</v>
      </c>
    </row>
    <row r="60" spans="1:48" x14ac:dyDescent="0.25">
      <c r="A60" s="23">
        <v>59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139</v>
      </c>
      <c r="L60" s="26"/>
      <c r="M60" s="22" t="s">
        <v>85</v>
      </c>
      <c r="N60" s="23" t="s">
        <v>70</v>
      </c>
      <c r="O60" s="26" t="s">
        <v>71</v>
      </c>
      <c r="P60" s="28">
        <v>42807.462893518503</v>
      </c>
      <c r="Q60" s="27">
        <v>2017</v>
      </c>
      <c r="R60" s="27">
        <v>3</v>
      </c>
      <c r="S60" s="27">
        <v>1</v>
      </c>
      <c r="T60" s="27">
        <v>1</v>
      </c>
      <c r="U60" s="27">
        <v>1</v>
      </c>
      <c r="V60" s="27">
        <v>11</v>
      </c>
      <c r="W60" s="27">
        <v>6</v>
      </c>
      <c r="X60" s="27">
        <v>1</v>
      </c>
      <c r="Y60" s="24">
        <v>4</v>
      </c>
      <c r="Z60" s="22" t="s">
        <v>82</v>
      </c>
      <c r="AA60" s="23" t="s">
        <v>83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42851</v>
      </c>
      <c r="AL60" s="27">
        <v>2017</v>
      </c>
      <c r="AM60" s="27">
        <v>4</v>
      </c>
      <c r="AN60" s="27">
        <v>2</v>
      </c>
      <c r="AO60" s="27">
        <v>1</v>
      </c>
      <c r="AP60" s="27">
        <v>1</v>
      </c>
      <c r="AQ60" s="29">
        <v>1.4512368827165725</v>
      </c>
      <c r="AR60" s="30">
        <v>2</v>
      </c>
      <c r="AS60" s="31">
        <v>1</v>
      </c>
      <c r="AT60" s="31">
        <v>5.6603773584905666</v>
      </c>
      <c r="AU60" s="29"/>
      <c r="AV60" s="24">
        <v>1</v>
      </c>
    </row>
    <row r="61" spans="1:48" x14ac:dyDescent="0.25">
      <c r="A61" s="23">
        <v>60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140</v>
      </c>
      <c r="L61" s="26"/>
      <c r="M61" s="22" t="s">
        <v>85</v>
      </c>
      <c r="N61" s="23" t="s">
        <v>70</v>
      </c>
      <c r="O61" s="26" t="s">
        <v>71</v>
      </c>
      <c r="P61" s="28">
        <v>42809.406666666699</v>
      </c>
      <c r="Q61" s="27">
        <v>2017</v>
      </c>
      <c r="R61" s="27">
        <v>3</v>
      </c>
      <c r="S61" s="27">
        <v>1</v>
      </c>
      <c r="T61" s="27">
        <v>1</v>
      </c>
      <c r="U61" s="27">
        <v>1</v>
      </c>
      <c r="V61" s="27">
        <v>9</v>
      </c>
      <c r="W61" s="27">
        <v>45</v>
      </c>
      <c r="X61" s="27">
        <v>1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2.3531111111100471</v>
      </c>
      <c r="AR61" s="30">
        <v>3</v>
      </c>
      <c r="AS61" s="31">
        <v>2</v>
      </c>
      <c r="AT61" s="31">
        <v>7.5471698113207548</v>
      </c>
      <c r="AU61" s="29"/>
      <c r="AV61" s="24">
        <v>1</v>
      </c>
    </row>
    <row r="62" spans="1:48" x14ac:dyDescent="0.25">
      <c r="A62" s="23">
        <v>61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141</v>
      </c>
      <c r="L62" s="26"/>
      <c r="M62" s="22" t="s">
        <v>85</v>
      </c>
      <c r="N62" s="23" t="s">
        <v>70</v>
      </c>
      <c r="O62" s="26" t="s">
        <v>71</v>
      </c>
      <c r="P62" s="28">
        <v>42809.479421296302</v>
      </c>
      <c r="Q62" s="27">
        <v>2017</v>
      </c>
      <c r="R62" s="27">
        <v>3</v>
      </c>
      <c r="S62" s="27">
        <v>1</v>
      </c>
      <c r="T62" s="27">
        <v>1</v>
      </c>
      <c r="U62" s="27">
        <v>1</v>
      </c>
      <c r="V62" s="27">
        <v>11</v>
      </c>
      <c r="W62" s="27">
        <v>30</v>
      </c>
      <c r="X62" s="27">
        <v>1</v>
      </c>
      <c r="Y62" s="24">
        <v>4</v>
      </c>
      <c r="Z62" s="22" t="s">
        <v>99</v>
      </c>
      <c r="AA62" s="23" t="s">
        <v>99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42851</v>
      </c>
      <c r="AL62" s="27">
        <v>2017</v>
      </c>
      <c r="AM62" s="27">
        <v>4</v>
      </c>
      <c r="AN62" s="27">
        <v>2</v>
      </c>
      <c r="AO62" s="27">
        <v>1</v>
      </c>
      <c r="AP62" s="27">
        <v>1</v>
      </c>
      <c r="AQ62" s="29">
        <v>1.3840192901232513</v>
      </c>
      <c r="AR62" s="30">
        <v>2</v>
      </c>
      <c r="AS62" s="31">
        <v>1</v>
      </c>
      <c r="AT62" s="31">
        <v>5.6603773584905666</v>
      </c>
      <c r="AU62" s="29"/>
      <c r="AV62" s="24">
        <v>1</v>
      </c>
    </row>
    <row r="63" spans="1:48" x14ac:dyDescent="0.25">
      <c r="A63" s="23">
        <v>62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142</v>
      </c>
      <c r="L63" s="26"/>
      <c r="M63" s="22" t="s">
        <v>85</v>
      </c>
      <c r="N63" s="23" t="s">
        <v>70</v>
      </c>
      <c r="O63" s="26" t="s">
        <v>71</v>
      </c>
      <c r="P63" s="28">
        <v>42810.496215277803</v>
      </c>
      <c r="Q63" s="27">
        <v>2017</v>
      </c>
      <c r="R63" s="27">
        <v>3</v>
      </c>
      <c r="S63" s="27">
        <v>1</v>
      </c>
      <c r="T63" s="27">
        <v>1</v>
      </c>
      <c r="U63" s="27">
        <v>1</v>
      </c>
      <c r="V63" s="27">
        <v>11</v>
      </c>
      <c r="W63" s="27">
        <v>54</v>
      </c>
      <c r="X63" s="27">
        <v>1</v>
      </c>
      <c r="Y63" s="24">
        <v>4</v>
      </c>
      <c r="Z63" s="22" t="s">
        <v>99</v>
      </c>
      <c r="AA63" s="23" t="s">
        <v>99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42851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1.3501261574065817</v>
      </c>
      <c r="AR63" s="30">
        <v>2</v>
      </c>
      <c r="AS63" s="31">
        <v>1</v>
      </c>
      <c r="AT63" s="31">
        <v>5.6603773584905666</v>
      </c>
      <c r="AU63" s="29"/>
      <c r="AV63" s="24">
        <v>1</v>
      </c>
    </row>
    <row r="64" spans="1:48" x14ac:dyDescent="0.25">
      <c r="A64" s="23">
        <v>63</v>
      </c>
      <c r="B64" s="22" t="s">
        <v>61</v>
      </c>
      <c r="C64" s="23" t="s">
        <v>62</v>
      </c>
      <c r="D64" s="23">
        <v>0</v>
      </c>
      <c r="E64" s="24" t="s">
        <v>63</v>
      </c>
      <c r="F64" s="25" t="s">
        <v>64</v>
      </c>
      <c r="G64" s="26" t="s">
        <v>65</v>
      </c>
      <c r="H64" s="27" t="s">
        <v>66</v>
      </c>
      <c r="I64" s="27" t="s">
        <v>67</v>
      </c>
      <c r="J64" s="26" t="s">
        <v>68</v>
      </c>
      <c r="K64" s="26" t="s">
        <v>143</v>
      </c>
      <c r="L64" s="26"/>
      <c r="M64" s="22" t="s">
        <v>85</v>
      </c>
      <c r="N64" s="23" t="s">
        <v>70</v>
      </c>
      <c r="O64" s="26" t="s">
        <v>71</v>
      </c>
      <c r="P64" s="28">
        <v>42811.472638888903</v>
      </c>
      <c r="Q64" s="27">
        <v>2017</v>
      </c>
      <c r="R64" s="27">
        <v>3</v>
      </c>
      <c r="S64" s="27">
        <v>1</v>
      </c>
      <c r="T64" s="27">
        <v>1</v>
      </c>
      <c r="U64" s="27">
        <v>1</v>
      </c>
      <c r="V64" s="27">
        <v>11</v>
      </c>
      <c r="W64" s="27">
        <v>20</v>
      </c>
      <c r="X64" s="27">
        <v>1</v>
      </c>
      <c r="Y64" s="24">
        <v>5</v>
      </c>
      <c r="Z64" s="22" t="s">
        <v>87</v>
      </c>
      <c r="AA64" s="23" t="s">
        <v>87</v>
      </c>
      <c r="AB64" s="26"/>
      <c r="AC64" s="26"/>
      <c r="AD64" s="22" t="s">
        <v>73</v>
      </c>
      <c r="AE64" s="23" t="s">
        <v>52</v>
      </c>
      <c r="AF64" s="22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28">
        <v>42880</v>
      </c>
      <c r="AL64" s="27">
        <v>2017</v>
      </c>
      <c r="AM64" s="27">
        <v>5</v>
      </c>
      <c r="AN64" s="27">
        <v>2</v>
      </c>
      <c r="AO64" s="27">
        <v>2</v>
      </c>
      <c r="AP64" s="27">
        <v>1</v>
      </c>
      <c r="AQ64" s="29">
        <v>2.2842453703698995</v>
      </c>
      <c r="AR64" s="30">
        <v>3</v>
      </c>
      <c r="AS64" s="31">
        <v>2</v>
      </c>
      <c r="AT64" s="31">
        <v>7.5471698113207548</v>
      </c>
      <c r="AU64" s="29"/>
      <c r="AV64" s="24">
        <v>1</v>
      </c>
    </row>
    <row r="65" spans="1:48" x14ac:dyDescent="0.25">
      <c r="A65" s="23">
        <v>64</v>
      </c>
      <c r="B65" s="22" t="s">
        <v>61</v>
      </c>
      <c r="C65" s="23" t="s">
        <v>62</v>
      </c>
      <c r="D65" s="23">
        <v>0</v>
      </c>
      <c r="E65" s="24" t="s">
        <v>63</v>
      </c>
      <c r="F65" s="25" t="s">
        <v>64</v>
      </c>
      <c r="G65" s="26" t="s">
        <v>65</v>
      </c>
      <c r="H65" s="27" t="s">
        <v>66</v>
      </c>
      <c r="I65" s="27" t="s">
        <v>67</v>
      </c>
      <c r="J65" s="26" t="s">
        <v>68</v>
      </c>
      <c r="K65" s="26" t="s">
        <v>144</v>
      </c>
      <c r="L65" s="26"/>
      <c r="M65" s="22" t="s">
        <v>85</v>
      </c>
      <c r="N65" s="23" t="s">
        <v>70</v>
      </c>
      <c r="O65" s="26" t="s">
        <v>71</v>
      </c>
      <c r="P65" s="28">
        <v>42815.419398148202</v>
      </c>
      <c r="Q65" s="27">
        <v>2017</v>
      </c>
      <c r="R65" s="27">
        <v>3</v>
      </c>
      <c r="S65" s="27">
        <v>1</v>
      </c>
      <c r="T65" s="27">
        <v>1</v>
      </c>
      <c r="U65" s="27">
        <v>1</v>
      </c>
      <c r="V65" s="27">
        <v>10</v>
      </c>
      <c r="W65" s="27">
        <v>3</v>
      </c>
      <c r="X65" s="27">
        <v>1</v>
      </c>
      <c r="Y65" s="24">
        <v>4</v>
      </c>
      <c r="Z65" s="22" t="s">
        <v>99</v>
      </c>
      <c r="AA65" s="23" t="s">
        <v>99</v>
      </c>
      <c r="AB65" s="26"/>
      <c r="AC65" s="26"/>
      <c r="AD65" s="22" t="s">
        <v>73</v>
      </c>
      <c r="AE65" s="23" t="s">
        <v>52</v>
      </c>
      <c r="AF65" s="22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28">
        <v>42851</v>
      </c>
      <c r="AL65" s="27">
        <v>2017</v>
      </c>
      <c r="AM65" s="27">
        <v>4</v>
      </c>
      <c r="AN65" s="27">
        <v>2</v>
      </c>
      <c r="AO65" s="27">
        <v>1</v>
      </c>
      <c r="AP65" s="27">
        <v>1</v>
      </c>
      <c r="AQ65" s="29">
        <v>1.1860200617265946</v>
      </c>
      <c r="AR65" s="30">
        <v>2</v>
      </c>
      <c r="AS65" s="31">
        <v>1</v>
      </c>
      <c r="AT65" s="31">
        <v>5.6603773584905666</v>
      </c>
      <c r="AU65" s="29"/>
      <c r="AV65" s="24">
        <v>1</v>
      </c>
    </row>
    <row r="66" spans="1:48" x14ac:dyDescent="0.25">
      <c r="A66" s="23">
        <v>65</v>
      </c>
      <c r="B66" s="22" t="s">
        <v>61</v>
      </c>
      <c r="C66" s="23" t="s">
        <v>62</v>
      </c>
      <c r="D66" s="23">
        <v>0</v>
      </c>
      <c r="E66" s="24" t="s">
        <v>63</v>
      </c>
      <c r="F66" s="25" t="s">
        <v>64</v>
      </c>
      <c r="G66" s="26" t="s">
        <v>65</v>
      </c>
      <c r="H66" s="27" t="s">
        <v>66</v>
      </c>
      <c r="I66" s="27" t="s">
        <v>67</v>
      </c>
      <c r="J66" s="26" t="s">
        <v>68</v>
      </c>
      <c r="K66" s="26" t="s">
        <v>145</v>
      </c>
      <c r="L66" s="26"/>
      <c r="M66" s="22" t="s">
        <v>85</v>
      </c>
      <c r="N66" s="23" t="s">
        <v>70</v>
      </c>
      <c r="O66" s="26" t="s">
        <v>71</v>
      </c>
      <c r="P66" s="28">
        <v>42816.676134259302</v>
      </c>
      <c r="Q66" s="27">
        <v>2017</v>
      </c>
      <c r="R66" s="27">
        <v>3</v>
      </c>
      <c r="S66" s="27">
        <v>1</v>
      </c>
      <c r="T66" s="27">
        <v>1</v>
      </c>
      <c r="U66" s="27">
        <v>1</v>
      </c>
      <c r="V66" s="27">
        <v>16</v>
      </c>
      <c r="W66" s="27">
        <v>13</v>
      </c>
      <c r="X66" s="27">
        <v>0</v>
      </c>
      <c r="Y66" s="24">
        <v>4</v>
      </c>
      <c r="Z66" s="22" t="s">
        <v>99</v>
      </c>
      <c r="AA66" s="23" t="s">
        <v>99</v>
      </c>
      <c r="AB66" s="26"/>
      <c r="AC66" s="26"/>
      <c r="AD66" s="22" t="s">
        <v>73</v>
      </c>
      <c r="AE66" s="23" t="s">
        <v>52</v>
      </c>
      <c r="AF66" s="22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28">
        <v>42851</v>
      </c>
      <c r="AL66" s="27">
        <v>2017</v>
      </c>
      <c r="AM66" s="27">
        <v>4</v>
      </c>
      <c r="AN66" s="27">
        <v>2</v>
      </c>
      <c r="AO66" s="27">
        <v>1</v>
      </c>
      <c r="AP66" s="27">
        <v>1</v>
      </c>
      <c r="AQ66" s="29">
        <v>1.1441288580232747</v>
      </c>
      <c r="AR66" s="30">
        <v>2</v>
      </c>
      <c r="AS66" s="31">
        <v>1</v>
      </c>
      <c r="AT66" s="31">
        <v>5.6603773584905666</v>
      </c>
      <c r="AU66" s="29"/>
      <c r="AV66" s="24">
        <v>1</v>
      </c>
    </row>
    <row r="67" spans="1:48" x14ac:dyDescent="0.25">
      <c r="A67" s="23">
        <v>66</v>
      </c>
      <c r="B67" s="22" t="s">
        <v>61</v>
      </c>
      <c r="C67" s="23" t="s">
        <v>62</v>
      </c>
      <c r="D67" s="23">
        <v>0</v>
      </c>
      <c r="E67" s="24" t="s">
        <v>63</v>
      </c>
      <c r="F67" s="25" t="s">
        <v>64</v>
      </c>
      <c r="G67" s="26" t="s">
        <v>65</v>
      </c>
      <c r="H67" s="27" t="s">
        <v>66</v>
      </c>
      <c r="I67" s="27" t="s">
        <v>67</v>
      </c>
      <c r="J67" s="26" t="s">
        <v>68</v>
      </c>
      <c r="K67" s="26" t="s">
        <v>146</v>
      </c>
      <c r="L67" s="26"/>
      <c r="M67" s="22" t="s">
        <v>85</v>
      </c>
      <c r="N67" s="23" t="s">
        <v>70</v>
      </c>
      <c r="O67" s="26" t="s">
        <v>71</v>
      </c>
      <c r="P67" s="28">
        <v>42825.663368055597</v>
      </c>
      <c r="Q67" s="27">
        <v>2017</v>
      </c>
      <c r="R67" s="27">
        <v>3</v>
      </c>
      <c r="S67" s="27">
        <v>1</v>
      </c>
      <c r="T67" s="27">
        <v>1</v>
      </c>
      <c r="U67" s="27">
        <v>1</v>
      </c>
      <c r="V67" s="27">
        <v>15</v>
      </c>
      <c r="W67" s="27">
        <v>55</v>
      </c>
      <c r="X67" s="27">
        <v>0</v>
      </c>
      <c r="Y67" s="24">
        <v>6</v>
      </c>
      <c r="Z67" s="22" t="s">
        <v>82</v>
      </c>
      <c r="AA67" s="23" t="s">
        <v>83</v>
      </c>
      <c r="AB67" s="26"/>
      <c r="AC67" s="26"/>
      <c r="AD67" s="22" t="s">
        <v>73</v>
      </c>
      <c r="AE67" s="23" t="s">
        <v>52</v>
      </c>
      <c r="AF67" s="22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28">
        <v>42916</v>
      </c>
      <c r="AL67" s="27">
        <v>2017</v>
      </c>
      <c r="AM67" s="27">
        <v>6</v>
      </c>
      <c r="AN67" s="27">
        <v>2</v>
      </c>
      <c r="AO67" s="27">
        <v>2</v>
      </c>
      <c r="AP67" s="27">
        <v>1</v>
      </c>
      <c r="AQ67" s="29">
        <v>3.011221064813435</v>
      </c>
      <c r="AR67" s="30">
        <v>4</v>
      </c>
      <c r="AS67" s="31">
        <v>2</v>
      </c>
      <c r="AT67" s="31">
        <v>9.433962264150944</v>
      </c>
      <c r="AU67" s="29"/>
      <c r="AV67" s="24">
        <v>1</v>
      </c>
    </row>
    <row r="68" spans="1:48" x14ac:dyDescent="0.25">
      <c r="A68" s="23">
        <v>67</v>
      </c>
      <c r="B68" s="22" t="s">
        <v>61</v>
      </c>
      <c r="C68" s="23" t="s">
        <v>62</v>
      </c>
      <c r="D68" s="23">
        <v>0</v>
      </c>
      <c r="E68" s="24" t="s">
        <v>63</v>
      </c>
      <c r="F68" s="25" t="s">
        <v>64</v>
      </c>
      <c r="G68" s="26" t="s">
        <v>65</v>
      </c>
      <c r="H68" s="27" t="s">
        <v>66</v>
      </c>
      <c r="I68" s="27" t="s">
        <v>67</v>
      </c>
      <c r="J68" s="26" t="s">
        <v>68</v>
      </c>
      <c r="K68" s="26" t="s">
        <v>147</v>
      </c>
      <c r="L68" s="26"/>
      <c r="M68" s="22" t="s">
        <v>70</v>
      </c>
      <c r="N68" s="23" t="s">
        <v>70</v>
      </c>
      <c r="O68" s="26" t="s">
        <v>71</v>
      </c>
      <c r="P68" s="28">
        <v>42830.411898148101</v>
      </c>
      <c r="Q68" s="27">
        <v>2017</v>
      </c>
      <c r="R68" s="27">
        <v>4</v>
      </c>
      <c r="S68" s="27">
        <v>2</v>
      </c>
      <c r="T68" s="27">
        <v>1</v>
      </c>
      <c r="U68" s="27">
        <v>1</v>
      </c>
      <c r="V68" s="27">
        <v>9</v>
      </c>
      <c r="W68" s="27">
        <v>53</v>
      </c>
      <c r="X68" s="27">
        <v>1</v>
      </c>
      <c r="Y68" s="24">
        <v>6</v>
      </c>
      <c r="Z68" s="22" t="s">
        <v>99</v>
      </c>
      <c r="AA68" s="23" t="s">
        <v>99</v>
      </c>
      <c r="AB68" s="26"/>
      <c r="AC68" s="26"/>
      <c r="AD68" s="22" t="s">
        <v>73</v>
      </c>
      <c r="AE68" s="23" t="s">
        <v>52</v>
      </c>
      <c r="AF68" s="22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28">
        <v>42916</v>
      </c>
      <c r="AL68" s="27">
        <v>2017</v>
      </c>
      <c r="AM68" s="27">
        <v>6</v>
      </c>
      <c r="AN68" s="27">
        <v>2</v>
      </c>
      <c r="AO68" s="27">
        <v>2</v>
      </c>
      <c r="AP68" s="27">
        <v>1</v>
      </c>
      <c r="AQ68" s="29">
        <v>2.8529367283966471</v>
      </c>
      <c r="AR68" s="30">
        <v>3</v>
      </c>
      <c r="AS68" s="31">
        <v>2</v>
      </c>
      <c r="AT68" s="31">
        <v>7.5471698113207548</v>
      </c>
      <c r="AU68" s="29"/>
      <c r="AV68" s="24">
        <v>1</v>
      </c>
    </row>
    <row r="69" spans="1:48" x14ac:dyDescent="0.25">
      <c r="A69" s="23">
        <v>68</v>
      </c>
      <c r="B69" s="22" t="s">
        <v>61</v>
      </c>
      <c r="C69" s="23" t="s">
        <v>62</v>
      </c>
      <c r="D69" s="23">
        <v>0</v>
      </c>
      <c r="E69" s="24" t="s">
        <v>63</v>
      </c>
      <c r="F69" s="25" t="s">
        <v>64</v>
      </c>
      <c r="G69" s="26" t="s">
        <v>65</v>
      </c>
      <c r="H69" s="27" t="s">
        <v>66</v>
      </c>
      <c r="I69" s="27" t="s">
        <v>67</v>
      </c>
      <c r="J69" s="26" t="s">
        <v>68</v>
      </c>
      <c r="K69" s="26" t="s">
        <v>148</v>
      </c>
      <c r="L69" s="26"/>
      <c r="M69" s="22" t="s">
        <v>85</v>
      </c>
      <c r="N69" s="23" t="s">
        <v>70</v>
      </c>
      <c r="O69" s="26" t="s">
        <v>71</v>
      </c>
      <c r="P69" s="28">
        <v>42830.6702546296</v>
      </c>
      <c r="Q69" s="27">
        <v>2017</v>
      </c>
      <c r="R69" s="27">
        <v>4</v>
      </c>
      <c r="S69" s="27">
        <v>2</v>
      </c>
      <c r="T69" s="27">
        <v>1</v>
      </c>
      <c r="U69" s="27">
        <v>1</v>
      </c>
      <c r="V69" s="27">
        <v>16</v>
      </c>
      <c r="W69" s="27">
        <v>5</v>
      </c>
      <c r="X69" s="27">
        <v>0</v>
      </c>
      <c r="Y69" s="24">
        <v>6</v>
      </c>
      <c r="Z69" s="22" t="s">
        <v>87</v>
      </c>
      <c r="AA69" s="23" t="s">
        <v>87</v>
      </c>
      <c r="AB69" s="26"/>
      <c r="AC69" s="26"/>
      <c r="AD69" s="22" t="s">
        <v>73</v>
      </c>
      <c r="AE69" s="23" t="s">
        <v>52</v>
      </c>
      <c r="AF69" s="22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28">
        <v>42916</v>
      </c>
      <c r="AL69" s="27">
        <v>2017</v>
      </c>
      <c r="AM69" s="27">
        <v>6</v>
      </c>
      <c r="AN69" s="27">
        <v>2</v>
      </c>
      <c r="AO69" s="27">
        <v>2</v>
      </c>
      <c r="AP69" s="27">
        <v>1</v>
      </c>
      <c r="AQ69" s="29">
        <v>2.844324845679997</v>
      </c>
      <c r="AR69" s="30">
        <v>3</v>
      </c>
      <c r="AS69" s="31">
        <v>2</v>
      </c>
      <c r="AT69" s="31">
        <v>7.5471698113207548</v>
      </c>
      <c r="AU69" s="29"/>
      <c r="AV69" s="24">
        <v>1</v>
      </c>
    </row>
    <row r="70" spans="1:48" x14ac:dyDescent="0.25">
      <c r="A70" s="23">
        <v>69</v>
      </c>
      <c r="B70" s="22" t="s">
        <v>61</v>
      </c>
      <c r="C70" s="23" t="s">
        <v>62</v>
      </c>
      <c r="D70" s="23">
        <v>0</v>
      </c>
      <c r="E70" s="24" t="s">
        <v>63</v>
      </c>
      <c r="F70" s="25" t="s">
        <v>64</v>
      </c>
      <c r="G70" s="26" t="s">
        <v>65</v>
      </c>
      <c r="H70" s="27" t="s">
        <v>66</v>
      </c>
      <c r="I70" s="27" t="s">
        <v>67</v>
      </c>
      <c r="J70" s="26" t="s">
        <v>68</v>
      </c>
      <c r="K70" s="26" t="s">
        <v>149</v>
      </c>
      <c r="L70" s="26"/>
      <c r="M70" s="22" t="s">
        <v>85</v>
      </c>
      <c r="N70" s="23" t="s">
        <v>70</v>
      </c>
      <c r="O70" s="26" t="s">
        <v>71</v>
      </c>
      <c r="P70" s="28">
        <v>42845.557129629597</v>
      </c>
      <c r="Q70" s="27">
        <v>2017</v>
      </c>
      <c r="R70" s="27">
        <v>4</v>
      </c>
      <c r="S70" s="27">
        <v>2</v>
      </c>
      <c r="T70" s="27">
        <v>1</v>
      </c>
      <c r="U70" s="27">
        <v>1</v>
      </c>
      <c r="V70" s="27">
        <v>13</v>
      </c>
      <c r="W70" s="27">
        <v>22</v>
      </c>
      <c r="X70" s="27">
        <v>0</v>
      </c>
      <c r="Y70" s="24">
        <v>6</v>
      </c>
      <c r="Z70" s="22" t="s">
        <v>72</v>
      </c>
      <c r="AA70" s="23" t="s">
        <v>72</v>
      </c>
      <c r="AB70" s="26"/>
      <c r="AC70" s="26"/>
      <c r="AD70" s="22" t="s">
        <v>73</v>
      </c>
      <c r="AE70" s="23" t="s">
        <v>52</v>
      </c>
      <c r="AF70" s="22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28">
        <v>42905</v>
      </c>
      <c r="AL70" s="27">
        <v>2017</v>
      </c>
      <c r="AM70" s="27">
        <v>6</v>
      </c>
      <c r="AN70" s="27">
        <v>2</v>
      </c>
      <c r="AO70" s="27">
        <v>2</v>
      </c>
      <c r="AP70" s="27">
        <v>1</v>
      </c>
      <c r="AQ70" s="29">
        <v>1.9814290123467799</v>
      </c>
      <c r="AR70" s="30">
        <v>2</v>
      </c>
      <c r="AS70" s="31">
        <v>1</v>
      </c>
      <c r="AT70" s="31">
        <v>5.6603773584905666</v>
      </c>
      <c r="AU70" s="29"/>
      <c r="AV70" s="24">
        <v>1</v>
      </c>
    </row>
    <row r="71" spans="1:48" x14ac:dyDescent="0.25">
      <c r="A71" s="23">
        <v>70</v>
      </c>
      <c r="B71" s="22" t="s">
        <v>61</v>
      </c>
      <c r="C71" s="23" t="s">
        <v>62</v>
      </c>
      <c r="D71" s="23">
        <v>0</v>
      </c>
      <c r="E71" s="24" t="s">
        <v>63</v>
      </c>
      <c r="F71" s="25" t="s">
        <v>64</v>
      </c>
      <c r="G71" s="26" t="s">
        <v>65</v>
      </c>
      <c r="H71" s="27" t="s">
        <v>66</v>
      </c>
      <c r="I71" s="27" t="s">
        <v>67</v>
      </c>
      <c r="J71" s="26" t="s">
        <v>68</v>
      </c>
      <c r="K71" s="26" t="s">
        <v>150</v>
      </c>
      <c r="L71" s="26"/>
      <c r="M71" s="22" t="s">
        <v>85</v>
      </c>
      <c r="N71" s="23" t="s">
        <v>70</v>
      </c>
      <c r="O71" s="26" t="s">
        <v>71</v>
      </c>
      <c r="P71" s="28">
        <v>42846.457546296297</v>
      </c>
      <c r="Q71" s="27">
        <v>2017</v>
      </c>
      <c r="R71" s="27">
        <v>4</v>
      </c>
      <c r="S71" s="27">
        <v>2</v>
      </c>
      <c r="T71" s="27">
        <v>1</v>
      </c>
      <c r="U71" s="27">
        <v>1</v>
      </c>
      <c r="V71" s="27">
        <v>10</v>
      </c>
      <c r="W71" s="27">
        <v>58</v>
      </c>
      <c r="X71" s="27">
        <v>1</v>
      </c>
      <c r="Y71" s="24">
        <v>6</v>
      </c>
      <c r="Z71" s="22" t="s">
        <v>72</v>
      </c>
      <c r="AA71" s="23" t="s">
        <v>72</v>
      </c>
      <c r="AB71" s="26"/>
      <c r="AC71" s="26"/>
      <c r="AD71" s="22" t="s">
        <v>73</v>
      </c>
      <c r="AE71" s="23" t="s">
        <v>52</v>
      </c>
      <c r="AF71" s="22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28">
        <v>42905</v>
      </c>
      <c r="AL71" s="27">
        <v>2017</v>
      </c>
      <c r="AM71" s="27">
        <v>6</v>
      </c>
      <c r="AN71" s="27">
        <v>2</v>
      </c>
      <c r="AO71" s="27">
        <v>2</v>
      </c>
      <c r="AP71" s="27">
        <v>1</v>
      </c>
      <c r="AQ71" s="29">
        <v>1.9514151234567787</v>
      </c>
      <c r="AR71" s="30">
        <v>2</v>
      </c>
      <c r="AS71" s="31">
        <v>1</v>
      </c>
      <c r="AT71" s="31">
        <v>5.6603773584905666</v>
      </c>
      <c r="AU71" s="29"/>
      <c r="AV71" s="24">
        <v>1</v>
      </c>
    </row>
    <row r="72" spans="1:48" x14ac:dyDescent="0.25">
      <c r="A72" s="23">
        <v>71</v>
      </c>
      <c r="B72" s="22" t="s">
        <v>61</v>
      </c>
      <c r="C72" s="23" t="s">
        <v>62</v>
      </c>
      <c r="D72" s="23">
        <v>0</v>
      </c>
      <c r="E72" s="24" t="s">
        <v>63</v>
      </c>
      <c r="F72" s="25" t="s">
        <v>64</v>
      </c>
      <c r="G72" s="26" t="s">
        <v>65</v>
      </c>
      <c r="H72" s="27" t="s">
        <v>66</v>
      </c>
      <c r="I72" s="27" t="s">
        <v>67</v>
      </c>
      <c r="J72" s="26" t="s">
        <v>68</v>
      </c>
      <c r="K72" s="26" t="s">
        <v>151</v>
      </c>
      <c r="L72" s="26"/>
      <c r="M72" s="22" t="s">
        <v>85</v>
      </c>
      <c r="N72" s="23" t="s">
        <v>70</v>
      </c>
      <c r="O72" s="26" t="s">
        <v>71</v>
      </c>
      <c r="P72" s="28">
        <v>42846.657442129603</v>
      </c>
      <c r="Q72" s="27">
        <v>2017</v>
      </c>
      <c r="R72" s="27">
        <v>4</v>
      </c>
      <c r="S72" s="27">
        <v>2</v>
      </c>
      <c r="T72" s="27">
        <v>1</v>
      </c>
      <c r="U72" s="27">
        <v>1</v>
      </c>
      <c r="V72" s="27">
        <v>15</v>
      </c>
      <c r="W72" s="27">
        <v>46</v>
      </c>
      <c r="X72" s="27">
        <v>0</v>
      </c>
      <c r="Y72" s="24">
        <v>6</v>
      </c>
      <c r="Z72" s="22" t="s">
        <v>87</v>
      </c>
      <c r="AA72" s="23" t="s">
        <v>87</v>
      </c>
      <c r="AB72" s="26"/>
      <c r="AC72" s="26"/>
      <c r="AD72" s="22" t="s">
        <v>73</v>
      </c>
      <c r="AE72" s="23" t="s">
        <v>52</v>
      </c>
      <c r="AF72" s="22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28">
        <v>42905</v>
      </c>
      <c r="AL72" s="27">
        <v>2017</v>
      </c>
      <c r="AM72" s="27">
        <v>6</v>
      </c>
      <c r="AN72" s="27">
        <v>2</v>
      </c>
      <c r="AO72" s="27">
        <v>2</v>
      </c>
      <c r="AP72" s="27">
        <v>1</v>
      </c>
      <c r="AQ72" s="29">
        <v>1.9447519290132429</v>
      </c>
      <c r="AR72" s="30">
        <v>2</v>
      </c>
      <c r="AS72" s="31">
        <v>1</v>
      </c>
      <c r="AT72" s="31">
        <v>5.6603773584905666</v>
      </c>
      <c r="AU72" s="29"/>
      <c r="AV72" s="24">
        <v>1</v>
      </c>
    </row>
    <row r="73" spans="1:48" x14ac:dyDescent="0.25">
      <c r="A73" s="23">
        <v>72</v>
      </c>
      <c r="B73" s="22" t="s">
        <v>61</v>
      </c>
      <c r="C73" s="23" t="s">
        <v>62</v>
      </c>
      <c r="D73" s="23">
        <v>0</v>
      </c>
      <c r="E73" s="24" t="s">
        <v>63</v>
      </c>
      <c r="F73" s="25" t="s">
        <v>64</v>
      </c>
      <c r="G73" s="26" t="s">
        <v>65</v>
      </c>
      <c r="H73" s="27" t="s">
        <v>66</v>
      </c>
      <c r="I73" s="27" t="s">
        <v>67</v>
      </c>
      <c r="J73" s="26" t="s">
        <v>68</v>
      </c>
      <c r="K73" s="26" t="s">
        <v>152</v>
      </c>
      <c r="L73" s="26"/>
      <c r="M73" s="22" t="s">
        <v>85</v>
      </c>
      <c r="N73" s="23" t="s">
        <v>70</v>
      </c>
      <c r="O73" s="26" t="s">
        <v>71</v>
      </c>
      <c r="P73" s="28">
        <v>42850.380601851903</v>
      </c>
      <c r="Q73" s="27">
        <v>2017</v>
      </c>
      <c r="R73" s="27">
        <v>4</v>
      </c>
      <c r="S73" s="27">
        <v>2</v>
      </c>
      <c r="T73" s="27">
        <v>1</v>
      </c>
      <c r="U73" s="27">
        <v>1</v>
      </c>
      <c r="V73" s="27">
        <v>9</v>
      </c>
      <c r="W73" s="27">
        <v>8</v>
      </c>
      <c r="X73" s="27">
        <v>1</v>
      </c>
      <c r="Y73" s="24">
        <v>6</v>
      </c>
      <c r="Z73" s="22" t="s">
        <v>82</v>
      </c>
      <c r="AA73" s="23" t="s">
        <v>83</v>
      </c>
      <c r="AB73" s="26"/>
      <c r="AC73" s="26"/>
      <c r="AD73" s="22" t="s">
        <v>73</v>
      </c>
      <c r="AE73" s="23" t="s">
        <v>52</v>
      </c>
      <c r="AF73" s="22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28">
        <v>42905</v>
      </c>
      <c r="AL73" s="27">
        <v>2017</v>
      </c>
      <c r="AM73" s="27">
        <v>6</v>
      </c>
      <c r="AN73" s="27">
        <v>2</v>
      </c>
      <c r="AO73" s="27">
        <v>2</v>
      </c>
      <c r="AP73" s="27">
        <v>1</v>
      </c>
      <c r="AQ73" s="29">
        <v>1.8206466049365797</v>
      </c>
      <c r="AR73" s="30">
        <v>2</v>
      </c>
      <c r="AS73" s="31">
        <v>1</v>
      </c>
      <c r="AT73" s="31">
        <v>5.6603773584905666</v>
      </c>
      <c r="AU73" s="29"/>
      <c r="AV73" s="24">
        <v>1</v>
      </c>
    </row>
    <row r="74" spans="1:48" x14ac:dyDescent="0.25">
      <c r="A74" s="23">
        <v>73</v>
      </c>
      <c r="B74" s="22" t="s">
        <v>61</v>
      </c>
      <c r="C74" s="23" t="s">
        <v>62</v>
      </c>
      <c r="D74" s="23">
        <v>0</v>
      </c>
      <c r="E74" s="24" t="s">
        <v>63</v>
      </c>
      <c r="F74" s="25" t="s">
        <v>64</v>
      </c>
      <c r="G74" s="26" t="s">
        <v>65</v>
      </c>
      <c r="H74" s="27" t="s">
        <v>66</v>
      </c>
      <c r="I74" s="27" t="s">
        <v>67</v>
      </c>
      <c r="J74" s="26" t="s">
        <v>68</v>
      </c>
      <c r="K74" s="26" t="s">
        <v>153</v>
      </c>
      <c r="L74" s="26"/>
      <c r="M74" s="22" t="s">
        <v>85</v>
      </c>
      <c r="N74" s="23" t="s">
        <v>70</v>
      </c>
      <c r="O74" s="26" t="s">
        <v>71</v>
      </c>
      <c r="P74" s="28">
        <v>42852.391712962999</v>
      </c>
      <c r="Q74" s="27">
        <v>2017</v>
      </c>
      <c r="R74" s="27">
        <v>4</v>
      </c>
      <c r="S74" s="27">
        <v>2</v>
      </c>
      <c r="T74" s="27">
        <v>1</v>
      </c>
      <c r="U74" s="27">
        <v>1</v>
      </c>
      <c r="V74" s="27">
        <v>9</v>
      </c>
      <c r="W74" s="27">
        <v>24</v>
      </c>
      <c r="X74" s="27">
        <v>1</v>
      </c>
      <c r="Y74" s="24">
        <v>6</v>
      </c>
      <c r="Z74" s="22" t="s">
        <v>82</v>
      </c>
      <c r="AA74" s="23" t="s">
        <v>83</v>
      </c>
      <c r="AB74" s="26"/>
      <c r="AC74" s="26"/>
      <c r="AD74" s="22" t="s">
        <v>73</v>
      </c>
      <c r="AE74" s="23" t="s">
        <v>52</v>
      </c>
      <c r="AF74" s="22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28">
        <v>42905</v>
      </c>
      <c r="AL74" s="27">
        <v>2017</v>
      </c>
      <c r="AM74" s="27">
        <v>6</v>
      </c>
      <c r="AN74" s="27">
        <v>2</v>
      </c>
      <c r="AO74" s="27">
        <v>2</v>
      </c>
      <c r="AP74" s="27">
        <v>1</v>
      </c>
      <c r="AQ74" s="29">
        <v>1.753609567900033</v>
      </c>
      <c r="AR74" s="30">
        <v>2</v>
      </c>
      <c r="AS74" s="31">
        <v>1</v>
      </c>
      <c r="AT74" s="31">
        <v>5.6603773584905666</v>
      </c>
      <c r="AU74" s="29"/>
      <c r="AV74" s="24">
        <v>1</v>
      </c>
    </row>
    <row r="75" spans="1:48" x14ac:dyDescent="0.25">
      <c r="A75" s="23">
        <v>74</v>
      </c>
      <c r="B75" s="22" t="s">
        <v>61</v>
      </c>
      <c r="C75" s="23" t="s">
        <v>62</v>
      </c>
      <c r="D75" s="23">
        <v>0</v>
      </c>
      <c r="E75" s="24" t="s">
        <v>63</v>
      </c>
      <c r="F75" s="25" t="s">
        <v>64</v>
      </c>
      <c r="G75" s="26" t="s">
        <v>65</v>
      </c>
      <c r="H75" s="27" t="s">
        <v>66</v>
      </c>
      <c r="I75" s="27" t="s">
        <v>67</v>
      </c>
      <c r="J75" s="26" t="s">
        <v>68</v>
      </c>
      <c r="K75" s="26" t="s">
        <v>154</v>
      </c>
      <c r="L75" s="26"/>
      <c r="M75" s="22" t="s">
        <v>85</v>
      </c>
      <c r="N75" s="23" t="s">
        <v>70</v>
      </c>
      <c r="O75" s="26" t="s">
        <v>71</v>
      </c>
      <c r="P75" s="28">
        <v>42852.579398148198</v>
      </c>
      <c r="Q75" s="27">
        <v>2017</v>
      </c>
      <c r="R75" s="27">
        <v>4</v>
      </c>
      <c r="S75" s="27">
        <v>2</v>
      </c>
      <c r="T75" s="27">
        <v>1</v>
      </c>
      <c r="U75" s="27">
        <v>1</v>
      </c>
      <c r="V75" s="27">
        <v>13</v>
      </c>
      <c r="W75" s="27">
        <v>54</v>
      </c>
      <c r="X75" s="27">
        <v>0</v>
      </c>
      <c r="Y75" s="24">
        <v>6</v>
      </c>
      <c r="Z75" s="22" t="s">
        <v>72</v>
      </c>
      <c r="AA75" s="23" t="s">
        <v>72</v>
      </c>
      <c r="AB75" s="26"/>
      <c r="AC75" s="26"/>
      <c r="AD75" s="22" t="s">
        <v>73</v>
      </c>
      <c r="AE75" s="23" t="s">
        <v>52</v>
      </c>
      <c r="AF75" s="22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28">
        <v>42905</v>
      </c>
      <c r="AL75" s="27">
        <v>2017</v>
      </c>
      <c r="AM75" s="27">
        <v>6</v>
      </c>
      <c r="AN75" s="27">
        <v>2</v>
      </c>
      <c r="AO75" s="27">
        <v>2</v>
      </c>
      <c r="AP75" s="27">
        <v>1</v>
      </c>
      <c r="AQ75" s="29">
        <v>1.7473533950600539</v>
      </c>
      <c r="AR75" s="30">
        <v>2</v>
      </c>
      <c r="AS75" s="31">
        <v>1</v>
      </c>
      <c r="AT75" s="31">
        <v>5.6603773584905666</v>
      </c>
      <c r="AU75" s="29"/>
      <c r="AV75" s="24">
        <v>1</v>
      </c>
    </row>
    <row r="76" spans="1:48" x14ac:dyDescent="0.25">
      <c r="A76" s="23">
        <v>75</v>
      </c>
      <c r="B76" s="22" t="s">
        <v>61</v>
      </c>
      <c r="C76" s="23" t="s">
        <v>62</v>
      </c>
      <c r="D76" s="23">
        <v>0</v>
      </c>
      <c r="E76" s="24" t="s">
        <v>63</v>
      </c>
      <c r="F76" s="25" t="s">
        <v>64</v>
      </c>
      <c r="G76" s="26" t="s">
        <v>65</v>
      </c>
      <c r="H76" s="27" t="s">
        <v>66</v>
      </c>
      <c r="I76" s="27" t="s">
        <v>67</v>
      </c>
      <c r="J76" s="26" t="s">
        <v>68</v>
      </c>
      <c r="K76" s="26" t="s">
        <v>155</v>
      </c>
      <c r="L76" s="26"/>
      <c r="M76" s="22" t="s">
        <v>85</v>
      </c>
      <c r="N76" s="23" t="s">
        <v>70</v>
      </c>
      <c r="O76" s="26" t="s">
        <v>71</v>
      </c>
      <c r="P76" s="28">
        <v>42853.429803240702</v>
      </c>
      <c r="Q76" s="27">
        <v>2017</v>
      </c>
      <c r="R76" s="27">
        <v>4</v>
      </c>
      <c r="S76" s="27">
        <v>2</v>
      </c>
      <c r="T76" s="27">
        <v>1</v>
      </c>
      <c r="U76" s="27">
        <v>1</v>
      </c>
      <c r="V76" s="27">
        <v>10</v>
      </c>
      <c r="W76" s="27">
        <v>18</v>
      </c>
      <c r="X76" s="27">
        <v>1</v>
      </c>
      <c r="Y76" s="24">
        <v>6</v>
      </c>
      <c r="Z76" s="22" t="s">
        <v>99</v>
      </c>
      <c r="AA76" s="23" t="s">
        <v>99</v>
      </c>
      <c r="AB76" s="26"/>
      <c r="AC76" s="26"/>
      <c r="AD76" s="22" t="s">
        <v>73</v>
      </c>
      <c r="AE76" s="23" t="s">
        <v>52</v>
      </c>
      <c r="AF76" s="22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28">
        <v>42916</v>
      </c>
      <c r="AL76" s="27">
        <v>2017</v>
      </c>
      <c r="AM76" s="27">
        <v>6</v>
      </c>
      <c r="AN76" s="27">
        <v>2</v>
      </c>
      <c r="AO76" s="27">
        <v>2</v>
      </c>
      <c r="AP76" s="27">
        <v>1</v>
      </c>
      <c r="AQ76" s="29">
        <v>2.0856732253099231</v>
      </c>
      <c r="AR76" s="30">
        <v>3</v>
      </c>
      <c r="AS76" s="31">
        <v>2</v>
      </c>
      <c r="AT76" s="31">
        <v>7.5471698113207548</v>
      </c>
      <c r="AU76" s="29"/>
      <c r="AV76" s="24">
        <v>1</v>
      </c>
    </row>
    <row r="77" spans="1:48" x14ac:dyDescent="0.25">
      <c r="A77" s="23">
        <v>76</v>
      </c>
      <c r="B77" s="22" t="s">
        <v>61</v>
      </c>
      <c r="C77" s="23" t="s">
        <v>62</v>
      </c>
      <c r="D77" s="23">
        <v>0</v>
      </c>
      <c r="E77" s="24" t="s">
        <v>63</v>
      </c>
      <c r="F77" s="25" t="s">
        <v>64</v>
      </c>
      <c r="G77" s="26" t="s">
        <v>65</v>
      </c>
      <c r="H77" s="27" t="s">
        <v>66</v>
      </c>
      <c r="I77" s="27" t="s">
        <v>67</v>
      </c>
      <c r="J77" s="26" t="s">
        <v>68</v>
      </c>
      <c r="K77" s="26" t="s">
        <v>156</v>
      </c>
      <c r="L77" s="26"/>
      <c r="M77" s="22" t="s">
        <v>85</v>
      </c>
      <c r="N77" s="23" t="s">
        <v>70</v>
      </c>
      <c r="O77" s="26" t="s">
        <v>71</v>
      </c>
      <c r="P77" s="28">
        <v>42858.4304050926</v>
      </c>
      <c r="Q77" s="27">
        <v>2017</v>
      </c>
      <c r="R77" s="27">
        <v>5</v>
      </c>
      <c r="S77" s="27">
        <v>2</v>
      </c>
      <c r="T77" s="27">
        <v>2</v>
      </c>
      <c r="U77" s="27">
        <v>1</v>
      </c>
      <c r="V77" s="27">
        <v>10</v>
      </c>
      <c r="W77" s="27">
        <v>19</v>
      </c>
      <c r="X77" s="27">
        <v>1</v>
      </c>
      <c r="Y77" s="24">
        <v>6</v>
      </c>
      <c r="Z77" s="22" t="s">
        <v>87</v>
      </c>
      <c r="AA77" s="23" t="s">
        <v>87</v>
      </c>
      <c r="AB77" s="26"/>
      <c r="AC77" s="26"/>
      <c r="AD77" s="22" t="s">
        <v>73</v>
      </c>
      <c r="AE77" s="23" t="s">
        <v>52</v>
      </c>
      <c r="AF77" s="22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28">
        <v>42916</v>
      </c>
      <c r="AL77" s="27">
        <v>2017</v>
      </c>
      <c r="AM77" s="27">
        <v>6</v>
      </c>
      <c r="AN77" s="27">
        <v>2</v>
      </c>
      <c r="AO77" s="27">
        <v>2</v>
      </c>
      <c r="AP77" s="27">
        <v>1</v>
      </c>
      <c r="AQ77" s="29">
        <v>1.9189864969133243</v>
      </c>
      <c r="AR77" s="30">
        <v>2</v>
      </c>
      <c r="AS77" s="31">
        <v>1</v>
      </c>
      <c r="AT77" s="31">
        <v>5.6603773584905666</v>
      </c>
      <c r="AU77" s="29"/>
      <c r="AV77" s="24">
        <v>1</v>
      </c>
    </row>
    <row r="78" spans="1:48" x14ac:dyDescent="0.25">
      <c r="A78" s="23">
        <v>77</v>
      </c>
      <c r="B78" s="22" t="s">
        <v>61</v>
      </c>
      <c r="C78" s="23" t="s">
        <v>62</v>
      </c>
      <c r="D78" s="23">
        <v>0</v>
      </c>
      <c r="E78" s="24" t="s">
        <v>63</v>
      </c>
      <c r="F78" s="25" t="s">
        <v>64</v>
      </c>
      <c r="G78" s="26" t="s">
        <v>65</v>
      </c>
      <c r="H78" s="27" t="s">
        <v>66</v>
      </c>
      <c r="I78" s="27" t="s">
        <v>67</v>
      </c>
      <c r="J78" s="26" t="s">
        <v>68</v>
      </c>
      <c r="K78" s="26" t="s">
        <v>157</v>
      </c>
      <c r="L78" s="26"/>
      <c r="M78" s="22" t="s">
        <v>85</v>
      </c>
      <c r="N78" s="23" t="s">
        <v>70</v>
      </c>
      <c r="O78" s="26" t="s">
        <v>71</v>
      </c>
      <c r="P78" s="28">
        <v>42859.555833333303</v>
      </c>
      <c r="Q78" s="27">
        <v>2017</v>
      </c>
      <c r="R78" s="27">
        <v>5</v>
      </c>
      <c r="S78" s="27">
        <v>2</v>
      </c>
      <c r="T78" s="27">
        <v>2</v>
      </c>
      <c r="U78" s="27">
        <v>1</v>
      </c>
      <c r="V78" s="27">
        <v>13</v>
      </c>
      <c r="W78" s="27">
        <v>20</v>
      </c>
      <c r="X78" s="27">
        <v>0</v>
      </c>
      <c r="Y78" s="24">
        <v>5</v>
      </c>
      <c r="Z78" s="22" t="s">
        <v>72</v>
      </c>
      <c r="AA78" s="23" t="s">
        <v>72</v>
      </c>
      <c r="AB78" s="26"/>
      <c r="AC78" s="26"/>
      <c r="AD78" s="22" t="s">
        <v>73</v>
      </c>
      <c r="AE78" s="23" t="s">
        <v>52</v>
      </c>
      <c r="AF78" s="22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28">
        <v>42879</v>
      </c>
      <c r="AL78" s="27">
        <v>2017</v>
      </c>
      <c r="AM78" s="27">
        <v>5</v>
      </c>
      <c r="AN78" s="27">
        <v>2</v>
      </c>
      <c r="AO78" s="27">
        <v>2</v>
      </c>
      <c r="AP78" s="27">
        <v>1</v>
      </c>
      <c r="AQ78" s="29">
        <v>0.64813888888990434</v>
      </c>
      <c r="AR78" s="30">
        <v>1</v>
      </c>
      <c r="AS78" s="31">
        <v>1</v>
      </c>
      <c r="AT78" s="31">
        <v>3.7735849056603774</v>
      </c>
      <c r="AU78" s="29"/>
      <c r="AV78" s="24">
        <v>1</v>
      </c>
    </row>
    <row r="79" spans="1:48" x14ac:dyDescent="0.25">
      <c r="A79" s="23">
        <v>78</v>
      </c>
      <c r="B79" s="22" t="s">
        <v>61</v>
      </c>
      <c r="C79" s="23" t="s">
        <v>62</v>
      </c>
      <c r="D79" s="23">
        <v>0</v>
      </c>
      <c r="E79" s="24" t="s">
        <v>63</v>
      </c>
      <c r="F79" s="25" t="s">
        <v>64</v>
      </c>
      <c r="G79" s="26" t="s">
        <v>65</v>
      </c>
      <c r="H79" s="27" t="s">
        <v>66</v>
      </c>
      <c r="I79" s="27" t="s">
        <v>67</v>
      </c>
      <c r="J79" s="26" t="s">
        <v>68</v>
      </c>
      <c r="K79" s="26" t="s">
        <v>158</v>
      </c>
      <c r="L79" s="26"/>
      <c r="M79" s="22" t="s">
        <v>85</v>
      </c>
      <c r="N79" s="23" t="s">
        <v>70</v>
      </c>
      <c r="O79" s="26" t="s">
        <v>71</v>
      </c>
      <c r="P79" s="28">
        <v>42859.676458333299</v>
      </c>
      <c r="Q79" s="27">
        <v>2017</v>
      </c>
      <c r="R79" s="27">
        <v>5</v>
      </c>
      <c r="S79" s="27">
        <v>2</v>
      </c>
      <c r="T79" s="27">
        <v>2</v>
      </c>
      <c r="U79" s="27">
        <v>1</v>
      </c>
      <c r="V79" s="27">
        <v>16</v>
      </c>
      <c r="W79" s="27">
        <v>14</v>
      </c>
      <c r="X79" s="27">
        <v>0</v>
      </c>
      <c r="Y79" s="24">
        <v>5</v>
      </c>
      <c r="Z79" s="22" t="s">
        <v>82</v>
      </c>
      <c r="AA79" s="23" t="s">
        <v>83</v>
      </c>
      <c r="AB79" s="26"/>
      <c r="AC79" s="26"/>
      <c r="AD79" s="22" t="s">
        <v>73</v>
      </c>
      <c r="AE79" s="23" t="s">
        <v>52</v>
      </c>
      <c r="AF79" s="22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28">
        <v>42880</v>
      </c>
      <c r="AL79" s="27">
        <v>2017</v>
      </c>
      <c r="AM79" s="27">
        <v>5</v>
      </c>
      <c r="AN79" s="27">
        <v>2</v>
      </c>
      <c r="AO79" s="27">
        <v>2</v>
      </c>
      <c r="AP79" s="27">
        <v>1</v>
      </c>
      <c r="AQ79" s="29">
        <v>0.67745138889004008</v>
      </c>
      <c r="AR79" s="30">
        <v>1</v>
      </c>
      <c r="AS79" s="31">
        <v>1</v>
      </c>
      <c r="AT79" s="31">
        <v>3.7735849056603774</v>
      </c>
      <c r="AU79" s="29"/>
      <c r="AV79" s="24">
        <v>1</v>
      </c>
    </row>
    <row r="80" spans="1:48" x14ac:dyDescent="0.25">
      <c r="A80" s="23">
        <v>79</v>
      </c>
      <c r="B80" s="22" t="s">
        <v>61</v>
      </c>
      <c r="C80" s="23" t="s">
        <v>62</v>
      </c>
      <c r="D80" s="23">
        <v>0</v>
      </c>
      <c r="E80" s="24" t="s">
        <v>63</v>
      </c>
      <c r="F80" s="25" t="s">
        <v>64</v>
      </c>
      <c r="G80" s="26" t="s">
        <v>65</v>
      </c>
      <c r="H80" s="27" t="s">
        <v>66</v>
      </c>
      <c r="I80" s="27" t="s">
        <v>67</v>
      </c>
      <c r="J80" s="26" t="s">
        <v>68</v>
      </c>
      <c r="K80" s="26" t="s">
        <v>159</v>
      </c>
      <c r="L80" s="26"/>
      <c r="M80" s="22" t="s">
        <v>85</v>
      </c>
      <c r="N80" s="23" t="s">
        <v>70</v>
      </c>
      <c r="O80" s="26" t="s">
        <v>71</v>
      </c>
      <c r="P80" s="28">
        <v>42863.315995370402</v>
      </c>
      <c r="Q80" s="27">
        <v>2017</v>
      </c>
      <c r="R80" s="27">
        <v>5</v>
      </c>
      <c r="S80" s="27">
        <v>2</v>
      </c>
      <c r="T80" s="27">
        <v>2</v>
      </c>
      <c r="U80" s="27">
        <v>1</v>
      </c>
      <c r="V80" s="27">
        <v>7</v>
      </c>
      <c r="W80" s="27">
        <v>35</v>
      </c>
      <c r="X80" s="27">
        <v>1</v>
      </c>
      <c r="Y80" s="24">
        <v>5</v>
      </c>
      <c r="Z80" s="22" t="s">
        <v>72</v>
      </c>
      <c r="AA80" s="23" t="s">
        <v>72</v>
      </c>
      <c r="AB80" s="26"/>
      <c r="AC80" s="26"/>
      <c r="AD80" s="22" t="s">
        <v>73</v>
      </c>
      <c r="AE80" s="23" t="s">
        <v>52</v>
      </c>
      <c r="AF80" s="22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28">
        <v>42880</v>
      </c>
      <c r="AL80" s="27">
        <v>2017</v>
      </c>
      <c r="AM80" s="27">
        <v>5</v>
      </c>
      <c r="AN80" s="27">
        <v>2</v>
      </c>
      <c r="AO80" s="27">
        <v>2</v>
      </c>
      <c r="AP80" s="27">
        <v>1</v>
      </c>
      <c r="AQ80" s="29">
        <v>0.5561334876532783</v>
      </c>
      <c r="AR80" s="30">
        <v>1</v>
      </c>
      <c r="AS80" s="31">
        <v>1</v>
      </c>
      <c r="AT80" s="31">
        <v>3.7735849056603774</v>
      </c>
      <c r="AU80" s="29"/>
      <c r="AV80" s="24">
        <v>1</v>
      </c>
    </row>
    <row r="81" spans="1:48" x14ac:dyDescent="0.25">
      <c r="A81" s="23">
        <v>80</v>
      </c>
      <c r="B81" s="22" t="s">
        <v>61</v>
      </c>
      <c r="C81" s="23" t="s">
        <v>62</v>
      </c>
      <c r="D81" s="23">
        <v>0</v>
      </c>
      <c r="E81" s="24" t="s">
        <v>63</v>
      </c>
      <c r="F81" s="25" t="s">
        <v>64</v>
      </c>
      <c r="G81" s="26" t="s">
        <v>65</v>
      </c>
      <c r="H81" s="27" t="s">
        <v>66</v>
      </c>
      <c r="I81" s="27" t="s">
        <v>67</v>
      </c>
      <c r="J81" s="26" t="s">
        <v>68</v>
      </c>
      <c r="K81" s="26" t="s">
        <v>160</v>
      </c>
      <c r="L81" s="26"/>
      <c r="M81" s="22" t="s">
        <v>85</v>
      </c>
      <c r="N81" s="23" t="s">
        <v>70</v>
      </c>
      <c r="O81" s="26" t="s">
        <v>71</v>
      </c>
      <c r="P81" s="28">
        <v>35850</v>
      </c>
      <c r="Q81" s="27">
        <v>1998</v>
      </c>
      <c r="R81" s="27">
        <v>2</v>
      </c>
      <c r="S81" s="27">
        <v>1</v>
      </c>
      <c r="T81" s="27">
        <v>1</v>
      </c>
      <c r="U81" s="27">
        <v>1</v>
      </c>
      <c r="V81" s="27">
        <v>0</v>
      </c>
      <c r="W81" s="27">
        <v>0</v>
      </c>
      <c r="X81" s="27">
        <v>1</v>
      </c>
      <c r="Y81" s="24">
        <v>4</v>
      </c>
      <c r="Z81" s="22" t="s">
        <v>72</v>
      </c>
      <c r="AA81" s="23" t="s">
        <v>72</v>
      </c>
      <c r="AB81" s="26"/>
      <c r="AC81" s="26"/>
      <c r="AD81" s="22" t="s">
        <v>73</v>
      </c>
      <c r="AE81" s="23" t="s">
        <v>52</v>
      </c>
      <c r="AF81" s="22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28">
        <v>42844</v>
      </c>
      <c r="AL81" s="27">
        <v>2017</v>
      </c>
      <c r="AM81" s="27">
        <v>4</v>
      </c>
      <c r="AN81" s="27">
        <v>2</v>
      </c>
      <c r="AO81" s="27">
        <v>1</v>
      </c>
      <c r="AP81" s="27">
        <v>1</v>
      </c>
      <c r="AQ81" s="29">
        <v>233.13333333333333</v>
      </c>
      <c r="AR81" s="30">
        <v>234</v>
      </c>
      <c r="AS81" s="31">
        <v>78</v>
      </c>
      <c r="AT81" s="31">
        <v>-1</v>
      </c>
      <c r="AU81" s="29" t="s">
        <v>161</v>
      </c>
      <c r="AV81" s="24">
        <v>1</v>
      </c>
    </row>
    <row r="82" spans="1:48" x14ac:dyDescent="0.25">
      <c r="A82" s="23">
        <v>81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4" t="s">
        <v>68</v>
      </c>
      <c r="K82" s="34" t="s">
        <v>164</v>
      </c>
      <c r="L82" s="34" t="s">
        <v>165</v>
      </c>
      <c r="M82" s="35" t="s">
        <v>70</v>
      </c>
      <c r="N82" s="23" t="s">
        <v>70</v>
      </c>
      <c r="O82" s="34" t="s">
        <v>71</v>
      </c>
      <c r="P82" s="36">
        <v>41033.604166666701</v>
      </c>
      <c r="Q82" s="27">
        <v>2012</v>
      </c>
      <c r="R82" s="27">
        <v>5</v>
      </c>
      <c r="S82" s="27">
        <v>2</v>
      </c>
      <c r="T82" s="27">
        <v>2</v>
      </c>
      <c r="U82" s="27">
        <v>1</v>
      </c>
      <c r="V82" s="27">
        <v>14</v>
      </c>
      <c r="W82" s="27">
        <v>30</v>
      </c>
      <c r="X82" s="27">
        <v>0</v>
      </c>
      <c r="Y82" s="37">
        <v>7</v>
      </c>
      <c r="Z82" s="35" t="s">
        <v>72</v>
      </c>
      <c r="AA82" s="23" t="s">
        <v>72</v>
      </c>
      <c r="AB82" s="34"/>
      <c r="AC82" s="34"/>
      <c r="AD82" s="34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6">
        <v>42921</v>
      </c>
      <c r="AL82" s="27">
        <v>2017</v>
      </c>
      <c r="AM82" s="27">
        <v>7</v>
      </c>
      <c r="AN82" s="27">
        <v>3</v>
      </c>
      <c r="AO82" s="27">
        <v>2</v>
      </c>
      <c r="AP82" s="27">
        <v>2</v>
      </c>
      <c r="AQ82" s="29">
        <v>62.913194444443313</v>
      </c>
      <c r="AR82" s="30">
        <v>63</v>
      </c>
      <c r="AS82" s="31">
        <v>22</v>
      </c>
      <c r="AT82" s="31">
        <v>-1</v>
      </c>
      <c r="AU82" s="29"/>
      <c r="AV82" s="37">
        <v>1</v>
      </c>
    </row>
    <row r="83" spans="1:48" x14ac:dyDescent="0.25">
      <c r="A83" s="23">
        <v>82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3" t="s">
        <v>68</v>
      </c>
      <c r="K83" s="33" t="s">
        <v>166</v>
      </c>
      <c r="L83" s="33" t="s">
        <v>165</v>
      </c>
      <c r="M83" s="38" t="s">
        <v>85</v>
      </c>
      <c r="N83" s="23" t="s">
        <v>70</v>
      </c>
      <c r="O83" s="33" t="s">
        <v>71</v>
      </c>
      <c r="P83" s="39">
        <v>41387.704861111102</v>
      </c>
      <c r="Q83" s="27">
        <v>2013</v>
      </c>
      <c r="R83" s="27">
        <v>4</v>
      </c>
      <c r="S83" s="27">
        <v>2</v>
      </c>
      <c r="T83" s="27">
        <v>1</v>
      </c>
      <c r="U83" s="27">
        <v>1</v>
      </c>
      <c r="V83" s="27">
        <v>16</v>
      </c>
      <c r="W83" s="27">
        <v>55</v>
      </c>
      <c r="X83" s="27">
        <v>0</v>
      </c>
      <c r="Y83" s="40">
        <v>7</v>
      </c>
      <c r="Z83" s="38" t="s">
        <v>87</v>
      </c>
      <c r="AA83" s="23" t="s">
        <v>87</v>
      </c>
      <c r="AB83" s="33"/>
      <c r="AC83" s="33"/>
      <c r="AD83" s="33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9">
        <v>42943</v>
      </c>
      <c r="AL83" s="27">
        <v>2017</v>
      </c>
      <c r="AM83" s="27">
        <v>7</v>
      </c>
      <c r="AN83" s="27">
        <v>3</v>
      </c>
      <c r="AO83" s="27">
        <v>2</v>
      </c>
      <c r="AP83" s="27">
        <v>2</v>
      </c>
      <c r="AQ83" s="29">
        <v>51.843171296296596</v>
      </c>
      <c r="AR83" s="30">
        <v>52</v>
      </c>
      <c r="AS83" s="31">
        <v>18</v>
      </c>
      <c r="AT83" s="31">
        <v>100</v>
      </c>
      <c r="AU83" s="29"/>
      <c r="AV83" s="40">
        <v>1</v>
      </c>
    </row>
    <row r="84" spans="1:48" x14ac:dyDescent="0.25">
      <c r="A84" s="23">
        <v>83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167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41478.392361111102</v>
      </c>
      <c r="Q84" s="27">
        <v>2013</v>
      </c>
      <c r="R84" s="27">
        <v>7</v>
      </c>
      <c r="S84" s="27">
        <v>3</v>
      </c>
      <c r="T84" s="27">
        <v>2</v>
      </c>
      <c r="U84" s="27">
        <v>2</v>
      </c>
      <c r="V84" s="27">
        <v>9</v>
      </c>
      <c r="W84" s="27">
        <v>25</v>
      </c>
      <c r="X84" s="27">
        <v>1</v>
      </c>
      <c r="Y84" s="40">
        <v>7</v>
      </c>
      <c r="Z84" s="38" t="s">
        <v>168</v>
      </c>
      <c r="AA84" s="23" t="s">
        <v>168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42929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48.35358796296326</v>
      </c>
      <c r="AR84" s="30">
        <v>49</v>
      </c>
      <c r="AS84" s="31">
        <v>17</v>
      </c>
      <c r="AT84" s="31">
        <v>94.339622641509436</v>
      </c>
      <c r="AU84" s="29"/>
      <c r="AV84" s="40">
        <v>1</v>
      </c>
    </row>
    <row r="85" spans="1:48" x14ac:dyDescent="0.25">
      <c r="A85" s="23">
        <v>84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3" t="s">
        <v>68</v>
      </c>
      <c r="K85" s="33" t="s">
        <v>169</v>
      </c>
      <c r="L85" s="33" t="s">
        <v>165</v>
      </c>
      <c r="M85" s="38" t="s">
        <v>70</v>
      </c>
      <c r="N85" s="23" t="s">
        <v>70</v>
      </c>
      <c r="O85" s="33" t="s">
        <v>71</v>
      </c>
      <c r="P85" s="39">
        <v>41612.481249999997</v>
      </c>
      <c r="Q85" s="27">
        <v>2013</v>
      </c>
      <c r="R85" s="27">
        <v>12</v>
      </c>
      <c r="S85" s="27">
        <v>4</v>
      </c>
      <c r="T85" s="27">
        <v>3</v>
      </c>
      <c r="U85" s="27">
        <v>2</v>
      </c>
      <c r="V85" s="27">
        <v>11</v>
      </c>
      <c r="W85" s="27">
        <v>33</v>
      </c>
      <c r="X85" s="27">
        <v>1</v>
      </c>
      <c r="Y85" s="40">
        <v>9</v>
      </c>
      <c r="Z85" s="38" t="s">
        <v>168</v>
      </c>
      <c r="AA85" s="23" t="s">
        <v>168</v>
      </c>
      <c r="AB85" s="33"/>
      <c r="AC85" s="33"/>
      <c r="AD85" s="33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9">
        <v>43000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46.250625000000099</v>
      </c>
      <c r="AR85" s="30">
        <v>47</v>
      </c>
      <c r="AS85" s="31">
        <v>16</v>
      </c>
      <c r="AT85" s="31">
        <v>90.566037735849065</v>
      </c>
      <c r="AU85" s="29"/>
      <c r="AV85" s="40">
        <v>1</v>
      </c>
    </row>
    <row r="86" spans="1:48" x14ac:dyDescent="0.25">
      <c r="A86" s="23">
        <v>85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170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41670.518750000003</v>
      </c>
      <c r="Q86" s="27">
        <v>2014</v>
      </c>
      <c r="R86" s="27">
        <v>1</v>
      </c>
      <c r="S86" s="27">
        <v>1</v>
      </c>
      <c r="T86" s="27">
        <v>1</v>
      </c>
      <c r="U86" s="27">
        <v>1</v>
      </c>
      <c r="V86" s="27">
        <v>12</v>
      </c>
      <c r="W86" s="27">
        <v>27</v>
      </c>
      <c r="X86" s="27">
        <v>0</v>
      </c>
      <c r="Y86" s="40">
        <v>9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42983</v>
      </c>
      <c r="AL86" s="27">
        <v>2017</v>
      </c>
      <c r="AM86" s="27">
        <v>9</v>
      </c>
      <c r="AN86" s="27">
        <v>3</v>
      </c>
      <c r="AO86" s="27">
        <v>3</v>
      </c>
      <c r="AP86" s="27">
        <v>2</v>
      </c>
      <c r="AQ86" s="29">
        <v>43.749374999999901</v>
      </c>
      <c r="AR86" s="30">
        <v>44</v>
      </c>
      <c r="AS86" s="31">
        <v>15</v>
      </c>
      <c r="AT86" s="31">
        <v>84.905660377358487</v>
      </c>
      <c r="AU86" s="29"/>
      <c r="AV86" s="40">
        <v>1</v>
      </c>
    </row>
    <row r="87" spans="1:48" x14ac:dyDescent="0.25">
      <c r="A87" s="23">
        <v>86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171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41681.339583333298</v>
      </c>
      <c r="Q87" s="27">
        <v>2014</v>
      </c>
      <c r="R87" s="27">
        <v>2</v>
      </c>
      <c r="S87" s="27">
        <v>1</v>
      </c>
      <c r="T87" s="27">
        <v>1</v>
      </c>
      <c r="U87" s="27">
        <v>1</v>
      </c>
      <c r="V87" s="27">
        <v>8</v>
      </c>
      <c r="W87" s="27">
        <v>9</v>
      </c>
      <c r="X87" s="27">
        <v>1</v>
      </c>
      <c r="Y87" s="40">
        <v>9</v>
      </c>
      <c r="Z87" s="38" t="s">
        <v>168</v>
      </c>
      <c r="AA87" s="23" t="s">
        <v>168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43005</v>
      </c>
      <c r="AL87" s="27">
        <v>2017</v>
      </c>
      <c r="AM87" s="27">
        <v>9</v>
      </c>
      <c r="AN87" s="27">
        <v>3</v>
      </c>
      <c r="AO87" s="27">
        <v>3</v>
      </c>
      <c r="AP87" s="27">
        <v>2</v>
      </c>
      <c r="AQ87" s="29">
        <v>44.122013888890066</v>
      </c>
      <c r="AR87" s="30">
        <v>45</v>
      </c>
      <c r="AS87" s="31">
        <v>16</v>
      </c>
      <c r="AT87" s="31">
        <v>86.79245283018868</v>
      </c>
      <c r="AU87" s="29"/>
      <c r="AV87" s="40">
        <v>1</v>
      </c>
    </row>
    <row r="88" spans="1:48" x14ac:dyDescent="0.25">
      <c r="A88" s="23">
        <v>87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172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41704.646527777797</v>
      </c>
      <c r="Q88" s="27">
        <v>2014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31</v>
      </c>
      <c r="X88" s="27">
        <v>0</v>
      </c>
      <c r="Y88" s="37">
        <v>7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42933</v>
      </c>
      <c r="AL88" s="27">
        <v>2017</v>
      </c>
      <c r="AM88" s="27">
        <v>7</v>
      </c>
      <c r="AN88" s="27">
        <v>3</v>
      </c>
      <c r="AO88" s="27">
        <v>2</v>
      </c>
      <c r="AP88" s="27">
        <v>2</v>
      </c>
      <c r="AQ88" s="29">
        <v>40.9451157407401</v>
      </c>
      <c r="AR88" s="30">
        <v>41</v>
      </c>
      <c r="AS88" s="31">
        <v>14</v>
      </c>
      <c r="AT88" s="31">
        <v>79.245283018867923</v>
      </c>
      <c r="AU88" s="29"/>
      <c r="AV88" s="37">
        <v>1</v>
      </c>
    </row>
    <row r="89" spans="1:48" x14ac:dyDescent="0.25">
      <c r="A89" s="23">
        <v>88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173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41793.377083333296</v>
      </c>
      <c r="Q89" s="27">
        <v>2014</v>
      </c>
      <c r="R89" s="27">
        <v>6</v>
      </c>
      <c r="S89" s="27">
        <v>2</v>
      </c>
      <c r="T89" s="27">
        <v>2</v>
      </c>
      <c r="U89" s="27">
        <v>1</v>
      </c>
      <c r="V89" s="27">
        <v>9</v>
      </c>
      <c r="W89" s="27">
        <v>3</v>
      </c>
      <c r="X89" s="27">
        <v>1</v>
      </c>
      <c r="Y89" s="37">
        <v>9</v>
      </c>
      <c r="Z89" s="35" t="s">
        <v>168</v>
      </c>
      <c r="AA89" s="23" t="s">
        <v>168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42997</v>
      </c>
      <c r="AL89" s="27">
        <v>2017</v>
      </c>
      <c r="AM89" s="27">
        <v>9</v>
      </c>
      <c r="AN89" s="27">
        <v>3</v>
      </c>
      <c r="AO89" s="27">
        <v>3</v>
      </c>
      <c r="AP89" s="27">
        <v>2</v>
      </c>
      <c r="AQ89" s="29">
        <v>40.120763888890117</v>
      </c>
      <c r="AR89" s="30">
        <v>41</v>
      </c>
      <c r="AS89" s="31">
        <v>14</v>
      </c>
      <c r="AT89" s="31">
        <v>79.245283018867923</v>
      </c>
      <c r="AU89" s="29"/>
      <c r="AV89" s="37">
        <v>1</v>
      </c>
    </row>
    <row r="90" spans="1:48" x14ac:dyDescent="0.25">
      <c r="A90" s="23">
        <v>89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174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41848.623611111099</v>
      </c>
      <c r="Q90" s="27">
        <v>2014</v>
      </c>
      <c r="R90" s="27">
        <v>7</v>
      </c>
      <c r="S90" s="27">
        <v>3</v>
      </c>
      <c r="T90" s="27">
        <v>2</v>
      </c>
      <c r="U90" s="27">
        <v>2</v>
      </c>
      <c r="V90" s="27">
        <v>14</v>
      </c>
      <c r="W90" s="27">
        <v>58</v>
      </c>
      <c r="X90" s="27">
        <v>0</v>
      </c>
      <c r="Y90" s="37">
        <v>8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42961</v>
      </c>
      <c r="AL90" s="27">
        <v>2017</v>
      </c>
      <c r="AM90" s="27">
        <v>8</v>
      </c>
      <c r="AN90" s="27">
        <v>3</v>
      </c>
      <c r="AO90" s="27">
        <v>2</v>
      </c>
      <c r="AP90" s="27">
        <v>2</v>
      </c>
      <c r="AQ90" s="29">
        <v>37.079212962963354</v>
      </c>
      <c r="AR90" s="30">
        <v>38</v>
      </c>
      <c r="AS90" s="31">
        <v>13</v>
      </c>
      <c r="AT90" s="31">
        <v>73.584905660377359</v>
      </c>
      <c r="AU90" s="29"/>
      <c r="AV90" s="37">
        <v>1</v>
      </c>
    </row>
    <row r="91" spans="1:48" x14ac:dyDescent="0.25">
      <c r="A91" s="23">
        <v>90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4" t="s">
        <v>68</v>
      </c>
      <c r="K91" s="34" t="s">
        <v>175</v>
      </c>
      <c r="L91" s="34" t="s">
        <v>165</v>
      </c>
      <c r="M91" s="35" t="s">
        <v>70</v>
      </c>
      <c r="N91" s="23" t="s">
        <v>70</v>
      </c>
      <c r="O91" s="34" t="s">
        <v>71</v>
      </c>
      <c r="P91" s="36">
        <v>41865.637499999997</v>
      </c>
      <c r="Q91" s="27">
        <v>2014</v>
      </c>
      <c r="R91" s="27">
        <v>8</v>
      </c>
      <c r="S91" s="27">
        <v>3</v>
      </c>
      <c r="T91" s="27">
        <v>2</v>
      </c>
      <c r="U91" s="27">
        <v>2</v>
      </c>
      <c r="V91" s="27">
        <v>15</v>
      </c>
      <c r="W91" s="27">
        <v>18</v>
      </c>
      <c r="X91" s="27">
        <v>0</v>
      </c>
      <c r="Y91" s="37">
        <v>8</v>
      </c>
      <c r="Z91" s="35" t="s">
        <v>168</v>
      </c>
      <c r="AA91" s="23" t="s">
        <v>168</v>
      </c>
      <c r="AB91" s="34"/>
      <c r="AC91" s="34"/>
      <c r="AD91" s="34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6">
        <v>42956</v>
      </c>
      <c r="AL91" s="27">
        <v>2017</v>
      </c>
      <c r="AM91" s="27">
        <v>8</v>
      </c>
      <c r="AN91" s="27">
        <v>3</v>
      </c>
      <c r="AO91" s="27">
        <v>2</v>
      </c>
      <c r="AP91" s="27">
        <v>2</v>
      </c>
      <c r="AQ91" s="29">
        <v>36.345416666666765</v>
      </c>
      <c r="AR91" s="30">
        <v>37</v>
      </c>
      <c r="AS91" s="31">
        <v>13</v>
      </c>
      <c r="AT91" s="31">
        <v>71.698113207547166</v>
      </c>
      <c r="AU91" s="29"/>
      <c r="AV91" s="37">
        <v>1</v>
      </c>
    </row>
    <row r="92" spans="1:48" x14ac:dyDescent="0.25">
      <c r="A92" s="23">
        <v>91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176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41981.323611111096</v>
      </c>
      <c r="Q92" s="27">
        <v>2014</v>
      </c>
      <c r="R92" s="27">
        <v>12</v>
      </c>
      <c r="S92" s="27">
        <v>4</v>
      </c>
      <c r="T92" s="27">
        <v>3</v>
      </c>
      <c r="U92" s="27">
        <v>2</v>
      </c>
      <c r="V92" s="27">
        <v>7</v>
      </c>
      <c r="W92" s="27">
        <v>46</v>
      </c>
      <c r="X92" s="27">
        <v>1</v>
      </c>
      <c r="Y92" s="37">
        <v>8</v>
      </c>
      <c r="Z92" s="35" t="s">
        <v>168</v>
      </c>
      <c r="AA92" s="23" t="s">
        <v>168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42969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32.922546296296787</v>
      </c>
      <c r="AR92" s="30">
        <v>33</v>
      </c>
      <c r="AS92" s="31">
        <v>12</v>
      </c>
      <c r="AT92" s="31">
        <v>64.15094339622641</v>
      </c>
      <c r="AU92" s="29"/>
      <c r="AV92" s="37">
        <v>1</v>
      </c>
    </row>
    <row r="93" spans="1:48" x14ac:dyDescent="0.25">
      <c r="A93" s="23">
        <v>92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3" t="s">
        <v>68</v>
      </c>
      <c r="K93" s="33" t="s">
        <v>177</v>
      </c>
      <c r="L93" s="33" t="s">
        <v>165</v>
      </c>
      <c r="M93" s="38" t="s">
        <v>70</v>
      </c>
      <c r="N93" s="23" t="s">
        <v>70</v>
      </c>
      <c r="O93" s="33" t="s">
        <v>71</v>
      </c>
      <c r="P93" s="39">
        <v>41982.586805555598</v>
      </c>
      <c r="Q93" s="27">
        <v>2014</v>
      </c>
      <c r="R93" s="27">
        <v>12</v>
      </c>
      <c r="S93" s="27">
        <v>4</v>
      </c>
      <c r="T93" s="27">
        <v>3</v>
      </c>
      <c r="U93" s="27">
        <v>2</v>
      </c>
      <c r="V93" s="27">
        <v>14</v>
      </c>
      <c r="W93" s="27">
        <v>5</v>
      </c>
      <c r="X93" s="27">
        <v>0</v>
      </c>
      <c r="Y93" s="40">
        <v>8</v>
      </c>
      <c r="Z93" s="38" t="s">
        <v>72</v>
      </c>
      <c r="AA93" s="23" t="s">
        <v>72</v>
      </c>
      <c r="AB93" s="33"/>
      <c r="AC93" s="33"/>
      <c r="AD93" s="33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9">
        <v>42964</v>
      </c>
      <c r="AL93" s="27">
        <v>2017</v>
      </c>
      <c r="AM93" s="27">
        <v>8</v>
      </c>
      <c r="AN93" s="27">
        <v>3</v>
      </c>
      <c r="AO93" s="27">
        <v>2</v>
      </c>
      <c r="AP93" s="27">
        <v>2</v>
      </c>
      <c r="AQ93" s="29">
        <v>32.713773148146721</v>
      </c>
      <c r="AR93" s="30">
        <v>33</v>
      </c>
      <c r="AS93" s="31">
        <v>12</v>
      </c>
      <c r="AT93" s="31">
        <v>64.15094339622641</v>
      </c>
      <c r="AU93" s="29"/>
      <c r="AV93" s="40">
        <v>1</v>
      </c>
    </row>
    <row r="94" spans="1:48" x14ac:dyDescent="0.25">
      <c r="A94" s="23">
        <v>93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3" t="s">
        <v>68</v>
      </c>
      <c r="K94" s="33" t="s">
        <v>178</v>
      </c>
      <c r="L94" s="33" t="s">
        <v>165</v>
      </c>
      <c r="M94" s="38" t="s">
        <v>70</v>
      </c>
      <c r="N94" s="23" t="s">
        <v>70</v>
      </c>
      <c r="O94" s="33" t="s">
        <v>71</v>
      </c>
      <c r="P94" s="39">
        <v>42080.389583333301</v>
      </c>
      <c r="Q94" s="27">
        <v>2015</v>
      </c>
      <c r="R94" s="27">
        <v>3</v>
      </c>
      <c r="S94" s="27">
        <v>1</v>
      </c>
      <c r="T94" s="27">
        <v>1</v>
      </c>
      <c r="U94" s="27">
        <v>1</v>
      </c>
      <c r="V94" s="27">
        <v>9</v>
      </c>
      <c r="W94" s="27">
        <v>21</v>
      </c>
      <c r="X94" s="27">
        <v>1</v>
      </c>
      <c r="Y94" s="40">
        <v>8</v>
      </c>
      <c r="Z94" s="38" t="s">
        <v>168</v>
      </c>
      <c r="AA94" s="23" t="s">
        <v>168</v>
      </c>
      <c r="AB94" s="33"/>
      <c r="AC94" s="33"/>
      <c r="AD94" s="33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9">
        <v>42956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29.187013888889972</v>
      </c>
      <c r="AR94" s="30">
        <v>30</v>
      </c>
      <c r="AS94" s="31">
        <v>11</v>
      </c>
      <c r="AT94" s="31">
        <v>58.490566037735846</v>
      </c>
      <c r="AU94" s="29"/>
      <c r="AV94" s="40">
        <v>1</v>
      </c>
    </row>
    <row r="95" spans="1:48" x14ac:dyDescent="0.25">
      <c r="A95" s="23">
        <v>94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4" t="s">
        <v>68</v>
      </c>
      <c r="K95" s="34" t="s">
        <v>179</v>
      </c>
      <c r="L95" s="34" t="s">
        <v>165</v>
      </c>
      <c r="M95" s="35" t="s">
        <v>70</v>
      </c>
      <c r="N95" s="23" t="s">
        <v>70</v>
      </c>
      <c r="O95" s="34" t="s">
        <v>71</v>
      </c>
      <c r="P95" s="36">
        <v>42181.65</v>
      </c>
      <c r="Q95" s="27">
        <v>2015</v>
      </c>
      <c r="R95" s="27">
        <v>6</v>
      </c>
      <c r="S95" s="27">
        <v>2</v>
      </c>
      <c r="T95" s="27">
        <v>2</v>
      </c>
      <c r="U95" s="27">
        <v>1</v>
      </c>
      <c r="V95" s="27">
        <v>15</v>
      </c>
      <c r="W95" s="27">
        <v>36</v>
      </c>
      <c r="X95" s="27">
        <v>0</v>
      </c>
      <c r="Y95" s="37">
        <v>7</v>
      </c>
      <c r="Z95" s="35" t="s">
        <v>82</v>
      </c>
      <c r="AA95" s="23" t="s">
        <v>83</v>
      </c>
      <c r="AB95" s="34"/>
      <c r="AC95" s="34"/>
      <c r="AD95" s="34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6">
        <v>42934</v>
      </c>
      <c r="AL95" s="27">
        <v>2017</v>
      </c>
      <c r="AM95" s="27">
        <v>7</v>
      </c>
      <c r="AN95" s="27">
        <v>3</v>
      </c>
      <c r="AO95" s="27">
        <v>2</v>
      </c>
      <c r="AP95" s="27">
        <v>2</v>
      </c>
      <c r="AQ95" s="29">
        <v>25.078333333333283</v>
      </c>
      <c r="AR95" s="30">
        <v>26</v>
      </c>
      <c r="AS95" s="31">
        <v>9</v>
      </c>
      <c r="AT95" s="31">
        <v>50.943396226415096</v>
      </c>
      <c r="AU95" s="29"/>
      <c r="AV95" s="37">
        <v>1</v>
      </c>
    </row>
    <row r="96" spans="1:48" x14ac:dyDescent="0.25">
      <c r="A96" s="23">
        <v>95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180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42251.464594907397</v>
      </c>
      <c r="Q96" s="27">
        <v>2015</v>
      </c>
      <c r="R96" s="27">
        <v>9</v>
      </c>
      <c r="S96" s="27">
        <v>3</v>
      </c>
      <c r="T96" s="27">
        <v>3</v>
      </c>
      <c r="U96" s="27">
        <v>2</v>
      </c>
      <c r="V96" s="27">
        <v>11</v>
      </c>
      <c r="W96" s="27">
        <v>9</v>
      </c>
      <c r="X96" s="27">
        <v>1</v>
      </c>
      <c r="Y96" s="37">
        <v>9</v>
      </c>
      <c r="Z96" s="35" t="s">
        <v>168</v>
      </c>
      <c r="AA96" s="23" t="s">
        <v>168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42992</v>
      </c>
      <c r="AL96" s="27">
        <v>2017</v>
      </c>
      <c r="AM96" s="27">
        <v>9</v>
      </c>
      <c r="AN96" s="27">
        <v>3</v>
      </c>
      <c r="AO96" s="27">
        <v>3</v>
      </c>
      <c r="AP96" s="27">
        <v>2</v>
      </c>
      <c r="AQ96" s="29">
        <v>24.684513503086784</v>
      </c>
      <c r="AR96" s="30">
        <v>25</v>
      </c>
      <c r="AS96" s="31">
        <v>9</v>
      </c>
      <c r="AT96" s="31">
        <v>49.056603773584904</v>
      </c>
      <c r="AU96" s="29"/>
      <c r="AV96" s="37">
        <v>1</v>
      </c>
    </row>
    <row r="97" spans="1:48" x14ac:dyDescent="0.25">
      <c r="A97" s="23">
        <v>96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4" t="s">
        <v>68</v>
      </c>
      <c r="K97" s="34" t="s">
        <v>181</v>
      </c>
      <c r="L97" s="34" t="s">
        <v>165</v>
      </c>
      <c r="M97" s="35" t="s">
        <v>70</v>
      </c>
      <c r="N97" s="23" t="s">
        <v>70</v>
      </c>
      <c r="O97" s="34" t="s">
        <v>71</v>
      </c>
      <c r="P97" s="36">
        <v>42324.623043981497</v>
      </c>
      <c r="Q97" s="27">
        <v>2015</v>
      </c>
      <c r="R97" s="27">
        <v>11</v>
      </c>
      <c r="S97" s="27">
        <v>4</v>
      </c>
      <c r="T97" s="27">
        <v>3</v>
      </c>
      <c r="U97" s="27">
        <v>2</v>
      </c>
      <c r="V97" s="27">
        <v>14</v>
      </c>
      <c r="W97" s="27">
        <v>57</v>
      </c>
      <c r="X97" s="27">
        <v>0</v>
      </c>
      <c r="Y97" s="37">
        <v>7</v>
      </c>
      <c r="Z97" s="35" t="s">
        <v>87</v>
      </c>
      <c r="AA97" s="23" t="s">
        <v>87</v>
      </c>
      <c r="AB97" s="34"/>
      <c r="AC97" s="34"/>
      <c r="AD97" s="34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6">
        <v>42920</v>
      </c>
      <c r="AL97" s="27">
        <v>2017</v>
      </c>
      <c r="AM97" s="27">
        <v>7</v>
      </c>
      <c r="AN97" s="27">
        <v>3</v>
      </c>
      <c r="AO97" s="27">
        <v>2</v>
      </c>
      <c r="AP97" s="27">
        <v>2</v>
      </c>
      <c r="AQ97" s="29">
        <v>19.845898533950095</v>
      </c>
      <c r="AR97" s="30">
        <v>20</v>
      </c>
      <c r="AS97" s="31">
        <v>7</v>
      </c>
      <c r="AT97" s="31">
        <v>39.622641509433961</v>
      </c>
      <c r="AU97" s="29"/>
      <c r="AV97" s="37">
        <v>1</v>
      </c>
    </row>
    <row r="98" spans="1:48" x14ac:dyDescent="0.25">
      <c r="A98" s="23">
        <v>97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4" t="s">
        <v>68</v>
      </c>
      <c r="K98" s="34" t="s">
        <v>182</v>
      </c>
      <c r="L98" s="34" t="s">
        <v>165</v>
      </c>
      <c r="M98" s="35" t="s">
        <v>70</v>
      </c>
      <c r="N98" s="23" t="s">
        <v>70</v>
      </c>
      <c r="O98" s="34" t="s">
        <v>71</v>
      </c>
      <c r="P98" s="36">
        <v>42327.470289351899</v>
      </c>
      <c r="Q98" s="27">
        <v>2015</v>
      </c>
      <c r="R98" s="27">
        <v>11</v>
      </c>
      <c r="S98" s="27">
        <v>4</v>
      </c>
      <c r="T98" s="27">
        <v>3</v>
      </c>
      <c r="U98" s="27">
        <v>2</v>
      </c>
      <c r="V98" s="27">
        <v>11</v>
      </c>
      <c r="W98" s="27">
        <v>17</v>
      </c>
      <c r="X98" s="27">
        <v>1</v>
      </c>
      <c r="Y98" s="37">
        <v>9</v>
      </c>
      <c r="Z98" s="35" t="s">
        <v>72</v>
      </c>
      <c r="AA98" s="23" t="s">
        <v>72</v>
      </c>
      <c r="AB98" s="34"/>
      <c r="AC98" s="34"/>
      <c r="AD98" s="34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6">
        <v>42996</v>
      </c>
      <c r="AL98" s="27">
        <v>2017</v>
      </c>
      <c r="AM98" s="27">
        <v>9</v>
      </c>
      <c r="AN98" s="27">
        <v>3</v>
      </c>
      <c r="AO98" s="27">
        <v>3</v>
      </c>
      <c r="AP98" s="27">
        <v>2</v>
      </c>
      <c r="AQ98" s="29">
        <v>22.284323688270039</v>
      </c>
      <c r="AR98" s="30">
        <v>23</v>
      </c>
      <c r="AS98" s="31">
        <v>8</v>
      </c>
      <c r="AT98" s="31">
        <v>45.283018867924532</v>
      </c>
      <c r="AU98" s="29"/>
      <c r="AV98" s="37">
        <v>1</v>
      </c>
    </row>
    <row r="99" spans="1:48" x14ac:dyDescent="0.25">
      <c r="A99" s="23">
        <v>98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183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42327.4762037037</v>
      </c>
      <c r="Q99" s="27">
        <v>2015</v>
      </c>
      <c r="R99" s="27">
        <v>11</v>
      </c>
      <c r="S99" s="27">
        <v>4</v>
      </c>
      <c r="T99" s="27">
        <v>3</v>
      </c>
      <c r="U99" s="27">
        <v>2</v>
      </c>
      <c r="V99" s="27">
        <v>11</v>
      </c>
      <c r="W99" s="27">
        <v>25</v>
      </c>
      <c r="X99" s="27">
        <v>1</v>
      </c>
      <c r="Y99" s="40">
        <v>8</v>
      </c>
      <c r="Z99" s="38" t="s">
        <v>82</v>
      </c>
      <c r="AA99" s="23" t="s">
        <v>83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42950</v>
      </c>
      <c r="AL99" s="27">
        <v>2017</v>
      </c>
      <c r="AM99" s="27">
        <v>8</v>
      </c>
      <c r="AN99" s="27">
        <v>3</v>
      </c>
      <c r="AO99" s="27">
        <v>2</v>
      </c>
      <c r="AP99" s="27">
        <v>2</v>
      </c>
      <c r="AQ99" s="29">
        <v>20.750793209876672</v>
      </c>
      <c r="AR99" s="30">
        <v>21</v>
      </c>
      <c r="AS99" s="31">
        <v>8</v>
      </c>
      <c r="AT99" s="31">
        <v>41.509433962264154</v>
      </c>
      <c r="AU99" s="29"/>
      <c r="AV99" s="40">
        <v>1</v>
      </c>
    </row>
    <row r="100" spans="1:48" x14ac:dyDescent="0.25">
      <c r="A100" s="23">
        <v>99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3" t="s">
        <v>68</v>
      </c>
      <c r="K100" s="33" t="s">
        <v>184</v>
      </c>
      <c r="L100" s="33" t="s">
        <v>165</v>
      </c>
      <c r="M100" s="38" t="s">
        <v>70</v>
      </c>
      <c r="N100" s="23" t="s">
        <v>70</v>
      </c>
      <c r="O100" s="33" t="s">
        <v>71</v>
      </c>
      <c r="P100" s="39">
        <v>42352.568634259304</v>
      </c>
      <c r="Q100" s="27">
        <v>2015</v>
      </c>
      <c r="R100" s="27">
        <v>12</v>
      </c>
      <c r="S100" s="27">
        <v>4</v>
      </c>
      <c r="T100" s="27">
        <v>3</v>
      </c>
      <c r="U100" s="27">
        <v>2</v>
      </c>
      <c r="V100" s="27">
        <v>13</v>
      </c>
      <c r="W100" s="27">
        <v>38</v>
      </c>
      <c r="X100" s="27">
        <v>0</v>
      </c>
      <c r="Y100" s="40">
        <v>8</v>
      </c>
      <c r="Z100" s="38" t="s">
        <v>168</v>
      </c>
      <c r="AA100" s="23" t="s">
        <v>168</v>
      </c>
      <c r="AB100" s="33"/>
      <c r="AC100" s="33"/>
      <c r="AD100" s="33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9">
        <v>42964</v>
      </c>
      <c r="AL100" s="27">
        <v>2017</v>
      </c>
      <c r="AM100" s="27">
        <v>8</v>
      </c>
      <c r="AN100" s="27">
        <v>3</v>
      </c>
      <c r="AO100" s="27">
        <v>2</v>
      </c>
      <c r="AP100" s="27">
        <v>2</v>
      </c>
      <c r="AQ100" s="29">
        <v>20.381045524689885</v>
      </c>
      <c r="AR100" s="30">
        <v>21</v>
      </c>
      <c r="AS100" s="31">
        <v>8</v>
      </c>
      <c r="AT100" s="31">
        <v>41.509433962264154</v>
      </c>
      <c r="AU100" s="29"/>
      <c r="AV100" s="40">
        <v>1</v>
      </c>
    </row>
    <row r="101" spans="1:48" x14ac:dyDescent="0.25">
      <c r="A101" s="23">
        <v>100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4" t="s">
        <v>68</v>
      </c>
      <c r="K101" s="34" t="s">
        <v>185</v>
      </c>
      <c r="L101" s="34" t="s">
        <v>165</v>
      </c>
      <c r="M101" s="35" t="s">
        <v>70</v>
      </c>
      <c r="N101" s="23" t="s">
        <v>70</v>
      </c>
      <c r="O101" s="34" t="s">
        <v>71</v>
      </c>
      <c r="P101" s="36">
        <v>42355.6695833333</v>
      </c>
      <c r="Q101" s="27">
        <v>2015</v>
      </c>
      <c r="R101" s="27">
        <v>12</v>
      </c>
      <c r="S101" s="27">
        <v>4</v>
      </c>
      <c r="T101" s="27">
        <v>3</v>
      </c>
      <c r="U101" s="27">
        <v>2</v>
      </c>
      <c r="V101" s="27">
        <v>16</v>
      </c>
      <c r="W101" s="27">
        <v>4</v>
      </c>
      <c r="X101" s="27">
        <v>0</v>
      </c>
      <c r="Y101" s="37">
        <v>8</v>
      </c>
      <c r="Z101" s="35" t="s">
        <v>168</v>
      </c>
      <c r="AA101" s="23" t="s">
        <v>168</v>
      </c>
      <c r="AB101" s="34"/>
      <c r="AC101" s="34"/>
      <c r="AD101" s="34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6">
        <v>42954</v>
      </c>
      <c r="AL101" s="27">
        <v>2017</v>
      </c>
      <c r="AM101" s="27">
        <v>8</v>
      </c>
      <c r="AN101" s="27">
        <v>3</v>
      </c>
      <c r="AO101" s="27">
        <v>2</v>
      </c>
      <c r="AP101" s="27">
        <v>2</v>
      </c>
      <c r="AQ101" s="29">
        <v>19.944347222223346</v>
      </c>
      <c r="AR101" s="30">
        <v>20</v>
      </c>
      <c r="AS101" s="31">
        <v>7</v>
      </c>
      <c r="AT101" s="31">
        <v>39.622641509433961</v>
      </c>
      <c r="AU101" s="29"/>
      <c r="AV101" s="37">
        <v>1</v>
      </c>
    </row>
    <row r="102" spans="1:48" x14ac:dyDescent="0.25">
      <c r="A102" s="23">
        <v>101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186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42395.3294328704</v>
      </c>
      <c r="Q102" s="27">
        <v>2016</v>
      </c>
      <c r="R102" s="27">
        <v>1</v>
      </c>
      <c r="S102" s="27">
        <v>1</v>
      </c>
      <c r="T102" s="27">
        <v>1</v>
      </c>
      <c r="U102" s="27">
        <v>1</v>
      </c>
      <c r="V102" s="27">
        <v>7</v>
      </c>
      <c r="W102" s="27">
        <v>54</v>
      </c>
      <c r="X102" s="27">
        <v>1</v>
      </c>
      <c r="Y102" s="40">
        <v>7</v>
      </c>
      <c r="Z102" s="38" t="s">
        <v>72</v>
      </c>
      <c r="AA102" s="23" t="s">
        <v>72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42930</v>
      </c>
      <c r="AL102" s="27">
        <v>2017</v>
      </c>
      <c r="AM102" s="27">
        <v>7</v>
      </c>
      <c r="AN102" s="27">
        <v>3</v>
      </c>
      <c r="AO102" s="27">
        <v>2</v>
      </c>
      <c r="AP102" s="27">
        <v>2</v>
      </c>
      <c r="AQ102" s="29">
        <v>17.822352237653345</v>
      </c>
      <c r="AR102" s="30">
        <v>18</v>
      </c>
      <c r="AS102" s="31">
        <v>7</v>
      </c>
      <c r="AT102" s="31">
        <v>35.849056603773583</v>
      </c>
      <c r="AU102" s="29"/>
      <c r="AV102" s="40">
        <v>1</v>
      </c>
    </row>
    <row r="103" spans="1:48" x14ac:dyDescent="0.25">
      <c r="A103" s="23">
        <v>102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187</v>
      </c>
      <c r="L103" s="34" t="s">
        <v>165</v>
      </c>
      <c r="M103" s="35" t="s">
        <v>70</v>
      </c>
      <c r="N103" s="23" t="s">
        <v>70</v>
      </c>
      <c r="O103" s="34" t="s">
        <v>71</v>
      </c>
      <c r="P103" s="36">
        <v>42639.357986111099</v>
      </c>
      <c r="Q103" s="27">
        <v>2016</v>
      </c>
      <c r="R103" s="27">
        <v>9</v>
      </c>
      <c r="S103" s="27">
        <v>3</v>
      </c>
      <c r="T103" s="27">
        <v>3</v>
      </c>
      <c r="U103" s="27">
        <v>2</v>
      </c>
      <c r="V103" s="27">
        <v>8</v>
      </c>
      <c r="W103" s="27">
        <v>35</v>
      </c>
      <c r="X103" s="27">
        <v>1</v>
      </c>
      <c r="Y103" s="37">
        <v>9</v>
      </c>
      <c r="Z103" s="35" t="s">
        <v>87</v>
      </c>
      <c r="AA103" s="23" t="s">
        <v>87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42983</v>
      </c>
      <c r="AL103" s="27">
        <v>2017</v>
      </c>
      <c r="AM103" s="27">
        <v>9</v>
      </c>
      <c r="AN103" s="27">
        <v>3</v>
      </c>
      <c r="AO103" s="27">
        <v>3</v>
      </c>
      <c r="AP103" s="27">
        <v>2</v>
      </c>
      <c r="AQ103" s="29">
        <v>11.45473379629669</v>
      </c>
      <c r="AR103" s="30">
        <v>12</v>
      </c>
      <c r="AS103" s="31">
        <v>5</v>
      </c>
      <c r="AT103" s="31">
        <v>24.528301886792452</v>
      </c>
      <c r="AU103" s="29"/>
      <c r="AV103" s="37">
        <v>1</v>
      </c>
    </row>
    <row r="104" spans="1:48" x14ac:dyDescent="0.25">
      <c r="A104" s="23">
        <v>103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188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42437.616157407399</v>
      </c>
      <c r="Q104" s="27">
        <v>2016</v>
      </c>
      <c r="R104" s="27">
        <v>3</v>
      </c>
      <c r="S104" s="27">
        <v>1</v>
      </c>
      <c r="T104" s="27">
        <v>1</v>
      </c>
      <c r="U104" s="27">
        <v>1</v>
      </c>
      <c r="V104" s="27">
        <v>14</v>
      </c>
      <c r="W104" s="27">
        <v>47</v>
      </c>
      <c r="X104" s="27">
        <v>0</v>
      </c>
      <c r="Y104" s="40">
        <v>7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42920</v>
      </c>
      <c r="AL104" s="27">
        <v>2017</v>
      </c>
      <c r="AM104" s="27">
        <v>7</v>
      </c>
      <c r="AN104" s="27">
        <v>3</v>
      </c>
      <c r="AO104" s="27">
        <v>2</v>
      </c>
      <c r="AP104" s="27">
        <v>2</v>
      </c>
      <c r="AQ104" s="29">
        <v>16.079461419753351</v>
      </c>
      <c r="AR104" s="30">
        <v>17</v>
      </c>
      <c r="AS104" s="31">
        <v>6</v>
      </c>
      <c r="AT104" s="31">
        <v>33.962264150943398</v>
      </c>
      <c r="AU104" s="29"/>
      <c r="AV104" s="40">
        <v>1</v>
      </c>
    </row>
    <row r="105" spans="1:48" x14ac:dyDescent="0.25">
      <c r="A105" s="23">
        <v>104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189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42440.614224536999</v>
      </c>
      <c r="Q105" s="27">
        <v>2016</v>
      </c>
      <c r="R105" s="27">
        <v>3</v>
      </c>
      <c r="S105" s="27">
        <v>1</v>
      </c>
      <c r="T105" s="27">
        <v>1</v>
      </c>
      <c r="U105" s="27">
        <v>1</v>
      </c>
      <c r="V105" s="27">
        <v>14</v>
      </c>
      <c r="W105" s="27">
        <v>44</v>
      </c>
      <c r="X105" s="27">
        <v>0</v>
      </c>
      <c r="Y105" s="40">
        <v>8</v>
      </c>
      <c r="Z105" s="38" t="s">
        <v>87</v>
      </c>
      <c r="AA105" s="23" t="s">
        <v>87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42964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17.44619251543336</v>
      </c>
      <c r="AR105" s="30">
        <v>18</v>
      </c>
      <c r="AS105" s="31">
        <v>7</v>
      </c>
      <c r="AT105" s="31">
        <v>35.849056603773583</v>
      </c>
      <c r="AU105" s="29"/>
      <c r="AV105" s="40">
        <v>1</v>
      </c>
    </row>
    <row r="106" spans="1:48" x14ac:dyDescent="0.25">
      <c r="A106" s="23">
        <v>105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4" t="s">
        <v>68</v>
      </c>
      <c r="K106" s="34" t="s">
        <v>190</v>
      </c>
      <c r="L106" s="34" t="s">
        <v>165</v>
      </c>
      <c r="M106" s="35" t="s">
        <v>70</v>
      </c>
      <c r="N106" s="23" t="s">
        <v>70</v>
      </c>
      <c r="O106" s="34" t="s">
        <v>71</v>
      </c>
      <c r="P106" s="36">
        <v>42447.653935185197</v>
      </c>
      <c r="Q106" s="27">
        <v>2016</v>
      </c>
      <c r="R106" s="27">
        <v>3</v>
      </c>
      <c r="S106" s="27">
        <v>1</v>
      </c>
      <c r="T106" s="27">
        <v>1</v>
      </c>
      <c r="U106" s="27">
        <v>1</v>
      </c>
      <c r="V106" s="27">
        <v>15</v>
      </c>
      <c r="W106" s="27">
        <v>41</v>
      </c>
      <c r="X106" s="27">
        <v>0</v>
      </c>
      <c r="Y106" s="37">
        <v>8</v>
      </c>
      <c r="Z106" s="35" t="s">
        <v>72</v>
      </c>
      <c r="AA106" s="23" t="s">
        <v>72</v>
      </c>
      <c r="AB106" s="34"/>
      <c r="AC106" s="34"/>
      <c r="AD106" s="34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6">
        <v>42978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17.678202160493431</v>
      </c>
      <c r="AR106" s="30">
        <v>18</v>
      </c>
      <c r="AS106" s="31">
        <v>7</v>
      </c>
      <c r="AT106" s="31">
        <v>35.849056603773583</v>
      </c>
      <c r="AU106" s="29"/>
      <c r="AV106" s="37">
        <v>1</v>
      </c>
    </row>
    <row r="107" spans="1:48" x14ac:dyDescent="0.25">
      <c r="A107" s="23">
        <v>106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4" t="s">
        <v>68</v>
      </c>
      <c r="K107" s="34" t="s">
        <v>191</v>
      </c>
      <c r="L107" s="34" t="s">
        <v>165</v>
      </c>
      <c r="M107" s="35" t="s">
        <v>70</v>
      </c>
      <c r="N107" s="23" t="s">
        <v>70</v>
      </c>
      <c r="O107" s="34" t="s">
        <v>71</v>
      </c>
      <c r="P107" s="36">
        <v>42458.5457523148</v>
      </c>
      <c r="Q107" s="27">
        <v>2016</v>
      </c>
      <c r="R107" s="27">
        <v>3</v>
      </c>
      <c r="S107" s="27">
        <v>1</v>
      </c>
      <c r="T107" s="27">
        <v>1</v>
      </c>
      <c r="U107" s="27">
        <v>1</v>
      </c>
      <c r="V107" s="27">
        <v>13</v>
      </c>
      <c r="W107" s="27">
        <v>5</v>
      </c>
      <c r="X107" s="27">
        <v>0</v>
      </c>
      <c r="Y107" s="37">
        <v>8</v>
      </c>
      <c r="Z107" s="35" t="s">
        <v>72</v>
      </c>
      <c r="AA107" s="23" t="s">
        <v>72</v>
      </c>
      <c r="AB107" s="34"/>
      <c r="AC107" s="34"/>
      <c r="AD107" s="34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6">
        <v>42978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17.315141589506673</v>
      </c>
      <c r="AR107" s="30">
        <v>18</v>
      </c>
      <c r="AS107" s="31">
        <v>7</v>
      </c>
      <c r="AT107" s="31">
        <v>35.849056603773583</v>
      </c>
      <c r="AU107" s="29"/>
      <c r="AV107" s="37">
        <v>1</v>
      </c>
    </row>
    <row r="108" spans="1:48" x14ac:dyDescent="0.25">
      <c r="A108" s="23">
        <v>107</v>
      </c>
      <c r="B108" s="22" t="s">
        <v>61</v>
      </c>
      <c r="C108" s="23" t="s">
        <v>62</v>
      </c>
      <c r="D108" s="23">
        <v>0</v>
      </c>
      <c r="E108" s="24" t="s">
        <v>162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4" t="s">
        <v>68</v>
      </c>
      <c r="K108" s="34" t="s">
        <v>192</v>
      </c>
      <c r="L108" s="34" t="s">
        <v>165</v>
      </c>
      <c r="M108" s="35" t="s">
        <v>70</v>
      </c>
      <c r="N108" s="23" t="s">
        <v>70</v>
      </c>
      <c r="O108" s="34" t="s">
        <v>71</v>
      </c>
      <c r="P108" s="36">
        <v>42473.621018518497</v>
      </c>
      <c r="Q108" s="27">
        <v>2016</v>
      </c>
      <c r="R108" s="27">
        <v>4</v>
      </c>
      <c r="S108" s="27">
        <v>2</v>
      </c>
      <c r="T108" s="27">
        <v>1</v>
      </c>
      <c r="U108" s="27">
        <v>1</v>
      </c>
      <c r="V108" s="27">
        <v>14</v>
      </c>
      <c r="W108" s="27">
        <v>54</v>
      </c>
      <c r="X108" s="27">
        <v>0</v>
      </c>
      <c r="Y108" s="37">
        <v>7</v>
      </c>
      <c r="Z108" s="35" t="s">
        <v>168</v>
      </c>
      <c r="AA108" s="23" t="s">
        <v>168</v>
      </c>
      <c r="AB108" s="34"/>
      <c r="AC108" s="34"/>
      <c r="AD108" s="34" t="s">
        <v>73</v>
      </c>
      <c r="AE108" s="23" t="s">
        <v>52</v>
      </c>
      <c r="AF108" s="33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6">
        <v>42944</v>
      </c>
      <c r="AL108" s="27">
        <v>2017</v>
      </c>
      <c r="AM108" s="27">
        <v>7</v>
      </c>
      <c r="AN108" s="27">
        <v>3</v>
      </c>
      <c r="AO108" s="27">
        <v>2</v>
      </c>
      <c r="AP108" s="27">
        <v>2</v>
      </c>
      <c r="AQ108" s="29">
        <v>15.679299382716756</v>
      </c>
      <c r="AR108" s="30">
        <v>16</v>
      </c>
      <c r="AS108" s="31">
        <v>6</v>
      </c>
      <c r="AT108" s="31">
        <v>32.075471698113205</v>
      </c>
      <c r="AU108" s="29"/>
      <c r="AV108" s="37">
        <v>1</v>
      </c>
    </row>
    <row r="109" spans="1:48" x14ac:dyDescent="0.25">
      <c r="A109" s="23">
        <v>108</v>
      </c>
      <c r="B109" s="22" t="s">
        <v>61</v>
      </c>
      <c r="C109" s="23" t="s">
        <v>62</v>
      </c>
      <c r="D109" s="23">
        <v>0</v>
      </c>
      <c r="E109" s="24" t="s">
        <v>162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193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42529.6125231482</v>
      </c>
      <c r="Q109" s="27">
        <v>2016</v>
      </c>
      <c r="R109" s="27">
        <v>6</v>
      </c>
      <c r="S109" s="27">
        <v>2</v>
      </c>
      <c r="T109" s="27">
        <v>2</v>
      </c>
      <c r="U109" s="27">
        <v>1</v>
      </c>
      <c r="V109" s="27">
        <v>14</v>
      </c>
      <c r="W109" s="27">
        <v>42</v>
      </c>
      <c r="X109" s="27">
        <v>0</v>
      </c>
      <c r="Y109" s="40">
        <v>7</v>
      </c>
      <c r="Z109" s="38" t="s">
        <v>168</v>
      </c>
      <c r="AA109" s="23" t="s">
        <v>168</v>
      </c>
      <c r="AB109" s="33"/>
      <c r="AC109" s="33"/>
      <c r="AD109" s="33" t="s">
        <v>73</v>
      </c>
      <c r="AE109" s="23" t="s">
        <v>52</v>
      </c>
      <c r="AF109" s="33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42944</v>
      </c>
      <c r="AL109" s="27">
        <v>2017</v>
      </c>
      <c r="AM109" s="27">
        <v>7</v>
      </c>
      <c r="AN109" s="27">
        <v>3</v>
      </c>
      <c r="AO109" s="27">
        <v>2</v>
      </c>
      <c r="AP109" s="27">
        <v>2</v>
      </c>
      <c r="AQ109" s="29">
        <v>13.812915895059996</v>
      </c>
      <c r="AR109" s="30">
        <v>14</v>
      </c>
      <c r="AS109" s="31">
        <v>5</v>
      </c>
      <c r="AT109" s="31">
        <v>28.30188679245283</v>
      </c>
      <c r="AU109" s="29"/>
      <c r="AV109" s="40">
        <v>1</v>
      </c>
    </row>
    <row r="110" spans="1:48" x14ac:dyDescent="0.25">
      <c r="A110" s="23">
        <v>109</v>
      </c>
      <c r="B110" s="22" t="s">
        <v>61</v>
      </c>
      <c r="C110" s="23" t="s">
        <v>62</v>
      </c>
      <c r="D110" s="23">
        <v>0</v>
      </c>
      <c r="E110" s="24" t="s">
        <v>162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4" t="s">
        <v>68</v>
      </c>
      <c r="K110" s="34" t="s">
        <v>194</v>
      </c>
      <c r="L110" s="34" t="s">
        <v>165</v>
      </c>
      <c r="M110" s="35" t="s">
        <v>70</v>
      </c>
      <c r="N110" s="23" t="s">
        <v>70</v>
      </c>
      <c r="O110" s="34" t="s">
        <v>71</v>
      </c>
      <c r="P110" s="36">
        <v>42548.6511342593</v>
      </c>
      <c r="Q110" s="27">
        <v>2016</v>
      </c>
      <c r="R110" s="27">
        <v>6</v>
      </c>
      <c r="S110" s="27">
        <v>2</v>
      </c>
      <c r="T110" s="27">
        <v>2</v>
      </c>
      <c r="U110" s="27">
        <v>1</v>
      </c>
      <c r="V110" s="27">
        <v>15</v>
      </c>
      <c r="W110" s="27">
        <v>37</v>
      </c>
      <c r="X110" s="27">
        <v>0</v>
      </c>
      <c r="Y110" s="37">
        <v>8</v>
      </c>
      <c r="Z110" s="35" t="s">
        <v>72</v>
      </c>
      <c r="AA110" s="23" t="s">
        <v>72</v>
      </c>
      <c r="AB110" s="34"/>
      <c r="AC110" s="34"/>
      <c r="AD110" s="34" t="s">
        <v>73</v>
      </c>
      <c r="AE110" s="23" t="s">
        <v>52</v>
      </c>
      <c r="AF110" s="33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6">
        <v>42965</v>
      </c>
      <c r="AL110" s="27">
        <v>2017</v>
      </c>
      <c r="AM110" s="27">
        <v>8</v>
      </c>
      <c r="AN110" s="27">
        <v>3</v>
      </c>
      <c r="AO110" s="27">
        <v>2</v>
      </c>
      <c r="AP110" s="27">
        <v>2</v>
      </c>
      <c r="AQ110" s="29">
        <v>13.878295524689991</v>
      </c>
      <c r="AR110" s="30">
        <v>14</v>
      </c>
      <c r="AS110" s="31">
        <v>5</v>
      </c>
      <c r="AT110" s="31">
        <v>28.30188679245283</v>
      </c>
      <c r="AU110" s="29"/>
      <c r="AV110" s="37">
        <v>1</v>
      </c>
    </row>
    <row r="111" spans="1:48" x14ac:dyDescent="0.25">
      <c r="A111" s="23">
        <v>110</v>
      </c>
      <c r="B111" s="22" t="s">
        <v>61</v>
      </c>
      <c r="C111" s="23" t="s">
        <v>62</v>
      </c>
      <c r="D111" s="23">
        <v>0</v>
      </c>
      <c r="E111" s="24" t="s">
        <v>162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195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42579.422037037002</v>
      </c>
      <c r="Q111" s="27">
        <v>2016</v>
      </c>
      <c r="R111" s="27">
        <v>7</v>
      </c>
      <c r="S111" s="27">
        <v>3</v>
      </c>
      <c r="T111" s="27">
        <v>2</v>
      </c>
      <c r="U111" s="27">
        <v>2</v>
      </c>
      <c r="V111" s="27">
        <v>10</v>
      </c>
      <c r="W111" s="27">
        <v>7</v>
      </c>
      <c r="X111" s="27">
        <v>1</v>
      </c>
      <c r="Y111" s="37">
        <v>7</v>
      </c>
      <c r="Z111" s="35" t="s">
        <v>87</v>
      </c>
      <c r="AA111" s="23" t="s">
        <v>87</v>
      </c>
      <c r="AB111" s="34"/>
      <c r="AC111" s="34"/>
      <c r="AD111" s="34" t="s">
        <v>73</v>
      </c>
      <c r="AE111" s="23" t="s">
        <v>52</v>
      </c>
      <c r="AF111" s="33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42934</v>
      </c>
      <c r="AL111" s="27">
        <v>2017</v>
      </c>
      <c r="AM111" s="27">
        <v>7</v>
      </c>
      <c r="AN111" s="27">
        <v>3</v>
      </c>
      <c r="AO111" s="27">
        <v>2</v>
      </c>
      <c r="AP111" s="27">
        <v>2</v>
      </c>
      <c r="AQ111" s="29">
        <v>11.819265432099929</v>
      </c>
      <c r="AR111" s="30">
        <v>12</v>
      </c>
      <c r="AS111" s="31">
        <v>5</v>
      </c>
      <c r="AT111" s="31">
        <v>24.528301886792452</v>
      </c>
      <c r="AU111" s="29"/>
      <c r="AV111" s="37">
        <v>1</v>
      </c>
    </row>
    <row r="112" spans="1:48" x14ac:dyDescent="0.25">
      <c r="A112" s="23">
        <v>111</v>
      </c>
      <c r="B112" s="22" t="s">
        <v>61</v>
      </c>
      <c r="C112" s="23" t="s">
        <v>62</v>
      </c>
      <c r="D112" s="23">
        <v>0</v>
      </c>
      <c r="E112" s="24" t="s">
        <v>162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196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42579.318148148202</v>
      </c>
      <c r="Q112" s="27">
        <v>2016</v>
      </c>
      <c r="R112" s="27">
        <v>7</v>
      </c>
      <c r="S112" s="27">
        <v>3</v>
      </c>
      <c r="T112" s="27">
        <v>2</v>
      </c>
      <c r="U112" s="27">
        <v>2</v>
      </c>
      <c r="V112" s="27">
        <v>7</v>
      </c>
      <c r="W112" s="27">
        <v>38</v>
      </c>
      <c r="X112" s="27">
        <v>1</v>
      </c>
      <c r="Y112" s="37">
        <v>8</v>
      </c>
      <c r="Z112" s="35" t="s">
        <v>168</v>
      </c>
      <c r="AA112" s="23" t="s">
        <v>168</v>
      </c>
      <c r="AB112" s="34"/>
      <c r="AC112" s="34"/>
      <c r="AD112" s="34" t="s">
        <v>73</v>
      </c>
      <c r="AE112" s="23" t="s">
        <v>52</v>
      </c>
      <c r="AF112" s="33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42954</v>
      </c>
      <c r="AL112" s="27">
        <v>2017</v>
      </c>
      <c r="AM112" s="27">
        <v>8</v>
      </c>
      <c r="AN112" s="27">
        <v>3</v>
      </c>
      <c r="AO112" s="27">
        <v>2</v>
      </c>
      <c r="AP112" s="27">
        <v>2</v>
      </c>
      <c r="AQ112" s="29">
        <v>12.489395061726585</v>
      </c>
      <c r="AR112" s="30">
        <v>13</v>
      </c>
      <c r="AS112" s="31">
        <v>5</v>
      </c>
      <c r="AT112" s="31">
        <v>26.415094339622641</v>
      </c>
      <c r="AU112" s="29"/>
      <c r="AV112" s="37">
        <v>1</v>
      </c>
    </row>
    <row r="113" spans="1:48" x14ac:dyDescent="0.25">
      <c r="A113" s="23">
        <v>112</v>
      </c>
      <c r="B113" s="22" t="s">
        <v>61</v>
      </c>
      <c r="C113" s="23" t="s">
        <v>62</v>
      </c>
      <c r="D113" s="23">
        <v>0</v>
      </c>
      <c r="E113" s="24" t="s">
        <v>162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197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42579.667187500003</v>
      </c>
      <c r="Q113" s="27">
        <v>2016</v>
      </c>
      <c r="R113" s="27">
        <v>7</v>
      </c>
      <c r="S113" s="27">
        <v>3</v>
      </c>
      <c r="T113" s="27">
        <v>2</v>
      </c>
      <c r="U113" s="27">
        <v>2</v>
      </c>
      <c r="V113" s="27">
        <v>16</v>
      </c>
      <c r="W113" s="27">
        <v>0</v>
      </c>
      <c r="X113" s="27">
        <v>0</v>
      </c>
      <c r="Y113" s="40">
        <v>8</v>
      </c>
      <c r="Z113" s="38" t="s">
        <v>72</v>
      </c>
      <c r="AA113" s="23" t="s">
        <v>72</v>
      </c>
      <c r="AB113" s="33"/>
      <c r="AC113" s="33"/>
      <c r="AD113" s="33" t="s">
        <v>73</v>
      </c>
      <c r="AE113" s="23" t="s">
        <v>52</v>
      </c>
      <c r="AF113" s="33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42978</v>
      </c>
      <c r="AL113" s="27">
        <v>2017</v>
      </c>
      <c r="AM113" s="27">
        <v>8</v>
      </c>
      <c r="AN113" s="27">
        <v>3</v>
      </c>
      <c r="AO113" s="27">
        <v>2</v>
      </c>
      <c r="AP113" s="27">
        <v>2</v>
      </c>
      <c r="AQ113" s="29">
        <v>13.27776041666657</v>
      </c>
      <c r="AR113" s="30">
        <v>14</v>
      </c>
      <c r="AS113" s="31">
        <v>5</v>
      </c>
      <c r="AT113" s="31">
        <v>28.30188679245283</v>
      </c>
      <c r="AU113" s="29"/>
      <c r="AV113" s="40">
        <v>1</v>
      </c>
    </row>
    <row r="114" spans="1:48" x14ac:dyDescent="0.25">
      <c r="A114" s="23">
        <v>113</v>
      </c>
      <c r="B114" s="22" t="s">
        <v>61</v>
      </c>
      <c r="C114" s="23" t="s">
        <v>62</v>
      </c>
      <c r="D114" s="23">
        <v>0</v>
      </c>
      <c r="E114" s="24" t="s">
        <v>162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198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42579.569791666698</v>
      </c>
      <c r="Q114" s="27">
        <v>2016</v>
      </c>
      <c r="R114" s="27">
        <v>7</v>
      </c>
      <c r="S114" s="27">
        <v>3</v>
      </c>
      <c r="T114" s="27">
        <v>2</v>
      </c>
      <c r="U114" s="27">
        <v>2</v>
      </c>
      <c r="V114" s="27">
        <v>13</v>
      </c>
      <c r="W114" s="27">
        <v>40</v>
      </c>
      <c r="X114" s="27">
        <v>0</v>
      </c>
      <c r="Y114" s="37">
        <v>7</v>
      </c>
      <c r="Z114" s="35" t="s">
        <v>82</v>
      </c>
      <c r="AA114" s="23" t="s">
        <v>83</v>
      </c>
      <c r="AB114" s="34"/>
      <c r="AC114" s="34"/>
      <c r="AD114" s="34" t="s">
        <v>73</v>
      </c>
      <c r="AE114" s="23" t="s">
        <v>52</v>
      </c>
      <c r="AF114" s="33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42943</v>
      </c>
      <c r="AL114" s="27">
        <v>2017</v>
      </c>
      <c r="AM114" s="27">
        <v>7</v>
      </c>
      <c r="AN114" s="27">
        <v>3</v>
      </c>
      <c r="AO114" s="27">
        <v>2</v>
      </c>
      <c r="AP114" s="27">
        <v>2</v>
      </c>
      <c r="AQ114" s="29">
        <v>12.114340277776742</v>
      </c>
      <c r="AR114" s="30">
        <v>13</v>
      </c>
      <c r="AS114" s="31">
        <v>5</v>
      </c>
      <c r="AT114" s="31">
        <v>26.415094339622641</v>
      </c>
      <c r="AU114" s="29"/>
      <c r="AV114" s="37">
        <v>1</v>
      </c>
    </row>
    <row r="115" spans="1:48" x14ac:dyDescent="0.25">
      <c r="A115" s="23">
        <v>114</v>
      </c>
      <c r="B115" s="22" t="s">
        <v>61</v>
      </c>
      <c r="C115" s="23" t="s">
        <v>62</v>
      </c>
      <c r="D115" s="23">
        <v>0</v>
      </c>
      <c r="E115" s="24" t="s">
        <v>162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3" t="s">
        <v>68</v>
      </c>
      <c r="K115" s="33" t="s">
        <v>199</v>
      </c>
      <c r="L115" s="33" t="s">
        <v>165</v>
      </c>
      <c r="M115" s="38" t="s">
        <v>70</v>
      </c>
      <c r="N115" s="23" t="s">
        <v>70</v>
      </c>
      <c r="O115" s="33" t="s">
        <v>71</v>
      </c>
      <c r="P115" s="39">
        <v>42625.461863425902</v>
      </c>
      <c r="Q115" s="27">
        <v>2016</v>
      </c>
      <c r="R115" s="27">
        <v>9</v>
      </c>
      <c r="S115" s="27">
        <v>3</v>
      </c>
      <c r="T115" s="27">
        <v>3</v>
      </c>
      <c r="U115" s="27">
        <v>2</v>
      </c>
      <c r="V115" s="27">
        <v>11</v>
      </c>
      <c r="W115" s="27">
        <v>5</v>
      </c>
      <c r="X115" s="27">
        <v>1</v>
      </c>
      <c r="Y115" s="40">
        <v>8</v>
      </c>
      <c r="Z115" s="38" t="s">
        <v>72</v>
      </c>
      <c r="AA115" s="23" t="s">
        <v>72</v>
      </c>
      <c r="AB115" s="33"/>
      <c r="AC115" s="33"/>
      <c r="AD115" s="33" t="s">
        <v>73</v>
      </c>
      <c r="AE115" s="23" t="s">
        <v>52</v>
      </c>
      <c r="AF115" s="33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9">
        <v>42954</v>
      </c>
      <c r="AL115" s="27">
        <v>2017</v>
      </c>
      <c r="AM115" s="27">
        <v>8</v>
      </c>
      <c r="AN115" s="27">
        <v>3</v>
      </c>
      <c r="AO115" s="27">
        <v>2</v>
      </c>
      <c r="AP115" s="27">
        <v>2</v>
      </c>
      <c r="AQ115" s="29">
        <v>10.951271219136592</v>
      </c>
      <c r="AR115" s="30">
        <v>11</v>
      </c>
      <c r="AS115" s="31">
        <v>4</v>
      </c>
      <c r="AT115" s="31">
        <v>22.641509433962266</v>
      </c>
      <c r="AU115" s="29"/>
      <c r="AV115" s="40">
        <v>1</v>
      </c>
    </row>
    <row r="116" spans="1:48" x14ac:dyDescent="0.25">
      <c r="A116" s="23">
        <v>115</v>
      </c>
      <c r="B116" s="22" t="s">
        <v>61</v>
      </c>
      <c r="C116" s="23" t="s">
        <v>62</v>
      </c>
      <c r="D116" s="23">
        <v>0</v>
      </c>
      <c r="E116" s="24" t="s">
        <v>162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3" t="s">
        <v>68</v>
      </c>
      <c r="K116" s="33" t="s">
        <v>200</v>
      </c>
      <c r="L116" s="33" t="s">
        <v>165</v>
      </c>
      <c r="M116" s="38" t="s">
        <v>70</v>
      </c>
      <c r="N116" s="23" t="s">
        <v>70</v>
      </c>
      <c r="O116" s="33" t="s">
        <v>71</v>
      </c>
      <c r="P116" s="39">
        <v>42627.409675925897</v>
      </c>
      <c r="Q116" s="27">
        <v>2016</v>
      </c>
      <c r="R116" s="27">
        <v>9</v>
      </c>
      <c r="S116" s="27">
        <v>3</v>
      </c>
      <c r="T116" s="27">
        <v>3</v>
      </c>
      <c r="U116" s="27">
        <v>2</v>
      </c>
      <c r="V116" s="27">
        <v>9</v>
      </c>
      <c r="W116" s="27">
        <v>49</v>
      </c>
      <c r="X116" s="27">
        <v>1</v>
      </c>
      <c r="Y116" s="40">
        <v>8</v>
      </c>
      <c r="Z116" s="38" t="s">
        <v>72</v>
      </c>
      <c r="AA116" s="23" t="s">
        <v>72</v>
      </c>
      <c r="AB116" s="33"/>
      <c r="AC116" s="33"/>
      <c r="AD116" s="33" t="s">
        <v>73</v>
      </c>
      <c r="AE116" s="23" t="s">
        <v>52</v>
      </c>
      <c r="AF116" s="33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9">
        <v>42965</v>
      </c>
      <c r="AL116" s="27">
        <v>2017</v>
      </c>
      <c r="AM116" s="27">
        <v>8</v>
      </c>
      <c r="AN116" s="27">
        <v>3</v>
      </c>
      <c r="AO116" s="27">
        <v>2</v>
      </c>
      <c r="AP116" s="27">
        <v>2</v>
      </c>
      <c r="AQ116" s="29">
        <v>11.25301080247009</v>
      </c>
      <c r="AR116" s="30">
        <v>12</v>
      </c>
      <c r="AS116" s="31">
        <v>5</v>
      </c>
      <c r="AT116" s="31">
        <v>24.528301886792452</v>
      </c>
      <c r="AU116" s="29"/>
      <c r="AV116" s="40">
        <v>1</v>
      </c>
    </row>
    <row r="117" spans="1:48" x14ac:dyDescent="0.25">
      <c r="A117" s="23">
        <v>116</v>
      </c>
      <c r="B117" s="22" t="s">
        <v>61</v>
      </c>
      <c r="C117" s="23" t="s">
        <v>62</v>
      </c>
      <c r="D117" s="23">
        <v>0</v>
      </c>
      <c r="E117" s="24" t="s">
        <v>162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3" t="s">
        <v>68</v>
      </c>
      <c r="K117" s="33" t="s">
        <v>201</v>
      </c>
      <c r="L117" s="33" t="s">
        <v>165</v>
      </c>
      <c r="M117" s="38" t="s">
        <v>70</v>
      </c>
      <c r="N117" s="23" t="s">
        <v>70</v>
      </c>
      <c r="O117" s="33" t="s">
        <v>71</v>
      </c>
      <c r="P117" s="39">
        <v>42653.630995370397</v>
      </c>
      <c r="Q117" s="27">
        <v>2016</v>
      </c>
      <c r="R117" s="27">
        <v>10</v>
      </c>
      <c r="S117" s="27">
        <v>4</v>
      </c>
      <c r="T117" s="27">
        <v>3</v>
      </c>
      <c r="U117" s="27">
        <v>2</v>
      </c>
      <c r="V117" s="27">
        <v>15</v>
      </c>
      <c r="W117" s="27">
        <v>8</v>
      </c>
      <c r="X117" s="27">
        <v>0</v>
      </c>
      <c r="Y117" s="40">
        <v>9</v>
      </c>
      <c r="Z117" s="38" t="s">
        <v>87</v>
      </c>
      <c r="AA117" s="23" t="s">
        <v>87</v>
      </c>
      <c r="AB117" s="33"/>
      <c r="AC117" s="33"/>
      <c r="AD117" s="33" t="s">
        <v>73</v>
      </c>
      <c r="AE117" s="23" t="s">
        <v>52</v>
      </c>
      <c r="AF117" s="33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9">
        <v>43003</v>
      </c>
      <c r="AL117" s="27">
        <v>2017</v>
      </c>
      <c r="AM117" s="27">
        <v>9</v>
      </c>
      <c r="AN117" s="27">
        <v>3</v>
      </c>
      <c r="AO117" s="27">
        <v>3</v>
      </c>
      <c r="AP117" s="27">
        <v>2</v>
      </c>
      <c r="AQ117" s="29">
        <v>11.645633487653443</v>
      </c>
      <c r="AR117" s="30">
        <v>12</v>
      </c>
      <c r="AS117" s="31">
        <v>5</v>
      </c>
      <c r="AT117" s="31">
        <v>24.528301886792452</v>
      </c>
      <c r="AU117" s="29"/>
      <c r="AV117" s="40">
        <v>1</v>
      </c>
    </row>
    <row r="118" spans="1:48" x14ac:dyDescent="0.25">
      <c r="A118" s="23">
        <v>117</v>
      </c>
      <c r="B118" s="22" t="s">
        <v>61</v>
      </c>
      <c r="C118" s="23" t="s">
        <v>62</v>
      </c>
      <c r="D118" s="23">
        <v>0</v>
      </c>
      <c r="E118" s="24" t="s">
        <v>162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202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42667.392523148097</v>
      </c>
      <c r="Q118" s="27">
        <v>2016</v>
      </c>
      <c r="R118" s="27">
        <v>10</v>
      </c>
      <c r="S118" s="27">
        <v>4</v>
      </c>
      <c r="T118" s="27">
        <v>3</v>
      </c>
      <c r="U118" s="27">
        <v>2</v>
      </c>
      <c r="V118" s="27">
        <v>9</v>
      </c>
      <c r="W118" s="27">
        <v>25</v>
      </c>
      <c r="X118" s="27">
        <v>1</v>
      </c>
      <c r="Y118" s="37">
        <v>7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33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42922</v>
      </c>
      <c r="AL118" s="27">
        <v>2017</v>
      </c>
      <c r="AM118" s="27">
        <v>7</v>
      </c>
      <c r="AN118" s="27">
        <v>3</v>
      </c>
      <c r="AO118" s="27">
        <v>2</v>
      </c>
      <c r="AP118" s="27">
        <v>2</v>
      </c>
      <c r="AQ118" s="29">
        <v>8.4869158950634294</v>
      </c>
      <c r="AR118" s="30">
        <v>9</v>
      </c>
      <c r="AS118" s="31">
        <v>4</v>
      </c>
      <c r="AT118" s="31">
        <v>18.867924528301888</v>
      </c>
      <c r="AU118" s="29"/>
      <c r="AV118" s="37">
        <v>1</v>
      </c>
    </row>
    <row r="119" spans="1:48" x14ac:dyDescent="0.25">
      <c r="A119" s="23">
        <v>118</v>
      </c>
      <c r="B119" s="22" t="s">
        <v>61</v>
      </c>
      <c r="C119" s="23" t="s">
        <v>62</v>
      </c>
      <c r="D119" s="23">
        <v>0</v>
      </c>
      <c r="E119" s="24" t="s">
        <v>162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3" t="s">
        <v>68</v>
      </c>
      <c r="K119" s="33" t="s">
        <v>203</v>
      </c>
      <c r="L119" s="33" t="s">
        <v>165</v>
      </c>
      <c r="M119" s="38" t="s">
        <v>70</v>
      </c>
      <c r="N119" s="23" t="s">
        <v>70</v>
      </c>
      <c r="O119" s="33" t="s">
        <v>71</v>
      </c>
      <c r="P119" s="39">
        <v>42781.645856481497</v>
      </c>
      <c r="Q119" s="27">
        <v>2017</v>
      </c>
      <c r="R119" s="27">
        <v>2</v>
      </c>
      <c r="S119" s="27">
        <v>1</v>
      </c>
      <c r="T119" s="27">
        <v>1</v>
      </c>
      <c r="U119" s="27">
        <v>1</v>
      </c>
      <c r="V119" s="27">
        <v>15</v>
      </c>
      <c r="W119" s="27">
        <v>30</v>
      </c>
      <c r="X119" s="27">
        <v>0</v>
      </c>
      <c r="Y119" s="40">
        <v>9</v>
      </c>
      <c r="Z119" s="38" t="s">
        <v>72</v>
      </c>
      <c r="AA119" s="23" t="s">
        <v>72</v>
      </c>
      <c r="AB119" s="33"/>
      <c r="AC119" s="33"/>
      <c r="AD119" s="33" t="s">
        <v>73</v>
      </c>
      <c r="AE119" s="23" t="s">
        <v>52</v>
      </c>
      <c r="AF119" s="33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9">
        <v>42989</v>
      </c>
      <c r="AL119" s="27">
        <v>2017</v>
      </c>
      <c r="AM119" s="27">
        <v>9</v>
      </c>
      <c r="AN119" s="27">
        <v>3</v>
      </c>
      <c r="AO119" s="27">
        <v>3</v>
      </c>
      <c r="AP119" s="27">
        <v>2</v>
      </c>
      <c r="AQ119" s="29">
        <v>6.9118047839501138</v>
      </c>
      <c r="AR119" s="30">
        <v>7</v>
      </c>
      <c r="AS119" s="31">
        <v>3</v>
      </c>
      <c r="AT119" s="31">
        <v>15.09433962264151</v>
      </c>
      <c r="AU119" s="29"/>
      <c r="AV119" s="40">
        <v>1</v>
      </c>
    </row>
    <row r="120" spans="1:48" x14ac:dyDescent="0.25">
      <c r="A120" s="23">
        <v>119</v>
      </c>
      <c r="B120" s="22" t="s">
        <v>61</v>
      </c>
      <c r="C120" s="23" t="s">
        <v>62</v>
      </c>
      <c r="D120" s="23">
        <v>0</v>
      </c>
      <c r="E120" s="24" t="s">
        <v>162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204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42788.451932870397</v>
      </c>
      <c r="Q120" s="27">
        <v>2017</v>
      </c>
      <c r="R120" s="27">
        <v>2</v>
      </c>
      <c r="S120" s="27">
        <v>1</v>
      </c>
      <c r="T120" s="27">
        <v>1</v>
      </c>
      <c r="U120" s="27">
        <v>1</v>
      </c>
      <c r="V120" s="27">
        <v>10</v>
      </c>
      <c r="W120" s="27">
        <v>50</v>
      </c>
      <c r="X120" s="27">
        <v>1</v>
      </c>
      <c r="Y120" s="40">
        <v>9</v>
      </c>
      <c r="Z120" s="38" t="s">
        <v>87</v>
      </c>
      <c r="AA120" s="23" t="s">
        <v>87</v>
      </c>
      <c r="AB120" s="33"/>
      <c r="AC120" s="33"/>
      <c r="AD120" s="33" t="s">
        <v>73</v>
      </c>
      <c r="AE120" s="23" t="s">
        <v>52</v>
      </c>
      <c r="AF120" s="33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42983</v>
      </c>
      <c r="AL120" s="27">
        <v>2017</v>
      </c>
      <c r="AM120" s="27">
        <v>9</v>
      </c>
      <c r="AN120" s="27">
        <v>3</v>
      </c>
      <c r="AO120" s="27">
        <v>3</v>
      </c>
      <c r="AP120" s="27">
        <v>2</v>
      </c>
      <c r="AQ120" s="29">
        <v>6.4849355709867575</v>
      </c>
      <c r="AR120" s="30">
        <v>7</v>
      </c>
      <c r="AS120" s="31">
        <v>3</v>
      </c>
      <c r="AT120" s="31">
        <v>15.09433962264151</v>
      </c>
      <c r="AU120" s="29"/>
      <c r="AV120" s="40">
        <v>1</v>
      </c>
    </row>
    <row r="121" spans="1:48" x14ac:dyDescent="0.25">
      <c r="A121" s="23">
        <v>120</v>
      </c>
      <c r="B121" s="22" t="s">
        <v>61</v>
      </c>
      <c r="C121" s="23" t="s">
        <v>62</v>
      </c>
      <c r="D121" s="23">
        <v>0</v>
      </c>
      <c r="E121" s="24" t="s">
        <v>162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4" t="s">
        <v>68</v>
      </c>
      <c r="K121" s="34" t="s">
        <v>205</v>
      </c>
      <c r="L121" s="34" t="s">
        <v>165</v>
      </c>
      <c r="M121" s="35" t="s">
        <v>85</v>
      </c>
      <c r="N121" s="23" t="s">
        <v>70</v>
      </c>
      <c r="O121" s="34" t="s">
        <v>71</v>
      </c>
      <c r="P121" s="36">
        <v>42825.47625</v>
      </c>
      <c r="Q121" s="27">
        <v>2017</v>
      </c>
      <c r="R121" s="27">
        <v>3</v>
      </c>
      <c r="S121" s="27">
        <v>1</v>
      </c>
      <c r="T121" s="27">
        <v>1</v>
      </c>
      <c r="U121" s="27">
        <v>1</v>
      </c>
      <c r="V121" s="27">
        <v>11</v>
      </c>
      <c r="W121" s="27">
        <v>25</v>
      </c>
      <c r="X121" s="27">
        <v>1</v>
      </c>
      <c r="Y121" s="37">
        <v>7</v>
      </c>
      <c r="Z121" s="35" t="s">
        <v>99</v>
      </c>
      <c r="AA121" s="23" t="s">
        <v>99</v>
      </c>
      <c r="AB121" s="34"/>
      <c r="AC121" s="34"/>
      <c r="AD121" s="34" t="s">
        <v>73</v>
      </c>
      <c r="AE121" s="23" t="s">
        <v>52</v>
      </c>
      <c r="AF121" s="33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6">
        <v>42923</v>
      </c>
      <c r="AL121" s="27">
        <v>2017</v>
      </c>
      <c r="AM121" s="27">
        <v>7</v>
      </c>
      <c r="AN121" s="27">
        <v>3</v>
      </c>
      <c r="AO121" s="27">
        <v>2</v>
      </c>
      <c r="AP121" s="27">
        <v>2</v>
      </c>
      <c r="AQ121" s="29">
        <v>3.2507916666666765</v>
      </c>
      <c r="AR121" s="30">
        <v>4</v>
      </c>
      <c r="AS121" s="31">
        <v>2</v>
      </c>
      <c r="AT121" s="31">
        <v>9.433962264150944</v>
      </c>
      <c r="AU121" s="29"/>
      <c r="AV121" s="37">
        <v>1</v>
      </c>
    </row>
    <row r="122" spans="1:48" x14ac:dyDescent="0.25">
      <c r="A122" s="23">
        <v>121</v>
      </c>
      <c r="B122" s="22" t="s">
        <v>61</v>
      </c>
      <c r="C122" s="23" t="s">
        <v>62</v>
      </c>
      <c r="D122" s="23">
        <v>0</v>
      </c>
      <c r="E122" s="24" t="s">
        <v>162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206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42858.637696759302</v>
      </c>
      <c r="Q122" s="27">
        <v>2017</v>
      </c>
      <c r="R122" s="27">
        <v>5</v>
      </c>
      <c r="S122" s="27">
        <v>2</v>
      </c>
      <c r="T122" s="27">
        <v>2</v>
      </c>
      <c r="U122" s="27">
        <v>1</v>
      </c>
      <c r="V122" s="27">
        <v>15</v>
      </c>
      <c r="W122" s="27">
        <v>18</v>
      </c>
      <c r="X122" s="27">
        <v>0</v>
      </c>
      <c r="Y122" s="40">
        <v>8</v>
      </c>
      <c r="Z122" s="38" t="s">
        <v>72</v>
      </c>
      <c r="AA122" s="23" t="s">
        <v>72</v>
      </c>
      <c r="AB122" s="33"/>
      <c r="AC122" s="33"/>
      <c r="AD122" s="33" t="s">
        <v>73</v>
      </c>
      <c r="AE122" s="23" t="s">
        <v>52</v>
      </c>
      <c r="AF122" s="33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42958</v>
      </c>
      <c r="AL122" s="27">
        <v>2017</v>
      </c>
      <c r="AM122" s="27">
        <v>8</v>
      </c>
      <c r="AN122" s="27">
        <v>3</v>
      </c>
      <c r="AO122" s="27">
        <v>2</v>
      </c>
      <c r="AP122" s="27">
        <v>2</v>
      </c>
      <c r="AQ122" s="29">
        <v>3.3120767746899218</v>
      </c>
      <c r="AR122" s="30">
        <v>4</v>
      </c>
      <c r="AS122" s="31">
        <v>2</v>
      </c>
      <c r="AT122" s="31">
        <v>9.433962264150944</v>
      </c>
      <c r="AU122" s="29"/>
      <c r="AV122" s="40">
        <v>1</v>
      </c>
    </row>
    <row r="123" spans="1:48" x14ac:dyDescent="0.25">
      <c r="A123" s="23">
        <v>122</v>
      </c>
      <c r="B123" s="22" t="s">
        <v>61</v>
      </c>
      <c r="C123" s="23" t="s">
        <v>62</v>
      </c>
      <c r="D123" s="23">
        <v>0</v>
      </c>
      <c r="E123" s="24" t="s">
        <v>162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207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42866.621990740699</v>
      </c>
      <c r="Q123" s="27">
        <v>2017</v>
      </c>
      <c r="R123" s="27">
        <v>5</v>
      </c>
      <c r="S123" s="27">
        <v>2</v>
      </c>
      <c r="T123" s="27">
        <v>2</v>
      </c>
      <c r="U123" s="27">
        <v>1</v>
      </c>
      <c r="V123" s="27">
        <v>14</v>
      </c>
      <c r="W123" s="27">
        <v>55</v>
      </c>
      <c r="X123" s="27">
        <v>0</v>
      </c>
      <c r="Y123" s="40">
        <v>8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33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42968</v>
      </c>
      <c r="AL123" s="27">
        <v>2017</v>
      </c>
      <c r="AM123" s="27">
        <v>8</v>
      </c>
      <c r="AN123" s="27">
        <v>3</v>
      </c>
      <c r="AO123" s="27">
        <v>2</v>
      </c>
      <c r="AP123" s="27">
        <v>2</v>
      </c>
      <c r="AQ123" s="29">
        <v>3.3792669753100197</v>
      </c>
      <c r="AR123" s="30">
        <v>4</v>
      </c>
      <c r="AS123" s="31">
        <v>2</v>
      </c>
      <c r="AT123" s="31">
        <v>9.433962264150944</v>
      </c>
      <c r="AU123" s="29"/>
      <c r="AV123" s="40">
        <v>1</v>
      </c>
    </row>
    <row r="124" spans="1:48" x14ac:dyDescent="0.25">
      <c r="A124" s="23">
        <v>123</v>
      </c>
      <c r="B124" s="22" t="s">
        <v>61</v>
      </c>
      <c r="C124" s="23" t="s">
        <v>62</v>
      </c>
      <c r="D124" s="23">
        <v>0</v>
      </c>
      <c r="E124" s="24" t="s">
        <v>162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208</v>
      </c>
      <c r="L124" s="33" t="s">
        <v>165</v>
      </c>
      <c r="M124" s="38" t="s">
        <v>85</v>
      </c>
      <c r="N124" s="23" t="s">
        <v>70</v>
      </c>
      <c r="O124" s="33" t="s">
        <v>71</v>
      </c>
      <c r="P124" s="39">
        <v>42874.571446759299</v>
      </c>
      <c r="Q124" s="27">
        <v>2017</v>
      </c>
      <c r="R124" s="27">
        <v>5</v>
      </c>
      <c r="S124" s="27">
        <v>2</v>
      </c>
      <c r="T124" s="27">
        <v>2</v>
      </c>
      <c r="U124" s="27">
        <v>1</v>
      </c>
      <c r="V124" s="27">
        <v>13</v>
      </c>
      <c r="W124" s="27">
        <v>42</v>
      </c>
      <c r="X124" s="27">
        <v>0</v>
      </c>
      <c r="Y124" s="40">
        <v>8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33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42958</v>
      </c>
      <c r="AL124" s="27">
        <v>2017</v>
      </c>
      <c r="AM124" s="27">
        <v>8</v>
      </c>
      <c r="AN124" s="27">
        <v>3</v>
      </c>
      <c r="AO124" s="27">
        <v>2</v>
      </c>
      <c r="AP124" s="27">
        <v>2</v>
      </c>
      <c r="AQ124" s="29">
        <v>2.7809517746900383</v>
      </c>
      <c r="AR124" s="30">
        <v>3</v>
      </c>
      <c r="AS124" s="31">
        <v>2</v>
      </c>
      <c r="AT124" s="31">
        <v>7.5471698113207548</v>
      </c>
      <c r="AU124" s="29"/>
      <c r="AV124" s="40">
        <v>1</v>
      </c>
    </row>
    <row r="125" spans="1:48" x14ac:dyDescent="0.25">
      <c r="A125" s="23">
        <v>124</v>
      </c>
      <c r="B125" s="22" t="s">
        <v>61</v>
      </c>
      <c r="C125" s="23" t="s">
        <v>62</v>
      </c>
      <c r="D125" s="23">
        <v>0</v>
      </c>
      <c r="E125" s="24" t="s">
        <v>162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3" t="s">
        <v>68</v>
      </c>
      <c r="K125" s="33" t="s">
        <v>209</v>
      </c>
      <c r="L125" s="33" t="s">
        <v>165</v>
      </c>
      <c r="M125" s="38" t="s">
        <v>85</v>
      </c>
      <c r="N125" s="23" t="s">
        <v>70</v>
      </c>
      <c r="O125" s="33" t="s">
        <v>71</v>
      </c>
      <c r="P125" s="39">
        <v>42955.625590277799</v>
      </c>
      <c r="Q125" s="27">
        <v>2017</v>
      </c>
      <c r="R125" s="27">
        <v>8</v>
      </c>
      <c r="S125" s="27">
        <v>3</v>
      </c>
      <c r="T125" s="27">
        <v>2</v>
      </c>
      <c r="U125" s="27">
        <v>2</v>
      </c>
      <c r="V125" s="27">
        <v>15</v>
      </c>
      <c r="W125" s="27">
        <v>0</v>
      </c>
      <c r="X125" s="27">
        <v>0</v>
      </c>
      <c r="Y125" s="40">
        <v>8</v>
      </c>
      <c r="Z125" s="38" t="s">
        <v>168</v>
      </c>
      <c r="AA125" s="23" t="s">
        <v>168</v>
      </c>
      <c r="AB125" s="33"/>
      <c r="AC125" s="33"/>
      <c r="AD125" s="33" t="s">
        <v>73</v>
      </c>
      <c r="AE125" s="23" t="s">
        <v>52</v>
      </c>
      <c r="AF125" s="33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9">
        <v>42975</v>
      </c>
      <c r="AL125" s="27">
        <v>2017</v>
      </c>
      <c r="AM125" s="27">
        <v>8</v>
      </c>
      <c r="AN125" s="27">
        <v>3</v>
      </c>
      <c r="AO125" s="27">
        <v>2</v>
      </c>
      <c r="AP125" s="27">
        <v>2</v>
      </c>
      <c r="AQ125" s="29">
        <v>0.64581365740668839</v>
      </c>
      <c r="AR125" s="30">
        <v>1</v>
      </c>
      <c r="AS125" s="31">
        <v>1</v>
      </c>
      <c r="AT125" s="31">
        <v>3.7735849056603774</v>
      </c>
      <c r="AU125" s="29"/>
      <c r="AV125" s="40">
        <v>1</v>
      </c>
    </row>
    <row r="126" spans="1:48" x14ac:dyDescent="0.25">
      <c r="A126" s="23">
        <v>125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3" t="s">
        <v>68</v>
      </c>
      <c r="K126" s="33" t="s">
        <v>211</v>
      </c>
      <c r="L126" s="33" t="s">
        <v>165</v>
      </c>
      <c r="M126" s="38" t="s">
        <v>70</v>
      </c>
      <c r="N126" s="23" t="s">
        <v>70</v>
      </c>
      <c r="O126" s="33" t="s">
        <v>71</v>
      </c>
      <c r="P126" s="39">
        <v>38755.458333333299</v>
      </c>
      <c r="Q126" s="27">
        <v>2006</v>
      </c>
      <c r="R126" s="27">
        <v>2</v>
      </c>
      <c r="S126" s="27">
        <v>1</v>
      </c>
      <c r="T126" s="27">
        <v>1</v>
      </c>
      <c r="U126" s="27">
        <v>1</v>
      </c>
      <c r="V126" s="27">
        <v>11</v>
      </c>
      <c r="W126" s="27">
        <v>0</v>
      </c>
      <c r="X126" s="27">
        <v>1</v>
      </c>
      <c r="Y126" s="40">
        <v>11</v>
      </c>
      <c r="Z126" s="38" t="s">
        <v>87</v>
      </c>
      <c r="AA126" s="23" t="s">
        <v>87</v>
      </c>
      <c r="AB126" s="33"/>
      <c r="AC126" s="33"/>
      <c r="AD126" s="33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9">
        <v>43052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143.21805555555667</v>
      </c>
      <c r="AR126" s="30">
        <v>144</v>
      </c>
      <c r="AS126" s="31">
        <v>48</v>
      </c>
      <c r="AT126" s="31">
        <v>-1</v>
      </c>
      <c r="AU126" s="29"/>
      <c r="AV126" s="40">
        <v>1</v>
      </c>
    </row>
    <row r="127" spans="1:48" x14ac:dyDescent="0.25">
      <c r="A127" s="23">
        <v>126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212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41871.474999999999</v>
      </c>
      <c r="Q127" s="27">
        <v>2014</v>
      </c>
      <c r="R127" s="27">
        <v>8</v>
      </c>
      <c r="S127" s="27">
        <v>3</v>
      </c>
      <c r="T127" s="27">
        <v>2</v>
      </c>
      <c r="U127" s="27">
        <v>2</v>
      </c>
      <c r="V127" s="27">
        <v>11</v>
      </c>
      <c r="W127" s="27">
        <v>24</v>
      </c>
      <c r="X127" s="27">
        <v>1</v>
      </c>
      <c r="Y127" s="40">
        <v>11</v>
      </c>
      <c r="Z127" s="38" t="s">
        <v>87</v>
      </c>
      <c r="AA127" s="23" t="s">
        <v>87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43059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39.584166666666718</v>
      </c>
      <c r="AR127" s="30">
        <v>40</v>
      </c>
      <c r="AS127" s="31">
        <v>14</v>
      </c>
      <c r="AT127" s="31">
        <v>77.358490566037744</v>
      </c>
      <c r="AU127" s="29"/>
      <c r="AV127" s="40">
        <v>1</v>
      </c>
    </row>
    <row r="128" spans="1:48" x14ac:dyDescent="0.25">
      <c r="A128" s="23">
        <v>127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3" t="s">
        <v>68</v>
      </c>
      <c r="K128" s="33" t="s">
        <v>213</v>
      </c>
      <c r="L128" s="33" t="s">
        <v>165</v>
      </c>
      <c r="M128" s="38" t="s">
        <v>70</v>
      </c>
      <c r="N128" s="23" t="s">
        <v>70</v>
      </c>
      <c r="O128" s="33" t="s">
        <v>71</v>
      </c>
      <c r="P128" s="39">
        <v>42564.478850312502</v>
      </c>
      <c r="Q128" s="27">
        <v>2016</v>
      </c>
      <c r="R128" s="27">
        <v>7</v>
      </c>
      <c r="S128" s="27">
        <v>3</v>
      </c>
      <c r="T128" s="27">
        <v>2</v>
      </c>
      <c r="U128" s="27">
        <v>2</v>
      </c>
      <c r="V128" s="27">
        <v>11</v>
      </c>
      <c r="W128" s="27">
        <v>29</v>
      </c>
      <c r="X128" s="27">
        <v>1</v>
      </c>
      <c r="Y128" s="40">
        <v>11</v>
      </c>
      <c r="Z128" s="38" t="s">
        <v>72</v>
      </c>
      <c r="AA128" s="23" t="s">
        <v>72</v>
      </c>
      <c r="AB128" s="33"/>
      <c r="AC128" s="33"/>
      <c r="AD128" s="33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9">
        <v>43056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16.384038322916602</v>
      </c>
      <c r="AR128" s="30">
        <v>17</v>
      </c>
      <c r="AS128" s="31">
        <v>6</v>
      </c>
      <c r="AT128" s="31">
        <v>33.962264150943398</v>
      </c>
      <c r="AU128" s="29"/>
      <c r="AV128" s="40">
        <v>1</v>
      </c>
    </row>
    <row r="129" spans="1:48" x14ac:dyDescent="0.25">
      <c r="A129" s="23">
        <v>128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4" t="s">
        <v>68</v>
      </c>
      <c r="K129" s="34" t="s">
        <v>214</v>
      </c>
      <c r="L129" s="34" t="s">
        <v>165</v>
      </c>
      <c r="M129" s="35" t="s">
        <v>70</v>
      </c>
      <c r="N129" s="23" t="s">
        <v>70</v>
      </c>
      <c r="O129" s="34" t="s">
        <v>71</v>
      </c>
      <c r="P129" s="36">
        <v>42138.477083333302</v>
      </c>
      <c r="Q129" s="27">
        <v>2015</v>
      </c>
      <c r="R129" s="27">
        <v>5</v>
      </c>
      <c r="S129" s="27">
        <v>2</v>
      </c>
      <c r="T129" s="27">
        <v>2</v>
      </c>
      <c r="U129" s="27">
        <v>1</v>
      </c>
      <c r="V129" s="27">
        <v>11</v>
      </c>
      <c r="W129" s="27">
        <v>27</v>
      </c>
      <c r="X129" s="27">
        <v>1</v>
      </c>
      <c r="Y129" s="37">
        <v>11</v>
      </c>
      <c r="Z129" s="35" t="s">
        <v>72</v>
      </c>
      <c r="AA129" s="23" t="s">
        <v>72</v>
      </c>
      <c r="AB129" s="34"/>
      <c r="AC129" s="34"/>
      <c r="AD129" s="34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6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30.117430555556592</v>
      </c>
      <c r="AR129" s="30">
        <v>31</v>
      </c>
      <c r="AS129" s="31">
        <v>11</v>
      </c>
      <c r="AT129" s="31">
        <v>60.377358490566039</v>
      </c>
      <c r="AU129" s="29"/>
      <c r="AV129" s="37">
        <v>1</v>
      </c>
    </row>
    <row r="130" spans="1:48" x14ac:dyDescent="0.25">
      <c r="A130" s="23">
        <v>129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215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42324.623206018499</v>
      </c>
      <c r="Q130" s="27">
        <v>2015</v>
      </c>
      <c r="R130" s="27">
        <v>11</v>
      </c>
      <c r="S130" s="27">
        <v>4</v>
      </c>
      <c r="T130" s="27">
        <v>3</v>
      </c>
      <c r="U130" s="27">
        <v>2</v>
      </c>
      <c r="V130" s="27">
        <v>14</v>
      </c>
      <c r="W130" s="27">
        <v>57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43048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24.112559799383355</v>
      </c>
      <c r="AR130" s="30">
        <v>25</v>
      </c>
      <c r="AS130" s="31">
        <v>9</v>
      </c>
      <c r="AT130" s="31">
        <v>49.056603773584904</v>
      </c>
      <c r="AU130" s="29"/>
      <c r="AV130" s="37">
        <v>1</v>
      </c>
    </row>
    <row r="131" spans="1:48" x14ac:dyDescent="0.25">
      <c r="A131" s="23">
        <v>130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216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42328.581006944398</v>
      </c>
      <c r="Q131" s="27">
        <v>2015</v>
      </c>
      <c r="R131" s="27">
        <v>11</v>
      </c>
      <c r="S131" s="27">
        <v>4</v>
      </c>
      <c r="T131" s="27">
        <v>3</v>
      </c>
      <c r="U131" s="27">
        <v>2</v>
      </c>
      <c r="V131" s="27">
        <v>13</v>
      </c>
      <c r="W131" s="27">
        <v>56</v>
      </c>
      <c r="X131" s="27">
        <v>0</v>
      </c>
      <c r="Y131" s="40">
        <v>11</v>
      </c>
      <c r="Z131" s="38" t="s">
        <v>87</v>
      </c>
      <c r="AA131" s="23" t="s">
        <v>87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43069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24.680633101853406</v>
      </c>
      <c r="AR131" s="30">
        <v>25</v>
      </c>
      <c r="AS131" s="31">
        <v>9</v>
      </c>
      <c r="AT131" s="31">
        <v>49.056603773584904</v>
      </c>
      <c r="AU131" s="29"/>
      <c r="AV131" s="40">
        <v>1</v>
      </c>
    </row>
    <row r="132" spans="1:48" x14ac:dyDescent="0.25">
      <c r="A132" s="23">
        <v>131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4" t="s">
        <v>68</v>
      </c>
      <c r="K132" s="34" t="s">
        <v>217</v>
      </c>
      <c r="L132" s="34" t="s">
        <v>165</v>
      </c>
      <c r="M132" s="35" t="s">
        <v>70</v>
      </c>
      <c r="N132" s="23" t="s">
        <v>70</v>
      </c>
      <c r="O132" s="34" t="s">
        <v>71</v>
      </c>
      <c r="P132" s="36">
        <v>42388.671192129601</v>
      </c>
      <c r="Q132" s="27">
        <v>2016</v>
      </c>
      <c r="R132" s="27">
        <v>1</v>
      </c>
      <c r="S132" s="27">
        <v>1</v>
      </c>
      <c r="T132" s="27">
        <v>1</v>
      </c>
      <c r="U132" s="27">
        <v>1</v>
      </c>
      <c r="V132" s="27">
        <v>16</v>
      </c>
      <c r="W132" s="27">
        <v>6</v>
      </c>
      <c r="X132" s="27">
        <v>0</v>
      </c>
      <c r="Y132" s="37">
        <v>11</v>
      </c>
      <c r="Z132" s="35" t="s">
        <v>72</v>
      </c>
      <c r="AA132" s="23" t="s">
        <v>72</v>
      </c>
      <c r="AB132" s="34"/>
      <c r="AC132" s="34"/>
      <c r="AD132" s="34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6">
        <v>43045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21.877626929013299</v>
      </c>
      <c r="AR132" s="30">
        <v>22</v>
      </c>
      <c r="AS132" s="31">
        <v>8</v>
      </c>
      <c r="AT132" s="31">
        <v>43.39622641509434</v>
      </c>
      <c r="AU132" s="29"/>
      <c r="AV132" s="37">
        <v>1</v>
      </c>
    </row>
    <row r="133" spans="1:48" x14ac:dyDescent="0.25">
      <c r="A133" s="23">
        <v>132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4" t="s">
        <v>68</v>
      </c>
      <c r="K133" s="34" t="s">
        <v>218</v>
      </c>
      <c r="L133" s="34" t="s">
        <v>165</v>
      </c>
      <c r="M133" s="35" t="s">
        <v>70</v>
      </c>
      <c r="N133" s="23" t="s">
        <v>70</v>
      </c>
      <c r="O133" s="34" t="s">
        <v>71</v>
      </c>
      <c r="P133" s="36">
        <v>42410.578958333303</v>
      </c>
      <c r="Q133" s="27">
        <v>2016</v>
      </c>
      <c r="R133" s="27">
        <v>2</v>
      </c>
      <c r="S133" s="27">
        <v>1</v>
      </c>
      <c r="T133" s="27">
        <v>1</v>
      </c>
      <c r="U133" s="27">
        <v>1</v>
      </c>
      <c r="V133" s="27">
        <v>13</v>
      </c>
      <c r="W133" s="27">
        <v>53</v>
      </c>
      <c r="X133" s="27">
        <v>0</v>
      </c>
      <c r="Y133" s="37">
        <v>11</v>
      </c>
      <c r="Z133" s="35" t="s">
        <v>219</v>
      </c>
      <c r="AA133" s="23" t="s">
        <v>83</v>
      </c>
      <c r="AB133" s="34"/>
      <c r="AC133" s="34"/>
      <c r="AD133" s="34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6">
        <v>43042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21.047368055556582</v>
      </c>
      <c r="AR133" s="30">
        <v>22</v>
      </c>
      <c r="AS133" s="31">
        <v>8</v>
      </c>
      <c r="AT133" s="31">
        <v>43.39622641509434</v>
      </c>
      <c r="AU133" s="29"/>
      <c r="AV133" s="37">
        <v>1</v>
      </c>
    </row>
    <row r="134" spans="1:48" x14ac:dyDescent="0.25">
      <c r="A134" s="23">
        <v>133</v>
      </c>
      <c r="B134" s="22" t="s">
        <v>61</v>
      </c>
      <c r="C134" s="23" t="s">
        <v>62</v>
      </c>
      <c r="D134" s="23">
        <v>0</v>
      </c>
      <c r="E134" s="24" t="s">
        <v>210</v>
      </c>
      <c r="F134" s="32" t="s">
        <v>163</v>
      </c>
      <c r="G134" s="33" t="s">
        <v>65</v>
      </c>
      <c r="H134" s="27" t="s">
        <v>66</v>
      </c>
      <c r="I134" s="27" t="s">
        <v>67</v>
      </c>
      <c r="J134" s="34" t="s">
        <v>68</v>
      </c>
      <c r="K134" s="34" t="s">
        <v>220</v>
      </c>
      <c r="L134" s="34" t="s">
        <v>165</v>
      </c>
      <c r="M134" s="35" t="s">
        <v>70</v>
      </c>
      <c r="N134" s="23" t="s">
        <v>70</v>
      </c>
      <c r="O134" s="34" t="s">
        <v>71</v>
      </c>
      <c r="P134" s="36">
        <v>42465.354224536997</v>
      </c>
      <c r="Q134" s="27">
        <v>2016</v>
      </c>
      <c r="R134" s="27">
        <v>4</v>
      </c>
      <c r="S134" s="27">
        <v>2</v>
      </c>
      <c r="T134" s="27">
        <v>1</v>
      </c>
      <c r="U134" s="27">
        <v>1</v>
      </c>
      <c r="V134" s="27">
        <v>8</v>
      </c>
      <c r="W134" s="27">
        <v>30</v>
      </c>
      <c r="X134" s="27">
        <v>1</v>
      </c>
      <c r="Y134" s="37">
        <v>11</v>
      </c>
      <c r="Z134" s="35" t="s">
        <v>219</v>
      </c>
      <c r="AA134" s="23" t="s">
        <v>83</v>
      </c>
      <c r="AB134" s="34"/>
      <c r="AC134" s="34"/>
      <c r="AD134" s="34" t="s">
        <v>73</v>
      </c>
      <c r="AE134" s="23" t="s">
        <v>52</v>
      </c>
      <c r="AF134" s="41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36">
        <v>43055</v>
      </c>
      <c r="AL134" s="27">
        <v>2017</v>
      </c>
      <c r="AM134" s="27">
        <v>11</v>
      </c>
      <c r="AN134" s="27">
        <v>4</v>
      </c>
      <c r="AO134" s="27">
        <v>3</v>
      </c>
      <c r="AP134" s="27">
        <v>2</v>
      </c>
      <c r="AQ134" s="29">
        <v>19.654859182100093</v>
      </c>
      <c r="AR134" s="30">
        <v>20</v>
      </c>
      <c r="AS134" s="31">
        <v>7</v>
      </c>
      <c r="AT134" s="31">
        <v>39.622641509433961</v>
      </c>
      <c r="AU134" s="29"/>
      <c r="AV134" s="37">
        <v>1</v>
      </c>
    </row>
    <row r="135" spans="1:48" x14ac:dyDescent="0.25">
      <c r="A135" s="23">
        <v>134</v>
      </c>
      <c r="B135" s="22" t="s">
        <v>61</v>
      </c>
      <c r="C135" s="23" t="s">
        <v>62</v>
      </c>
      <c r="D135" s="23">
        <v>0</v>
      </c>
      <c r="E135" s="24" t="s">
        <v>210</v>
      </c>
      <c r="F135" s="32" t="s">
        <v>163</v>
      </c>
      <c r="G135" s="33" t="s">
        <v>65</v>
      </c>
      <c r="H135" s="27" t="s">
        <v>66</v>
      </c>
      <c r="I135" s="27" t="s">
        <v>67</v>
      </c>
      <c r="J135" s="34" t="s">
        <v>68</v>
      </c>
      <c r="K135" s="34" t="s">
        <v>221</v>
      </c>
      <c r="L135" s="34" t="s">
        <v>165</v>
      </c>
      <c r="M135" s="35" t="s">
        <v>70</v>
      </c>
      <c r="N135" s="23" t="s">
        <v>70</v>
      </c>
      <c r="O135" s="34" t="s">
        <v>71</v>
      </c>
      <c r="P135" s="36">
        <v>42500.595659722203</v>
      </c>
      <c r="Q135" s="27">
        <v>2016</v>
      </c>
      <c r="R135" s="27">
        <v>5</v>
      </c>
      <c r="S135" s="27">
        <v>2</v>
      </c>
      <c r="T135" s="27">
        <v>2</v>
      </c>
      <c r="U135" s="27">
        <v>1</v>
      </c>
      <c r="V135" s="27">
        <v>14</v>
      </c>
      <c r="W135" s="27">
        <v>17</v>
      </c>
      <c r="X135" s="27">
        <v>0</v>
      </c>
      <c r="Y135" s="37">
        <v>11</v>
      </c>
      <c r="Z135" s="35" t="s">
        <v>87</v>
      </c>
      <c r="AA135" s="23" t="s">
        <v>87</v>
      </c>
      <c r="AB135" s="34"/>
      <c r="AC135" s="34"/>
      <c r="AD135" s="34" t="s">
        <v>73</v>
      </c>
      <c r="AE135" s="23" t="s">
        <v>52</v>
      </c>
      <c r="AF135" s="41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36">
        <v>43046</v>
      </c>
      <c r="AL135" s="27">
        <v>2017</v>
      </c>
      <c r="AM135" s="27">
        <v>11</v>
      </c>
      <c r="AN135" s="27">
        <v>4</v>
      </c>
      <c r="AO135" s="27">
        <v>3</v>
      </c>
      <c r="AP135" s="27">
        <v>2</v>
      </c>
      <c r="AQ135" s="29">
        <v>18.180144675926567</v>
      </c>
      <c r="AR135" s="30">
        <v>19</v>
      </c>
      <c r="AS135" s="31">
        <v>7</v>
      </c>
      <c r="AT135" s="31">
        <v>37.735849056603776</v>
      </c>
      <c r="AU135" s="29"/>
      <c r="AV135" s="37">
        <v>1</v>
      </c>
    </row>
    <row r="136" spans="1:48" x14ac:dyDescent="0.25">
      <c r="A136" s="23">
        <v>135</v>
      </c>
      <c r="B136" s="22" t="s">
        <v>61</v>
      </c>
      <c r="C136" s="23" t="s">
        <v>62</v>
      </c>
      <c r="D136" s="23">
        <v>0</v>
      </c>
      <c r="E136" s="24" t="s">
        <v>210</v>
      </c>
      <c r="F136" s="32" t="s">
        <v>163</v>
      </c>
      <c r="G136" s="33" t="s">
        <v>65</v>
      </c>
      <c r="H136" s="27" t="s">
        <v>66</v>
      </c>
      <c r="I136" s="27" t="s">
        <v>67</v>
      </c>
      <c r="J136" s="34" t="s">
        <v>68</v>
      </c>
      <c r="K136" s="34" t="s">
        <v>222</v>
      </c>
      <c r="L136" s="34" t="s">
        <v>165</v>
      </c>
      <c r="M136" s="35" t="s">
        <v>70</v>
      </c>
      <c r="N136" s="23" t="s">
        <v>70</v>
      </c>
      <c r="O136" s="34" t="s">
        <v>71</v>
      </c>
      <c r="P136" s="36">
        <v>42548.5000925926</v>
      </c>
      <c r="Q136" s="27">
        <v>2016</v>
      </c>
      <c r="R136" s="27">
        <v>6</v>
      </c>
      <c r="S136" s="27">
        <v>2</v>
      </c>
      <c r="T136" s="27">
        <v>2</v>
      </c>
      <c r="U136" s="27">
        <v>1</v>
      </c>
      <c r="V136" s="27">
        <v>12</v>
      </c>
      <c r="W136" s="27">
        <v>0</v>
      </c>
      <c r="X136" s="27">
        <v>0</v>
      </c>
      <c r="Y136" s="37">
        <v>12</v>
      </c>
      <c r="Z136" s="35" t="s">
        <v>87</v>
      </c>
      <c r="AA136" s="23" t="s">
        <v>87</v>
      </c>
      <c r="AB136" s="34"/>
      <c r="AC136" s="34"/>
      <c r="AD136" s="34" t="s">
        <v>73</v>
      </c>
      <c r="AE136" s="23" t="s">
        <v>52</v>
      </c>
      <c r="AF136" s="41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36">
        <v>43076</v>
      </c>
      <c r="AL136" s="27">
        <v>2017</v>
      </c>
      <c r="AM136" s="27">
        <v>12</v>
      </c>
      <c r="AN136" s="27">
        <v>4</v>
      </c>
      <c r="AO136" s="27">
        <v>3</v>
      </c>
      <c r="AP136" s="27">
        <v>2</v>
      </c>
      <c r="AQ136" s="29">
        <v>17.583330246913345</v>
      </c>
      <c r="AR136" s="30">
        <v>18</v>
      </c>
      <c r="AS136" s="31">
        <v>7</v>
      </c>
      <c r="AT136" s="31">
        <v>35.849056603773583</v>
      </c>
      <c r="AU136" s="29"/>
      <c r="AV136" s="37">
        <v>1</v>
      </c>
    </row>
    <row r="137" spans="1:48" x14ac:dyDescent="0.25">
      <c r="A137" s="23">
        <v>136</v>
      </c>
      <c r="B137" s="22" t="s">
        <v>61</v>
      </c>
      <c r="C137" s="23" t="s">
        <v>62</v>
      </c>
      <c r="D137" s="23">
        <v>0</v>
      </c>
      <c r="E137" s="24" t="s">
        <v>210</v>
      </c>
      <c r="F137" s="32" t="s">
        <v>163</v>
      </c>
      <c r="G137" s="33" t="s">
        <v>65</v>
      </c>
      <c r="H137" s="27" t="s">
        <v>66</v>
      </c>
      <c r="I137" s="27" t="s">
        <v>67</v>
      </c>
      <c r="J137" s="34" t="s">
        <v>68</v>
      </c>
      <c r="K137" s="34" t="s">
        <v>223</v>
      </c>
      <c r="L137" s="34" t="s">
        <v>165</v>
      </c>
      <c r="M137" s="35" t="s">
        <v>70</v>
      </c>
      <c r="N137" s="23" t="s">
        <v>70</v>
      </c>
      <c r="O137" s="34" t="s">
        <v>71</v>
      </c>
      <c r="P137" s="36">
        <v>42615.4793518519</v>
      </c>
      <c r="Q137" s="27">
        <v>2016</v>
      </c>
      <c r="R137" s="27">
        <v>9</v>
      </c>
      <c r="S137" s="27">
        <v>3</v>
      </c>
      <c r="T137" s="27">
        <v>3</v>
      </c>
      <c r="U137" s="27">
        <v>2</v>
      </c>
      <c r="V137" s="27">
        <v>11</v>
      </c>
      <c r="W137" s="27">
        <v>30</v>
      </c>
      <c r="X137" s="27">
        <v>1</v>
      </c>
      <c r="Y137" s="37">
        <v>12</v>
      </c>
      <c r="Z137" s="35" t="s">
        <v>87</v>
      </c>
      <c r="AA137" s="23" t="s">
        <v>87</v>
      </c>
      <c r="AB137" s="34"/>
      <c r="AC137" s="34"/>
      <c r="AD137" s="34" t="s">
        <v>73</v>
      </c>
      <c r="AE137" s="23" t="s">
        <v>52</v>
      </c>
      <c r="AF137" s="41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36">
        <v>43087</v>
      </c>
      <c r="AL137" s="27">
        <v>2017</v>
      </c>
      <c r="AM137" s="27">
        <v>12</v>
      </c>
      <c r="AN137" s="27">
        <v>4</v>
      </c>
      <c r="AO137" s="27">
        <v>3</v>
      </c>
      <c r="AP137" s="27">
        <v>2</v>
      </c>
      <c r="AQ137" s="29">
        <v>15.717354938270001</v>
      </c>
      <c r="AR137" s="30">
        <v>16</v>
      </c>
      <c r="AS137" s="31">
        <v>6</v>
      </c>
      <c r="AT137" s="31">
        <v>32.075471698113205</v>
      </c>
      <c r="AU137" s="29"/>
      <c r="AV137" s="37">
        <v>1</v>
      </c>
    </row>
    <row r="138" spans="1:48" x14ac:dyDescent="0.25">
      <c r="A138" s="23">
        <v>137</v>
      </c>
      <c r="B138" s="22" t="s">
        <v>61</v>
      </c>
      <c r="C138" s="23" t="s">
        <v>62</v>
      </c>
      <c r="D138" s="23">
        <v>0</v>
      </c>
      <c r="E138" s="24" t="s">
        <v>210</v>
      </c>
      <c r="F138" s="32" t="s">
        <v>163</v>
      </c>
      <c r="G138" s="33" t="s">
        <v>65</v>
      </c>
      <c r="H138" s="27" t="s">
        <v>66</v>
      </c>
      <c r="I138" s="27" t="s">
        <v>67</v>
      </c>
      <c r="J138" s="33" t="s">
        <v>68</v>
      </c>
      <c r="K138" s="33" t="s">
        <v>224</v>
      </c>
      <c r="L138" s="33" t="s">
        <v>165</v>
      </c>
      <c r="M138" s="38" t="s">
        <v>70</v>
      </c>
      <c r="N138" s="23" t="s">
        <v>70</v>
      </c>
      <c r="O138" s="33" t="s">
        <v>71</v>
      </c>
      <c r="P138" s="39">
        <v>42681.490046296298</v>
      </c>
      <c r="Q138" s="27">
        <v>2016</v>
      </c>
      <c r="R138" s="27">
        <v>11</v>
      </c>
      <c r="S138" s="27">
        <v>4</v>
      </c>
      <c r="T138" s="27">
        <v>3</v>
      </c>
      <c r="U138" s="27">
        <v>2</v>
      </c>
      <c r="V138" s="27">
        <v>11</v>
      </c>
      <c r="W138" s="27">
        <v>45</v>
      </c>
      <c r="X138" s="27">
        <v>1</v>
      </c>
      <c r="Y138" s="40">
        <v>11</v>
      </c>
      <c r="Z138" s="38" t="s">
        <v>219</v>
      </c>
      <c r="AA138" s="23" t="s">
        <v>83</v>
      </c>
      <c r="AB138" s="33"/>
      <c r="AC138" s="33"/>
      <c r="AD138" s="33" t="s">
        <v>73</v>
      </c>
      <c r="AE138" s="23" t="s">
        <v>52</v>
      </c>
      <c r="AF138" s="41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39">
        <v>43069</v>
      </c>
      <c r="AL138" s="27">
        <v>2017</v>
      </c>
      <c r="AM138" s="27">
        <v>11</v>
      </c>
      <c r="AN138" s="27">
        <v>4</v>
      </c>
      <c r="AO138" s="27">
        <v>3</v>
      </c>
      <c r="AP138" s="27">
        <v>2</v>
      </c>
      <c r="AQ138" s="29">
        <v>12.916998456790074</v>
      </c>
      <c r="AR138" s="30">
        <v>13</v>
      </c>
      <c r="AS138" s="31">
        <v>5</v>
      </c>
      <c r="AT138" s="31">
        <v>26.415094339622641</v>
      </c>
      <c r="AU138" s="29"/>
      <c r="AV138" s="40">
        <v>1</v>
      </c>
    </row>
    <row r="139" spans="1:48" x14ac:dyDescent="0.25">
      <c r="A139" s="23">
        <v>138</v>
      </c>
      <c r="B139" s="22" t="s">
        <v>61</v>
      </c>
      <c r="C139" s="23" t="s">
        <v>62</v>
      </c>
      <c r="D139" s="23">
        <v>0</v>
      </c>
      <c r="E139" s="24" t="s">
        <v>210</v>
      </c>
      <c r="F139" s="32" t="s">
        <v>163</v>
      </c>
      <c r="G139" s="33" t="s">
        <v>65</v>
      </c>
      <c r="H139" s="27" t="s">
        <v>66</v>
      </c>
      <c r="I139" s="27" t="s">
        <v>67</v>
      </c>
      <c r="J139" s="33" t="s">
        <v>68</v>
      </c>
      <c r="K139" s="33" t="s">
        <v>225</v>
      </c>
      <c r="L139" s="33" t="s">
        <v>165</v>
      </c>
      <c r="M139" s="38" t="s">
        <v>70</v>
      </c>
      <c r="N139" s="23" t="s">
        <v>70</v>
      </c>
      <c r="O139" s="33" t="s">
        <v>71</v>
      </c>
      <c r="P139" s="39">
        <v>42678.4692939815</v>
      </c>
      <c r="Q139" s="27">
        <v>2016</v>
      </c>
      <c r="R139" s="27">
        <v>11</v>
      </c>
      <c r="S139" s="27">
        <v>4</v>
      </c>
      <c r="T139" s="27">
        <v>3</v>
      </c>
      <c r="U139" s="27">
        <v>2</v>
      </c>
      <c r="V139" s="27">
        <v>11</v>
      </c>
      <c r="W139" s="27">
        <v>15</v>
      </c>
      <c r="X139" s="27">
        <v>1</v>
      </c>
      <c r="Y139" s="40">
        <v>10</v>
      </c>
      <c r="Z139" s="38" t="s">
        <v>219</v>
      </c>
      <c r="AA139" s="23" t="s">
        <v>83</v>
      </c>
      <c r="AB139" s="33"/>
      <c r="AC139" s="33"/>
      <c r="AD139" s="33" t="s">
        <v>73</v>
      </c>
      <c r="AE139" s="23" t="s">
        <v>52</v>
      </c>
      <c r="AF139" s="41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39">
        <v>43012</v>
      </c>
      <c r="AL139" s="27">
        <v>2017</v>
      </c>
      <c r="AM139" s="27">
        <v>10</v>
      </c>
      <c r="AN139" s="27">
        <v>4</v>
      </c>
      <c r="AO139" s="27">
        <v>3</v>
      </c>
      <c r="AP139" s="27">
        <v>2</v>
      </c>
      <c r="AQ139" s="29">
        <v>11.117690200616684</v>
      </c>
      <c r="AR139" s="30">
        <v>12</v>
      </c>
      <c r="AS139" s="31">
        <v>5</v>
      </c>
      <c r="AT139" s="31">
        <v>24.528301886792452</v>
      </c>
      <c r="AU139" s="29"/>
      <c r="AV139" s="40">
        <v>1</v>
      </c>
    </row>
    <row r="140" spans="1:48" x14ac:dyDescent="0.25">
      <c r="A140" s="23">
        <v>139</v>
      </c>
      <c r="B140" s="22" t="s">
        <v>61</v>
      </c>
      <c r="C140" s="23" t="s">
        <v>62</v>
      </c>
      <c r="D140" s="23">
        <v>0</v>
      </c>
      <c r="E140" s="24" t="s">
        <v>210</v>
      </c>
      <c r="F140" s="32" t="s">
        <v>163</v>
      </c>
      <c r="G140" s="33" t="s">
        <v>65</v>
      </c>
      <c r="H140" s="27" t="s">
        <v>66</v>
      </c>
      <c r="I140" s="27" t="s">
        <v>67</v>
      </c>
      <c r="J140" s="33" t="s">
        <v>68</v>
      </c>
      <c r="K140" s="33" t="s">
        <v>226</v>
      </c>
      <c r="L140" s="33" t="s">
        <v>165</v>
      </c>
      <c r="M140" s="38" t="s">
        <v>70</v>
      </c>
      <c r="N140" s="23" t="s">
        <v>70</v>
      </c>
      <c r="O140" s="33" t="s">
        <v>71</v>
      </c>
      <c r="P140" s="39">
        <v>42719.550567129598</v>
      </c>
      <c r="Q140" s="27">
        <v>2016</v>
      </c>
      <c r="R140" s="27">
        <v>12</v>
      </c>
      <c r="S140" s="27">
        <v>4</v>
      </c>
      <c r="T140" s="27">
        <v>3</v>
      </c>
      <c r="U140" s="27">
        <v>2</v>
      </c>
      <c r="V140" s="27">
        <v>13</v>
      </c>
      <c r="W140" s="27">
        <v>12</v>
      </c>
      <c r="X140" s="27">
        <v>0</v>
      </c>
      <c r="Y140" s="40">
        <v>10</v>
      </c>
      <c r="Z140" s="38" t="s">
        <v>219</v>
      </c>
      <c r="AA140" s="23" t="s">
        <v>83</v>
      </c>
      <c r="AB140" s="33"/>
      <c r="AC140" s="33"/>
      <c r="AD140" s="33" t="s">
        <v>73</v>
      </c>
      <c r="AE140" s="23" t="s">
        <v>52</v>
      </c>
      <c r="AF140" s="41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39">
        <v>43012</v>
      </c>
      <c r="AL140" s="27">
        <v>2017</v>
      </c>
      <c r="AM140" s="27">
        <v>10</v>
      </c>
      <c r="AN140" s="27">
        <v>4</v>
      </c>
      <c r="AO140" s="27">
        <v>3</v>
      </c>
      <c r="AP140" s="27">
        <v>2</v>
      </c>
      <c r="AQ140" s="29">
        <v>9.7483144290134085</v>
      </c>
      <c r="AR140" s="30">
        <v>10</v>
      </c>
      <c r="AS140" s="31">
        <v>4</v>
      </c>
      <c r="AT140" s="31">
        <v>20.754716981132077</v>
      </c>
      <c r="AU140" s="29"/>
      <c r="AV140" s="40">
        <v>1</v>
      </c>
    </row>
    <row r="141" spans="1:48" x14ac:dyDescent="0.25">
      <c r="A141" s="23">
        <v>140</v>
      </c>
      <c r="B141" s="22" t="s">
        <v>61</v>
      </c>
      <c r="C141" s="23" t="s">
        <v>62</v>
      </c>
      <c r="D141" s="23">
        <v>0</v>
      </c>
      <c r="E141" s="24" t="s">
        <v>210</v>
      </c>
      <c r="F141" s="32" t="s">
        <v>163</v>
      </c>
      <c r="G141" s="33" t="s">
        <v>65</v>
      </c>
      <c r="H141" s="27" t="s">
        <v>66</v>
      </c>
      <c r="I141" s="27" t="s">
        <v>67</v>
      </c>
      <c r="J141" s="33" t="s">
        <v>68</v>
      </c>
      <c r="K141" s="33" t="s">
        <v>227</v>
      </c>
      <c r="L141" s="33" t="s">
        <v>165</v>
      </c>
      <c r="M141" s="38" t="s">
        <v>70</v>
      </c>
      <c r="N141" s="23" t="s">
        <v>70</v>
      </c>
      <c r="O141" s="33" t="s">
        <v>71</v>
      </c>
      <c r="P141" s="39">
        <v>42752.614641203698</v>
      </c>
      <c r="Q141" s="27">
        <v>2017</v>
      </c>
      <c r="R141" s="27">
        <v>1</v>
      </c>
      <c r="S141" s="27">
        <v>1</v>
      </c>
      <c r="T141" s="27">
        <v>1</v>
      </c>
      <c r="U141" s="27">
        <v>1</v>
      </c>
      <c r="V141" s="27">
        <v>14</v>
      </c>
      <c r="W141" s="27">
        <v>45</v>
      </c>
      <c r="X141" s="27">
        <v>0</v>
      </c>
      <c r="Y141" s="40">
        <v>11</v>
      </c>
      <c r="Z141" s="38" t="s">
        <v>72</v>
      </c>
      <c r="AA141" s="23" t="s">
        <v>72</v>
      </c>
      <c r="AB141" s="33"/>
      <c r="AC141" s="33"/>
      <c r="AD141" s="33" t="s">
        <v>73</v>
      </c>
      <c r="AE141" s="23" t="s">
        <v>52</v>
      </c>
      <c r="AF141" s="41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39">
        <v>43045</v>
      </c>
      <c r="AL141" s="27">
        <v>2017</v>
      </c>
      <c r="AM141" s="27">
        <v>11</v>
      </c>
      <c r="AN141" s="27">
        <v>4</v>
      </c>
      <c r="AO141" s="27">
        <v>3</v>
      </c>
      <c r="AP141" s="27">
        <v>2</v>
      </c>
      <c r="AQ141" s="29">
        <v>9.7461786265434061</v>
      </c>
      <c r="AR141" s="30">
        <v>10</v>
      </c>
      <c r="AS141" s="31">
        <v>4</v>
      </c>
      <c r="AT141" s="31">
        <v>20.754716981132077</v>
      </c>
      <c r="AU141" s="29"/>
      <c r="AV141" s="40">
        <v>1</v>
      </c>
    </row>
    <row r="142" spans="1:48" x14ac:dyDescent="0.25">
      <c r="A142" s="23">
        <v>141</v>
      </c>
      <c r="B142" s="22" t="s">
        <v>61</v>
      </c>
      <c r="C142" s="23" t="s">
        <v>62</v>
      </c>
      <c r="D142" s="23">
        <v>0</v>
      </c>
      <c r="E142" s="24" t="s">
        <v>210</v>
      </c>
      <c r="F142" s="32" t="s">
        <v>163</v>
      </c>
      <c r="G142" s="33" t="s">
        <v>65</v>
      </c>
      <c r="H142" s="27" t="s">
        <v>66</v>
      </c>
      <c r="I142" s="27" t="s">
        <v>67</v>
      </c>
      <c r="J142" s="33" t="s">
        <v>68</v>
      </c>
      <c r="K142" s="33" t="s">
        <v>228</v>
      </c>
      <c r="L142" s="33" t="s">
        <v>165</v>
      </c>
      <c r="M142" s="38" t="s">
        <v>70</v>
      </c>
      <c r="N142" s="23" t="s">
        <v>70</v>
      </c>
      <c r="O142" s="33" t="s">
        <v>71</v>
      </c>
      <c r="P142" s="39">
        <v>42755.430277777799</v>
      </c>
      <c r="Q142" s="27">
        <v>2017</v>
      </c>
      <c r="R142" s="27">
        <v>1</v>
      </c>
      <c r="S142" s="27">
        <v>1</v>
      </c>
      <c r="T142" s="27">
        <v>1</v>
      </c>
      <c r="U142" s="27">
        <v>1</v>
      </c>
      <c r="V142" s="27">
        <v>10</v>
      </c>
      <c r="W142" s="27">
        <v>19</v>
      </c>
      <c r="X142" s="27">
        <v>1</v>
      </c>
      <c r="Y142" s="40">
        <v>11</v>
      </c>
      <c r="Z142" s="38" t="s">
        <v>87</v>
      </c>
      <c r="AA142" s="23" t="s">
        <v>87</v>
      </c>
      <c r="AB142" s="33"/>
      <c r="AC142" s="33"/>
      <c r="AD142" s="33" t="s">
        <v>73</v>
      </c>
      <c r="AE142" s="23" t="s">
        <v>52</v>
      </c>
      <c r="AF142" s="41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39">
        <v>43069</v>
      </c>
      <c r="AL142" s="27">
        <v>2017</v>
      </c>
      <c r="AM142" s="27">
        <v>11</v>
      </c>
      <c r="AN142" s="27">
        <v>4</v>
      </c>
      <c r="AO142" s="27">
        <v>3</v>
      </c>
      <c r="AP142" s="27">
        <v>2</v>
      </c>
      <c r="AQ142" s="29">
        <v>10.452324074073355</v>
      </c>
      <c r="AR142" s="30">
        <v>11</v>
      </c>
      <c r="AS142" s="31">
        <v>4</v>
      </c>
      <c r="AT142" s="31">
        <v>22.641509433962266</v>
      </c>
      <c r="AU142" s="29"/>
      <c r="AV142" s="40">
        <v>1</v>
      </c>
    </row>
    <row r="143" spans="1:48" x14ac:dyDescent="0.25">
      <c r="A143" s="23">
        <v>142</v>
      </c>
      <c r="B143" s="22" t="s">
        <v>61</v>
      </c>
      <c r="C143" s="23" t="s">
        <v>62</v>
      </c>
      <c r="D143" s="23">
        <v>0</v>
      </c>
      <c r="E143" s="24" t="s">
        <v>210</v>
      </c>
      <c r="F143" s="32" t="s">
        <v>163</v>
      </c>
      <c r="G143" s="33" t="s">
        <v>65</v>
      </c>
      <c r="H143" s="27" t="s">
        <v>66</v>
      </c>
      <c r="I143" s="27" t="s">
        <v>67</v>
      </c>
      <c r="J143" s="34" t="s">
        <v>68</v>
      </c>
      <c r="K143" s="34" t="s">
        <v>229</v>
      </c>
      <c r="L143" s="34" t="s">
        <v>165</v>
      </c>
      <c r="M143" s="35" t="s">
        <v>70</v>
      </c>
      <c r="N143" s="23" t="s">
        <v>70</v>
      </c>
      <c r="O143" s="34" t="s">
        <v>71</v>
      </c>
      <c r="P143" s="36">
        <v>42776.431122685201</v>
      </c>
      <c r="Q143" s="27">
        <v>2017</v>
      </c>
      <c r="R143" s="27">
        <v>2</v>
      </c>
      <c r="S143" s="27">
        <v>1</v>
      </c>
      <c r="T143" s="27">
        <v>1</v>
      </c>
      <c r="U143" s="27">
        <v>1</v>
      </c>
      <c r="V143" s="27">
        <v>10</v>
      </c>
      <c r="W143" s="27">
        <v>20</v>
      </c>
      <c r="X143" s="27">
        <v>1</v>
      </c>
      <c r="Y143" s="37">
        <v>11</v>
      </c>
      <c r="Z143" s="35" t="s">
        <v>87</v>
      </c>
      <c r="AA143" s="23" t="s">
        <v>87</v>
      </c>
      <c r="AB143" s="34"/>
      <c r="AC143" s="34"/>
      <c r="AD143" s="34" t="s">
        <v>73</v>
      </c>
      <c r="AE143" s="23" t="s">
        <v>52</v>
      </c>
      <c r="AF143" s="41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36">
        <v>43048</v>
      </c>
      <c r="AL143" s="27">
        <v>2017</v>
      </c>
      <c r="AM143" s="27">
        <v>11</v>
      </c>
      <c r="AN143" s="27">
        <v>4</v>
      </c>
      <c r="AO143" s="27">
        <v>3</v>
      </c>
      <c r="AP143" s="27">
        <v>2</v>
      </c>
      <c r="AQ143" s="29">
        <v>9.0522959104933154</v>
      </c>
      <c r="AR143" s="30">
        <v>10</v>
      </c>
      <c r="AS143" s="31">
        <v>4</v>
      </c>
      <c r="AT143" s="31">
        <v>20.754716981132077</v>
      </c>
      <c r="AU143" s="29"/>
      <c r="AV143" s="37">
        <v>1</v>
      </c>
    </row>
    <row r="144" spans="1:48" x14ac:dyDescent="0.25">
      <c r="A144" s="23">
        <v>143</v>
      </c>
      <c r="B144" s="22" t="s">
        <v>61</v>
      </c>
      <c r="C144" s="23" t="s">
        <v>62</v>
      </c>
      <c r="D144" s="23">
        <v>0</v>
      </c>
      <c r="E144" s="24" t="s">
        <v>210</v>
      </c>
      <c r="F144" s="32" t="s">
        <v>163</v>
      </c>
      <c r="G144" s="33" t="s">
        <v>65</v>
      </c>
      <c r="H144" s="27" t="s">
        <v>66</v>
      </c>
      <c r="I144" s="27" t="s">
        <v>67</v>
      </c>
      <c r="J144" s="34" t="s">
        <v>68</v>
      </c>
      <c r="K144" s="34" t="s">
        <v>230</v>
      </c>
      <c r="L144" s="34" t="s">
        <v>165</v>
      </c>
      <c r="M144" s="35" t="s">
        <v>70</v>
      </c>
      <c r="N144" s="23" t="s">
        <v>70</v>
      </c>
      <c r="O144" s="34" t="s">
        <v>71</v>
      </c>
      <c r="P144" s="36">
        <v>42787.420312499999</v>
      </c>
      <c r="Q144" s="27">
        <v>2017</v>
      </c>
      <c r="R144" s="27">
        <v>2</v>
      </c>
      <c r="S144" s="27">
        <v>1</v>
      </c>
      <c r="T144" s="27">
        <v>1</v>
      </c>
      <c r="U144" s="27">
        <v>1</v>
      </c>
      <c r="V144" s="27">
        <v>10</v>
      </c>
      <c r="W144" s="27">
        <v>5</v>
      </c>
      <c r="X144" s="27">
        <v>1</v>
      </c>
      <c r="Y144" s="37">
        <v>11</v>
      </c>
      <c r="Z144" s="35" t="s">
        <v>72</v>
      </c>
      <c r="AA144" s="23" t="s">
        <v>72</v>
      </c>
      <c r="AB144" s="34"/>
      <c r="AC144" s="34"/>
      <c r="AD144" s="34" t="s">
        <v>73</v>
      </c>
      <c r="AE144" s="23" t="s">
        <v>52</v>
      </c>
      <c r="AF144" s="41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36">
        <v>43062</v>
      </c>
      <c r="AL144" s="27">
        <v>2017</v>
      </c>
      <c r="AM144" s="27">
        <v>11</v>
      </c>
      <c r="AN144" s="27">
        <v>4</v>
      </c>
      <c r="AO144" s="27">
        <v>3</v>
      </c>
      <c r="AP144" s="27">
        <v>2</v>
      </c>
      <c r="AQ144" s="29">
        <v>9.1526562500000477</v>
      </c>
      <c r="AR144" s="30">
        <v>10</v>
      </c>
      <c r="AS144" s="31">
        <v>4</v>
      </c>
      <c r="AT144" s="31">
        <v>20.754716981132077</v>
      </c>
      <c r="AU144" s="29"/>
      <c r="AV144" s="37">
        <v>1</v>
      </c>
    </row>
    <row r="145" spans="1:48" x14ac:dyDescent="0.25">
      <c r="A145" s="23">
        <v>144</v>
      </c>
      <c r="B145" s="22" t="s">
        <v>61</v>
      </c>
      <c r="C145" s="23" t="s">
        <v>62</v>
      </c>
      <c r="D145" s="23">
        <v>0</v>
      </c>
      <c r="E145" s="24" t="s">
        <v>210</v>
      </c>
      <c r="F145" s="32" t="s">
        <v>163</v>
      </c>
      <c r="G145" s="33" t="s">
        <v>65</v>
      </c>
      <c r="H145" s="27" t="s">
        <v>66</v>
      </c>
      <c r="I145" s="27" t="s">
        <v>67</v>
      </c>
      <c r="J145" s="33" t="s">
        <v>68</v>
      </c>
      <c r="K145" s="33" t="s">
        <v>231</v>
      </c>
      <c r="L145" s="33" t="s">
        <v>165</v>
      </c>
      <c r="M145" s="38" t="s">
        <v>70</v>
      </c>
      <c r="N145" s="23" t="s">
        <v>70</v>
      </c>
      <c r="O145" s="33" t="s">
        <v>71</v>
      </c>
      <c r="P145" s="39">
        <v>42800.663842592599</v>
      </c>
      <c r="Q145" s="27">
        <v>2017</v>
      </c>
      <c r="R145" s="27">
        <v>3</v>
      </c>
      <c r="S145" s="27">
        <v>1</v>
      </c>
      <c r="T145" s="27">
        <v>1</v>
      </c>
      <c r="U145" s="27">
        <v>1</v>
      </c>
      <c r="V145" s="27">
        <v>15</v>
      </c>
      <c r="W145" s="27">
        <v>55</v>
      </c>
      <c r="X145" s="27">
        <v>0</v>
      </c>
      <c r="Y145" s="40">
        <v>11</v>
      </c>
      <c r="Z145" s="38" t="s">
        <v>219</v>
      </c>
      <c r="AA145" s="23" t="s">
        <v>83</v>
      </c>
      <c r="AB145" s="33"/>
      <c r="AC145" s="33"/>
      <c r="AD145" s="33" t="s">
        <v>73</v>
      </c>
      <c r="AE145" s="23" t="s">
        <v>52</v>
      </c>
      <c r="AF145" s="41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39">
        <v>43055</v>
      </c>
      <c r="AL145" s="27">
        <v>2017</v>
      </c>
      <c r="AM145" s="27">
        <v>11</v>
      </c>
      <c r="AN145" s="27">
        <v>4</v>
      </c>
      <c r="AO145" s="27">
        <v>3</v>
      </c>
      <c r="AP145" s="27">
        <v>2</v>
      </c>
      <c r="AQ145" s="29">
        <v>8.4778719135800209</v>
      </c>
      <c r="AR145" s="30">
        <v>9</v>
      </c>
      <c r="AS145" s="31">
        <v>4</v>
      </c>
      <c r="AT145" s="31">
        <v>18.867924528301888</v>
      </c>
      <c r="AU145" s="29"/>
      <c r="AV145" s="40">
        <v>1</v>
      </c>
    </row>
    <row r="146" spans="1:48" x14ac:dyDescent="0.25">
      <c r="A146" s="23">
        <v>145</v>
      </c>
      <c r="B146" s="22" t="s">
        <v>61</v>
      </c>
      <c r="C146" s="23" t="s">
        <v>62</v>
      </c>
      <c r="D146" s="23">
        <v>0</v>
      </c>
      <c r="E146" s="24" t="s">
        <v>210</v>
      </c>
      <c r="F146" s="32" t="s">
        <v>163</v>
      </c>
      <c r="G146" s="33" t="s">
        <v>65</v>
      </c>
      <c r="H146" s="27" t="s">
        <v>66</v>
      </c>
      <c r="I146" s="27" t="s">
        <v>67</v>
      </c>
      <c r="J146" s="34" t="s">
        <v>68</v>
      </c>
      <c r="K146" s="34" t="s">
        <v>232</v>
      </c>
      <c r="L146" s="34" t="s">
        <v>165</v>
      </c>
      <c r="M146" s="35" t="s">
        <v>70</v>
      </c>
      <c r="N146" s="23" t="s">
        <v>70</v>
      </c>
      <c r="O146" s="34" t="s">
        <v>71</v>
      </c>
      <c r="P146" s="36">
        <v>42842.569039351903</v>
      </c>
      <c r="Q146" s="27">
        <v>2017</v>
      </c>
      <c r="R146" s="27">
        <v>4</v>
      </c>
      <c r="S146" s="27">
        <v>2</v>
      </c>
      <c r="T146" s="27">
        <v>1</v>
      </c>
      <c r="U146" s="27">
        <v>1</v>
      </c>
      <c r="V146" s="27">
        <v>13</v>
      </c>
      <c r="W146" s="27">
        <v>39</v>
      </c>
      <c r="X146" s="27">
        <v>0</v>
      </c>
      <c r="Y146" s="37">
        <v>11</v>
      </c>
      <c r="Z146" s="35" t="s">
        <v>72</v>
      </c>
      <c r="AA146" s="23" t="s">
        <v>72</v>
      </c>
      <c r="AB146" s="34"/>
      <c r="AC146" s="34"/>
      <c r="AD146" s="34" t="s">
        <v>73</v>
      </c>
      <c r="AE146" s="23" t="s">
        <v>52</v>
      </c>
      <c r="AF146" s="41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36">
        <v>43042</v>
      </c>
      <c r="AL146" s="27">
        <v>2017</v>
      </c>
      <c r="AM146" s="27">
        <v>11</v>
      </c>
      <c r="AN146" s="27">
        <v>4</v>
      </c>
      <c r="AO146" s="27">
        <v>3</v>
      </c>
      <c r="AP146" s="27">
        <v>2</v>
      </c>
      <c r="AQ146" s="29">
        <v>6.6476986882698839</v>
      </c>
      <c r="AR146" s="30">
        <v>7</v>
      </c>
      <c r="AS146" s="31">
        <v>3</v>
      </c>
      <c r="AT146" s="31">
        <v>15.09433962264151</v>
      </c>
      <c r="AU146" s="29"/>
      <c r="AV146" s="37">
        <v>1</v>
      </c>
    </row>
    <row r="147" spans="1:48" x14ac:dyDescent="0.25">
      <c r="A147" s="23">
        <v>146</v>
      </c>
      <c r="B147" s="22" t="s">
        <v>61</v>
      </c>
      <c r="C147" s="23" t="s">
        <v>62</v>
      </c>
      <c r="D147" s="23">
        <v>0</v>
      </c>
      <c r="E147" s="24" t="s">
        <v>210</v>
      </c>
      <c r="F147" s="32" t="s">
        <v>163</v>
      </c>
      <c r="G147" s="33" t="s">
        <v>65</v>
      </c>
      <c r="H147" s="27" t="s">
        <v>66</v>
      </c>
      <c r="I147" s="27" t="s">
        <v>67</v>
      </c>
      <c r="J147" s="33" t="s">
        <v>68</v>
      </c>
      <c r="K147" s="33" t="s">
        <v>233</v>
      </c>
      <c r="L147" s="33" t="s">
        <v>165</v>
      </c>
      <c r="M147" s="38" t="s">
        <v>70</v>
      </c>
      <c r="N147" s="23" t="s">
        <v>70</v>
      </c>
      <c r="O147" s="33" t="s">
        <v>71</v>
      </c>
      <c r="P147" s="39">
        <v>42851.434363425898</v>
      </c>
      <c r="Q147" s="27">
        <v>2017</v>
      </c>
      <c r="R147" s="27">
        <v>4</v>
      </c>
      <c r="S147" s="27">
        <v>2</v>
      </c>
      <c r="T147" s="27">
        <v>1</v>
      </c>
      <c r="U147" s="27">
        <v>1</v>
      </c>
      <c r="V147" s="27">
        <v>10</v>
      </c>
      <c r="W147" s="27">
        <v>25</v>
      </c>
      <c r="X147" s="27">
        <v>1</v>
      </c>
      <c r="Y147" s="40">
        <v>11</v>
      </c>
      <c r="Z147" s="38" t="s">
        <v>72</v>
      </c>
      <c r="AA147" s="23" t="s">
        <v>72</v>
      </c>
      <c r="AB147" s="33"/>
      <c r="AC147" s="33"/>
      <c r="AD147" s="33" t="s">
        <v>73</v>
      </c>
      <c r="AE147" s="23" t="s">
        <v>52</v>
      </c>
      <c r="AF147" s="41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39">
        <v>43042</v>
      </c>
      <c r="AL147" s="27">
        <v>2017</v>
      </c>
      <c r="AM147" s="27">
        <v>11</v>
      </c>
      <c r="AN147" s="27">
        <v>4</v>
      </c>
      <c r="AO147" s="27">
        <v>3</v>
      </c>
      <c r="AP147" s="27">
        <v>2</v>
      </c>
      <c r="AQ147" s="29">
        <v>6.3521878858033842</v>
      </c>
      <c r="AR147" s="30">
        <v>7</v>
      </c>
      <c r="AS147" s="31">
        <v>3</v>
      </c>
      <c r="AT147" s="31">
        <v>15.09433962264151</v>
      </c>
      <c r="AU147" s="29"/>
      <c r="AV147" s="40">
        <v>1</v>
      </c>
    </row>
    <row r="148" spans="1:48" x14ac:dyDescent="0.25">
      <c r="A148" s="23">
        <v>147</v>
      </c>
      <c r="B148" s="22" t="s">
        <v>61</v>
      </c>
      <c r="C148" s="23" t="s">
        <v>62</v>
      </c>
      <c r="D148" s="23">
        <v>0</v>
      </c>
      <c r="E148" s="24" t="s">
        <v>210</v>
      </c>
      <c r="F148" s="32" t="s">
        <v>163</v>
      </c>
      <c r="G148" s="33" t="s">
        <v>65</v>
      </c>
      <c r="H148" s="27" t="s">
        <v>66</v>
      </c>
      <c r="I148" s="27" t="s">
        <v>67</v>
      </c>
      <c r="J148" s="34" t="s">
        <v>68</v>
      </c>
      <c r="K148" s="34" t="s">
        <v>234</v>
      </c>
      <c r="L148" s="34" t="s">
        <v>165</v>
      </c>
      <c r="M148" s="35" t="s">
        <v>70</v>
      </c>
      <c r="N148" s="23" t="s">
        <v>70</v>
      </c>
      <c r="O148" s="34" t="s">
        <v>71</v>
      </c>
      <c r="P148" s="36">
        <v>42879.500069444402</v>
      </c>
      <c r="Q148" s="27">
        <v>2017</v>
      </c>
      <c r="R148" s="27">
        <v>5</v>
      </c>
      <c r="S148" s="27">
        <v>2</v>
      </c>
      <c r="T148" s="27">
        <v>2</v>
      </c>
      <c r="U148" s="27">
        <v>1</v>
      </c>
      <c r="V148" s="27">
        <v>12</v>
      </c>
      <c r="W148" s="27">
        <v>0</v>
      </c>
      <c r="X148" s="27">
        <v>0</v>
      </c>
      <c r="Y148" s="37">
        <v>11</v>
      </c>
      <c r="Z148" s="35" t="s">
        <v>87</v>
      </c>
      <c r="AA148" s="23" t="s">
        <v>87</v>
      </c>
      <c r="AB148" s="34"/>
      <c r="AC148" s="34"/>
      <c r="AD148" s="34" t="s">
        <v>73</v>
      </c>
      <c r="AE148" s="23" t="s">
        <v>52</v>
      </c>
      <c r="AF148" s="41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36">
        <v>43069</v>
      </c>
      <c r="AL148" s="27">
        <v>2017</v>
      </c>
      <c r="AM148" s="27">
        <v>11</v>
      </c>
      <c r="AN148" s="27">
        <v>4</v>
      </c>
      <c r="AO148" s="27">
        <v>3</v>
      </c>
      <c r="AP148" s="27">
        <v>2</v>
      </c>
      <c r="AQ148" s="29">
        <v>6.3166643518532508</v>
      </c>
      <c r="AR148" s="30">
        <v>7</v>
      </c>
      <c r="AS148" s="31">
        <v>3</v>
      </c>
      <c r="AT148" s="31">
        <v>15.09433962264151</v>
      </c>
      <c r="AU148" s="29"/>
      <c r="AV148" s="37">
        <v>1</v>
      </c>
    </row>
    <row r="149" spans="1:48" x14ac:dyDescent="0.25">
      <c r="A149" s="23">
        <v>148</v>
      </c>
      <c r="B149" s="22" t="s">
        <v>61</v>
      </c>
      <c r="C149" s="23" t="s">
        <v>62</v>
      </c>
      <c r="D149" s="23">
        <v>0</v>
      </c>
      <c r="E149" s="24" t="s">
        <v>210</v>
      </c>
      <c r="F149" s="32" t="s">
        <v>163</v>
      </c>
      <c r="G149" s="33" t="s">
        <v>65</v>
      </c>
      <c r="H149" s="27" t="s">
        <v>66</v>
      </c>
      <c r="I149" s="27" t="s">
        <v>67</v>
      </c>
      <c r="J149" s="33" t="s">
        <v>68</v>
      </c>
      <c r="K149" s="33" t="s">
        <v>235</v>
      </c>
      <c r="L149" s="33" t="s">
        <v>165</v>
      </c>
      <c r="M149" s="38" t="s">
        <v>70</v>
      </c>
      <c r="N149" s="23" t="s">
        <v>70</v>
      </c>
      <c r="O149" s="33" t="s">
        <v>71</v>
      </c>
      <c r="P149" s="39">
        <v>42905.328055555598</v>
      </c>
      <c r="Q149" s="27">
        <v>2017</v>
      </c>
      <c r="R149" s="27">
        <v>6</v>
      </c>
      <c r="S149" s="27">
        <v>2</v>
      </c>
      <c r="T149" s="27">
        <v>2</v>
      </c>
      <c r="U149" s="27">
        <v>1</v>
      </c>
      <c r="V149" s="27">
        <v>7</v>
      </c>
      <c r="W149" s="27">
        <v>52</v>
      </c>
      <c r="X149" s="27">
        <v>1</v>
      </c>
      <c r="Y149" s="40">
        <v>11</v>
      </c>
      <c r="Z149" s="38" t="s">
        <v>72</v>
      </c>
      <c r="AA149" s="23" t="s">
        <v>72</v>
      </c>
      <c r="AB149" s="33"/>
      <c r="AC149" s="33"/>
      <c r="AD149" s="33" t="s">
        <v>73</v>
      </c>
      <c r="AE149" s="23" t="s">
        <v>52</v>
      </c>
      <c r="AF149" s="41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39">
        <v>43056</v>
      </c>
      <c r="AL149" s="27">
        <v>2017</v>
      </c>
      <c r="AM149" s="27">
        <v>11</v>
      </c>
      <c r="AN149" s="27">
        <v>4</v>
      </c>
      <c r="AO149" s="27">
        <v>3</v>
      </c>
      <c r="AP149" s="27">
        <v>2</v>
      </c>
      <c r="AQ149" s="29">
        <v>5.022398148146749</v>
      </c>
      <c r="AR149" s="30">
        <v>6</v>
      </c>
      <c r="AS149" s="31">
        <v>3</v>
      </c>
      <c r="AT149" s="31">
        <v>13.20754716981132</v>
      </c>
      <c r="AU149" s="29"/>
      <c r="AV149" s="40">
        <v>1</v>
      </c>
    </row>
    <row r="150" spans="1:48" x14ac:dyDescent="0.25">
      <c r="A150" s="23">
        <v>149</v>
      </c>
      <c r="B150" s="22" t="s">
        <v>61</v>
      </c>
      <c r="C150" s="23" t="s">
        <v>62</v>
      </c>
      <c r="D150" s="23">
        <v>0</v>
      </c>
      <c r="E150" s="24" t="s">
        <v>210</v>
      </c>
      <c r="F150" s="32" t="s">
        <v>163</v>
      </c>
      <c r="G150" s="33" t="s">
        <v>65</v>
      </c>
      <c r="H150" s="27" t="s">
        <v>66</v>
      </c>
      <c r="I150" s="27" t="s">
        <v>67</v>
      </c>
      <c r="J150" s="33" t="s">
        <v>68</v>
      </c>
      <c r="K150" s="33" t="s">
        <v>236</v>
      </c>
      <c r="L150" s="33" t="s">
        <v>165</v>
      </c>
      <c r="M150" s="38" t="s">
        <v>70</v>
      </c>
      <c r="N150" s="23" t="s">
        <v>70</v>
      </c>
      <c r="O150" s="33" t="s">
        <v>71</v>
      </c>
      <c r="P150" s="39">
        <v>42914.576712962997</v>
      </c>
      <c r="Q150" s="27">
        <v>2017</v>
      </c>
      <c r="R150" s="27">
        <v>6</v>
      </c>
      <c r="S150" s="27">
        <v>2</v>
      </c>
      <c r="T150" s="27">
        <v>2</v>
      </c>
      <c r="U150" s="27">
        <v>1</v>
      </c>
      <c r="V150" s="27">
        <v>13</v>
      </c>
      <c r="W150" s="27">
        <v>50</v>
      </c>
      <c r="X150" s="27">
        <v>0</v>
      </c>
      <c r="Y150" s="40">
        <v>11</v>
      </c>
      <c r="Z150" s="38" t="s">
        <v>87</v>
      </c>
      <c r="AA150" s="23" t="s">
        <v>87</v>
      </c>
      <c r="AB150" s="33"/>
      <c r="AC150" s="33"/>
      <c r="AD150" s="33" t="s">
        <v>73</v>
      </c>
      <c r="AE150" s="23" t="s">
        <v>52</v>
      </c>
      <c r="AF150" s="41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39">
        <v>43067</v>
      </c>
      <c r="AL150" s="27">
        <v>2017</v>
      </c>
      <c r="AM150" s="27">
        <v>11</v>
      </c>
      <c r="AN150" s="27">
        <v>4</v>
      </c>
      <c r="AO150" s="27">
        <v>3</v>
      </c>
      <c r="AP150" s="27">
        <v>2</v>
      </c>
      <c r="AQ150" s="29">
        <v>5.0807762345667777</v>
      </c>
      <c r="AR150" s="30">
        <v>6</v>
      </c>
      <c r="AS150" s="31">
        <v>3</v>
      </c>
      <c r="AT150" s="31">
        <v>13.20754716981132</v>
      </c>
      <c r="AU150" s="29"/>
      <c r="AV150" s="40">
        <v>1</v>
      </c>
    </row>
    <row r="151" spans="1:48" x14ac:dyDescent="0.25">
      <c r="A151" s="23">
        <v>150</v>
      </c>
      <c r="B151" s="22" t="s">
        <v>61</v>
      </c>
      <c r="C151" s="23" t="s">
        <v>62</v>
      </c>
      <c r="D151" s="23">
        <v>0</v>
      </c>
      <c r="E151" s="24" t="s">
        <v>210</v>
      </c>
      <c r="F151" s="32" t="s">
        <v>163</v>
      </c>
      <c r="G151" s="33" t="s">
        <v>65</v>
      </c>
      <c r="H151" s="27" t="s">
        <v>66</v>
      </c>
      <c r="I151" s="27" t="s">
        <v>67</v>
      </c>
      <c r="J151" s="33" t="s">
        <v>68</v>
      </c>
      <c r="K151" s="33" t="s">
        <v>237</v>
      </c>
      <c r="L151" s="33" t="s">
        <v>165</v>
      </c>
      <c r="M151" s="38" t="s">
        <v>70</v>
      </c>
      <c r="N151" s="23" t="s">
        <v>70</v>
      </c>
      <c r="O151" s="33" t="s">
        <v>71</v>
      </c>
      <c r="P151" s="39">
        <v>42948.479212963</v>
      </c>
      <c r="Q151" s="27">
        <v>2017</v>
      </c>
      <c r="R151" s="27">
        <v>8</v>
      </c>
      <c r="S151" s="27">
        <v>3</v>
      </c>
      <c r="T151" s="27">
        <v>2</v>
      </c>
      <c r="U151" s="27">
        <v>2</v>
      </c>
      <c r="V151" s="27">
        <v>11</v>
      </c>
      <c r="W151" s="27">
        <v>30</v>
      </c>
      <c r="X151" s="27">
        <v>1</v>
      </c>
      <c r="Y151" s="40">
        <v>11</v>
      </c>
      <c r="Z151" s="38" t="s">
        <v>72</v>
      </c>
      <c r="AA151" s="23" t="s">
        <v>72</v>
      </c>
      <c r="AB151" s="33"/>
      <c r="AC151" s="33"/>
      <c r="AD151" s="33" t="s">
        <v>73</v>
      </c>
      <c r="AE151" s="23" t="s">
        <v>52</v>
      </c>
      <c r="AF151" s="41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39">
        <v>43056</v>
      </c>
      <c r="AL151" s="27">
        <v>2017</v>
      </c>
      <c r="AM151" s="27">
        <v>11</v>
      </c>
      <c r="AN151" s="27">
        <v>4</v>
      </c>
      <c r="AO151" s="27">
        <v>3</v>
      </c>
      <c r="AP151" s="27">
        <v>2</v>
      </c>
      <c r="AQ151" s="29">
        <v>3.5840262345666511</v>
      </c>
      <c r="AR151" s="30">
        <v>4</v>
      </c>
      <c r="AS151" s="31">
        <v>2</v>
      </c>
      <c r="AT151" s="31">
        <v>9.433962264150944</v>
      </c>
      <c r="AU151" s="29"/>
      <c r="AV151" s="40">
        <v>1</v>
      </c>
    </row>
    <row r="152" spans="1:48" x14ac:dyDescent="0.25">
      <c r="A152" s="23">
        <v>151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240</v>
      </c>
      <c r="L152" s="44"/>
      <c r="M152" s="45" t="s">
        <v>70</v>
      </c>
      <c r="N152" s="23" t="s">
        <v>70</v>
      </c>
      <c r="O152" s="44" t="s">
        <v>71</v>
      </c>
      <c r="P152" s="46">
        <v>41541.598611111098</v>
      </c>
      <c r="Q152" s="27">
        <v>2013</v>
      </c>
      <c r="R152" s="27">
        <v>9</v>
      </c>
      <c r="S152" s="27">
        <v>3</v>
      </c>
      <c r="T152" s="27">
        <v>3</v>
      </c>
      <c r="U152" s="27">
        <v>2</v>
      </c>
      <c r="V152" s="27">
        <v>14</v>
      </c>
      <c r="W152" s="27">
        <v>22</v>
      </c>
      <c r="X152" s="27">
        <v>0</v>
      </c>
      <c r="Y152" s="47">
        <v>1</v>
      </c>
      <c r="Z152" s="45" t="s">
        <v>79</v>
      </c>
      <c r="AA152" s="23" t="s">
        <v>79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42758</v>
      </c>
      <c r="AL152" s="27">
        <v>2017</v>
      </c>
      <c r="AM152" s="27">
        <v>1</v>
      </c>
      <c r="AN152" s="27">
        <v>1</v>
      </c>
      <c r="AO152" s="27">
        <v>1</v>
      </c>
      <c r="AP152" s="27">
        <v>1</v>
      </c>
      <c r="AQ152" s="29">
        <v>40.546712962963404</v>
      </c>
      <c r="AR152" s="30">
        <v>41</v>
      </c>
      <c r="AS152" s="31">
        <v>14</v>
      </c>
      <c r="AT152" s="31">
        <v>79.245283018867923</v>
      </c>
      <c r="AU152" s="29"/>
      <c r="AV152" s="47">
        <v>1</v>
      </c>
    </row>
    <row r="153" spans="1:48" x14ac:dyDescent="0.25">
      <c r="A153" s="23">
        <v>152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9" t="s">
        <v>68</v>
      </c>
      <c r="K153" s="49" t="s">
        <v>241</v>
      </c>
      <c r="L153" s="49"/>
      <c r="M153" s="50" t="s">
        <v>70</v>
      </c>
      <c r="N153" s="23" t="s">
        <v>70</v>
      </c>
      <c r="O153" s="49" t="s">
        <v>71</v>
      </c>
      <c r="P153" s="51">
        <v>41761.520833333299</v>
      </c>
      <c r="Q153" s="27">
        <v>2014</v>
      </c>
      <c r="R153" s="27">
        <v>5</v>
      </c>
      <c r="S153" s="27">
        <v>2</v>
      </c>
      <c r="T153" s="27">
        <v>2</v>
      </c>
      <c r="U153" s="27">
        <v>1</v>
      </c>
      <c r="V153" s="27">
        <v>12</v>
      </c>
      <c r="W153" s="27">
        <v>30</v>
      </c>
      <c r="X153" s="27">
        <v>0</v>
      </c>
      <c r="Y153" s="52">
        <v>2</v>
      </c>
      <c r="Z153" s="50" t="s">
        <v>82</v>
      </c>
      <c r="AA153" s="23" t="s">
        <v>83</v>
      </c>
      <c r="AB153" s="49"/>
      <c r="AC153" s="49"/>
      <c r="AD153" s="49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51">
        <v>42767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33.515972222223354</v>
      </c>
      <c r="AR153" s="30">
        <v>34</v>
      </c>
      <c r="AS153" s="31">
        <v>12</v>
      </c>
      <c r="AT153" s="31">
        <v>66.037735849056602</v>
      </c>
      <c r="AU153" s="29"/>
      <c r="AV153" s="52">
        <v>1</v>
      </c>
    </row>
    <row r="154" spans="1:48" x14ac:dyDescent="0.25">
      <c r="A154" s="23">
        <v>153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242</v>
      </c>
      <c r="L154" s="44"/>
      <c r="M154" s="45" t="s">
        <v>70</v>
      </c>
      <c r="N154" s="23" t="s">
        <v>70</v>
      </c>
      <c r="O154" s="44" t="s">
        <v>71</v>
      </c>
      <c r="P154" s="46">
        <v>41915.472916666702</v>
      </c>
      <c r="Q154" s="27">
        <v>2014</v>
      </c>
      <c r="R154" s="27">
        <v>10</v>
      </c>
      <c r="S154" s="27">
        <v>4</v>
      </c>
      <c r="T154" s="27">
        <v>3</v>
      </c>
      <c r="U154" s="27">
        <v>2</v>
      </c>
      <c r="V154" s="27">
        <v>11</v>
      </c>
      <c r="W154" s="27">
        <v>21</v>
      </c>
      <c r="X154" s="27">
        <v>1</v>
      </c>
      <c r="Y154" s="47">
        <v>3</v>
      </c>
      <c r="Z154" s="45" t="s">
        <v>72</v>
      </c>
      <c r="AA154" s="23" t="s">
        <v>72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42796</v>
      </c>
      <c r="AL154" s="27">
        <v>2017</v>
      </c>
      <c r="AM154" s="27">
        <v>3</v>
      </c>
      <c r="AN154" s="27">
        <v>1</v>
      </c>
      <c r="AO154" s="27">
        <v>1</v>
      </c>
      <c r="AP154" s="27">
        <v>1</v>
      </c>
      <c r="AQ154" s="29">
        <v>29.350902777776597</v>
      </c>
      <c r="AR154" s="30">
        <v>30</v>
      </c>
      <c r="AS154" s="31">
        <v>11</v>
      </c>
      <c r="AT154" s="31">
        <v>58.490566037735846</v>
      </c>
      <c r="AU154" s="29"/>
      <c r="AV154" s="47">
        <v>1</v>
      </c>
    </row>
    <row r="155" spans="1:48" x14ac:dyDescent="0.25">
      <c r="A155" s="23">
        <v>154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243</v>
      </c>
      <c r="L155" s="44"/>
      <c r="M155" s="45" t="s">
        <v>70</v>
      </c>
      <c r="N155" s="23" t="s">
        <v>70</v>
      </c>
      <c r="O155" s="44" t="s">
        <v>71</v>
      </c>
      <c r="P155" s="46">
        <v>41933.426388888904</v>
      </c>
      <c r="Q155" s="27">
        <v>2014</v>
      </c>
      <c r="R155" s="27">
        <v>10</v>
      </c>
      <c r="S155" s="27">
        <v>4</v>
      </c>
      <c r="T155" s="27">
        <v>3</v>
      </c>
      <c r="U155" s="27">
        <v>2</v>
      </c>
      <c r="V155" s="27">
        <v>10</v>
      </c>
      <c r="W155" s="27">
        <v>14</v>
      </c>
      <c r="X155" s="27">
        <v>1</v>
      </c>
      <c r="Y155" s="47">
        <v>1</v>
      </c>
      <c r="Z155" s="45" t="s">
        <v>99</v>
      </c>
      <c r="AA155" s="23" t="s">
        <v>99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42766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27.752453703703214</v>
      </c>
      <c r="AR155" s="30">
        <v>28</v>
      </c>
      <c r="AS155" s="31">
        <v>10</v>
      </c>
      <c r="AT155" s="31">
        <v>54.716981132075468</v>
      </c>
      <c r="AU155" s="29"/>
      <c r="AV155" s="47">
        <v>1</v>
      </c>
    </row>
    <row r="156" spans="1:48" x14ac:dyDescent="0.25">
      <c r="A156" s="23">
        <v>155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9" t="s">
        <v>68</v>
      </c>
      <c r="K156" s="49" t="s">
        <v>244</v>
      </c>
      <c r="L156" s="49"/>
      <c r="M156" s="50" t="s">
        <v>70</v>
      </c>
      <c r="N156" s="23" t="s">
        <v>70</v>
      </c>
      <c r="O156" s="49" t="s">
        <v>71</v>
      </c>
      <c r="P156" s="51">
        <v>41976.635416666701</v>
      </c>
      <c r="Q156" s="27">
        <v>2014</v>
      </c>
      <c r="R156" s="27">
        <v>12</v>
      </c>
      <c r="S156" s="27">
        <v>4</v>
      </c>
      <c r="T156" s="27">
        <v>3</v>
      </c>
      <c r="U156" s="27">
        <v>2</v>
      </c>
      <c r="V156" s="27">
        <v>15</v>
      </c>
      <c r="W156" s="27">
        <v>15</v>
      </c>
      <c r="X156" s="27">
        <v>0</v>
      </c>
      <c r="Y156" s="52">
        <v>2</v>
      </c>
      <c r="Z156" s="50" t="s">
        <v>87</v>
      </c>
      <c r="AA156" s="23" t="s">
        <v>87</v>
      </c>
      <c r="AB156" s="49"/>
      <c r="AC156" s="49"/>
      <c r="AD156" s="49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51">
        <v>42776</v>
      </c>
      <c r="AL156" s="27">
        <v>2017</v>
      </c>
      <c r="AM156" s="27">
        <v>2</v>
      </c>
      <c r="AN156" s="27">
        <v>1</v>
      </c>
      <c r="AO156" s="27">
        <v>1</v>
      </c>
      <c r="AP156" s="27">
        <v>1</v>
      </c>
      <c r="AQ156" s="29">
        <v>26.645486111109978</v>
      </c>
      <c r="AR156" s="30">
        <v>27</v>
      </c>
      <c r="AS156" s="31">
        <v>10</v>
      </c>
      <c r="AT156" s="31">
        <v>52.830188679245282</v>
      </c>
      <c r="AU156" s="29"/>
      <c r="AV156" s="52">
        <v>1</v>
      </c>
    </row>
    <row r="157" spans="1:48" x14ac:dyDescent="0.25">
      <c r="A157" s="23">
        <v>156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245</v>
      </c>
      <c r="L157" s="49"/>
      <c r="M157" s="50" t="s">
        <v>70</v>
      </c>
      <c r="N157" s="23" t="s">
        <v>70</v>
      </c>
      <c r="O157" s="49" t="s">
        <v>71</v>
      </c>
      <c r="P157" s="51">
        <v>42016.629166666702</v>
      </c>
      <c r="Q157" s="27">
        <v>2015</v>
      </c>
      <c r="R157" s="27">
        <v>1</v>
      </c>
      <c r="S157" s="27">
        <v>1</v>
      </c>
      <c r="T157" s="27">
        <v>1</v>
      </c>
      <c r="U157" s="27">
        <v>1</v>
      </c>
      <c r="V157" s="27">
        <v>15</v>
      </c>
      <c r="W157" s="27">
        <v>6</v>
      </c>
      <c r="X157" s="27">
        <v>0</v>
      </c>
      <c r="Y157" s="52">
        <v>2</v>
      </c>
      <c r="Z157" s="50" t="s">
        <v>99</v>
      </c>
      <c r="AA157" s="23" t="s">
        <v>99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42767</v>
      </c>
      <c r="AL157" s="27">
        <v>2017</v>
      </c>
      <c r="AM157" s="27">
        <v>2</v>
      </c>
      <c r="AN157" s="27">
        <v>1</v>
      </c>
      <c r="AO157" s="27">
        <v>1</v>
      </c>
      <c r="AP157" s="27">
        <v>1</v>
      </c>
      <c r="AQ157" s="29">
        <v>25.012361111109932</v>
      </c>
      <c r="AR157" s="30">
        <v>26</v>
      </c>
      <c r="AS157" s="31">
        <v>9</v>
      </c>
      <c r="AT157" s="31">
        <v>50.943396226415096</v>
      </c>
      <c r="AU157" s="29"/>
      <c r="AV157" s="52">
        <v>1</v>
      </c>
    </row>
    <row r="158" spans="1:48" x14ac:dyDescent="0.25">
      <c r="A158" s="23">
        <v>157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246</v>
      </c>
      <c r="L158" s="44"/>
      <c r="M158" s="45" t="s">
        <v>70</v>
      </c>
      <c r="N158" s="23" t="s">
        <v>70</v>
      </c>
      <c r="O158" s="44" t="s">
        <v>71</v>
      </c>
      <c r="P158" s="46">
        <v>42157.393750000003</v>
      </c>
      <c r="Q158" s="27">
        <v>2015</v>
      </c>
      <c r="R158" s="27">
        <v>6</v>
      </c>
      <c r="S158" s="27">
        <v>2</v>
      </c>
      <c r="T158" s="27">
        <v>2</v>
      </c>
      <c r="U158" s="27">
        <v>1</v>
      </c>
      <c r="V158" s="27">
        <v>9</v>
      </c>
      <c r="W158" s="27">
        <v>27</v>
      </c>
      <c r="X158" s="27">
        <v>1</v>
      </c>
      <c r="Y158" s="47">
        <v>1</v>
      </c>
      <c r="Z158" s="45" t="s">
        <v>72</v>
      </c>
      <c r="AA158" s="23" t="s">
        <v>72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42755</v>
      </c>
      <c r="AL158" s="27">
        <v>2017</v>
      </c>
      <c r="AM158" s="27">
        <v>1</v>
      </c>
      <c r="AN158" s="27">
        <v>1</v>
      </c>
      <c r="AO158" s="27">
        <v>1</v>
      </c>
      <c r="AP158" s="27">
        <v>1</v>
      </c>
      <c r="AQ158" s="29">
        <v>19.920208333333235</v>
      </c>
      <c r="AR158" s="30">
        <v>20</v>
      </c>
      <c r="AS158" s="31">
        <v>7</v>
      </c>
      <c r="AT158" s="31">
        <v>39.622641509433961</v>
      </c>
      <c r="AU158" s="29"/>
      <c r="AV158" s="47">
        <v>1</v>
      </c>
    </row>
    <row r="159" spans="1:48" x14ac:dyDescent="0.25">
      <c r="A159" s="23">
        <v>158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247</v>
      </c>
      <c r="L159" s="44"/>
      <c r="M159" s="45" t="s">
        <v>70</v>
      </c>
      <c r="N159" s="23" t="s">
        <v>70</v>
      </c>
      <c r="O159" s="44" t="s">
        <v>71</v>
      </c>
      <c r="P159" s="46">
        <v>42202.607638888898</v>
      </c>
      <c r="Q159" s="27">
        <v>2015</v>
      </c>
      <c r="R159" s="27">
        <v>7</v>
      </c>
      <c r="S159" s="27">
        <v>3</v>
      </c>
      <c r="T159" s="27">
        <v>2</v>
      </c>
      <c r="U159" s="27">
        <v>2</v>
      </c>
      <c r="V159" s="27">
        <v>14</v>
      </c>
      <c r="W159" s="27">
        <v>35</v>
      </c>
      <c r="X159" s="27">
        <v>0</v>
      </c>
      <c r="Y159" s="47">
        <v>1</v>
      </c>
      <c r="Z159" s="45" t="s">
        <v>72</v>
      </c>
      <c r="AA159" s="23" t="s">
        <v>72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42765</v>
      </c>
      <c r="AL159" s="27">
        <v>2017</v>
      </c>
      <c r="AM159" s="27">
        <v>1</v>
      </c>
      <c r="AN159" s="27">
        <v>1</v>
      </c>
      <c r="AO159" s="27">
        <v>1</v>
      </c>
      <c r="AP159" s="27">
        <v>1</v>
      </c>
      <c r="AQ159" s="29">
        <v>18.746412037036741</v>
      </c>
      <c r="AR159" s="30">
        <v>19</v>
      </c>
      <c r="AS159" s="31">
        <v>7</v>
      </c>
      <c r="AT159" s="31">
        <v>37.735849056603776</v>
      </c>
      <c r="AU159" s="29"/>
      <c r="AV159" s="47">
        <v>1</v>
      </c>
    </row>
    <row r="160" spans="1:48" x14ac:dyDescent="0.25">
      <c r="A160" s="23">
        <v>159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248</v>
      </c>
      <c r="L160" s="44"/>
      <c r="M160" s="45" t="s">
        <v>70</v>
      </c>
      <c r="N160" s="23" t="s">
        <v>70</v>
      </c>
      <c r="O160" s="44" t="s">
        <v>71</v>
      </c>
      <c r="P160" s="46">
        <v>42209.356249999997</v>
      </c>
      <c r="Q160" s="27">
        <v>2015</v>
      </c>
      <c r="R160" s="27">
        <v>7</v>
      </c>
      <c r="S160" s="27">
        <v>3</v>
      </c>
      <c r="T160" s="27">
        <v>2</v>
      </c>
      <c r="U160" s="27">
        <v>2</v>
      </c>
      <c r="V160" s="27">
        <v>8</v>
      </c>
      <c r="W160" s="27">
        <v>33</v>
      </c>
      <c r="X160" s="27">
        <v>1</v>
      </c>
      <c r="Y160" s="47">
        <v>1</v>
      </c>
      <c r="Z160" s="45" t="s">
        <v>249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42752</v>
      </c>
      <c r="AL160" s="27">
        <v>2017</v>
      </c>
      <c r="AM160" s="27">
        <v>1</v>
      </c>
      <c r="AN160" s="27">
        <v>1</v>
      </c>
      <c r="AO160" s="27">
        <v>1</v>
      </c>
      <c r="AP160" s="27">
        <v>1</v>
      </c>
      <c r="AQ160" s="29">
        <v>18.088125000000097</v>
      </c>
      <c r="AR160" s="30">
        <v>19</v>
      </c>
      <c r="AS160" s="31">
        <v>7</v>
      </c>
      <c r="AT160" s="31">
        <v>37.735849056603776</v>
      </c>
      <c r="AU160" s="29"/>
      <c r="AV160" s="47">
        <v>1</v>
      </c>
    </row>
    <row r="161" spans="1:48" x14ac:dyDescent="0.25">
      <c r="A161" s="23">
        <v>160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4" t="s">
        <v>68</v>
      </c>
      <c r="K161" s="44" t="s">
        <v>250</v>
      </c>
      <c r="L161" s="44"/>
      <c r="M161" s="45" t="s">
        <v>70</v>
      </c>
      <c r="N161" s="23" t="s">
        <v>70</v>
      </c>
      <c r="O161" s="44" t="s">
        <v>71</v>
      </c>
      <c r="P161" s="46">
        <v>42219.518750000003</v>
      </c>
      <c r="Q161" s="27">
        <v>2015</v>
      </c>
      <c r="R161" s="27">
        <v>8</v>
      </c>
      <c r="S161" s="27">
        <v>3</v>
      </c>
      <c r="T161" s="27">
        <v>2</v>
      </c>
      <c r="U161" s="27">
        <v>2</v>
      </c>
      <c r="V161" s="27">
        <v>12</v>
      </c>
      <c r="W161" s="27">
        <v>27</v>
      </c>
      <c r="X161" s="27">
        <v>0</v>
      </c>
      <c r="Y161" s="47">
        <v>2</v>
      </c>
      <c r="Z161" s="45" t="s">
        <v>87</v>
      </c>
      <c r="AA161" s="23" t="s">
        <v>87</v>
      </c>
      <c r="AB161" s="44"/>
      <c r="AC161" s="44"/>
      <c r="AD161" s="44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46">
        <v>42789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18.982708333333235</v>
      </c>
      <c r="AR161" s="30">
        <v>19</v>
      </c>
      <c r="AS161" s="31">
        <v>7</v>
      </c>
      <c r="AT161" s="31">
        <v>37.735849056603776</v>
      </c>
      <c r="AU161" s="29"/>
      <c r="AV161" s="47">
        <v>1</v>
      </c>
    </row>
    <row r="162" spans="1:48" x14ac:dyDescent="0.25">
      <c r="A162" s="23">
        <v>161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4" t="s">
        <v>68</v>
      </c>
      <c r="K162" s="44" t="s">
        <v>251</v>
      </c>
      <c r="L162" s="44"/>
      <c r="M162" s="45" t="s">
        <v>70</v>
      </c>
      <c r="N162" s="23" t="s">
        <v>70</v>
      </c>
      <c r="O162" s="44" t="s">
        <v>71</v>
      </c>
      <c r="P162" s="46">
        <v>42566.612476851798</v>
      </c>
      <c r="Q162" s="27">
        <v>2016</v>
      </c>
      <c r="R162" s="27">
        <v>7</v>
      </c>
      <c r="S162" s="27">
        <v>3</v>
      </c>
      <c r="T162" s="27">
        <v>2</v>
      </c>
      <c r="U162" s="27">
        <v>2</v>
      </c>
      <c r="V162" s="27">
        <v>14</v>
      </c>
      <c r="W162" s="27">
        <v>41</v>
      </c>
      <c r="X162" s="27">
        <v>0</v>
      </c>
      <c r="Y162" s="47">
        <v>3</v>
      </c>
      <c r="Z162" s="45" t="s">
        <v>252</v>
      </c>
      <c r="AA162" s="23" t="s">
        <v>252</v>
      </c>
      <c r="AB162" s="44"/>
      <c r="AC162" s="44"/>
      <c r="AD162" s="44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46">
        <v>42797</v>
      </c>
      <c r="AL162" s="27">
        <v>2017</v>
      </c>
      <c r="AM162" s="27">
        <v>3</v>
      </c>
      <c r="AN162" s="27">
        <v>1</v>
      </c>
      <c r="AO162" s="27">
        <v>1</v>
      </c>
      <c r="AP162" s="27">
        <v>1</v>
      </c>
      <c r="AQ162" s="29">
        <v>7.6795841049400524</v>
      </c>
      <c r="AR162" s="30">
        <v>8</v>
      </c>
      <c r="AS162" s="31">
        <v>3</v>
      </c>
      <c r="AT162" s="31">
        <v>16.981132075471699</v>
      </c>
      <c r="AU162" s="29"/>
      <c r="AV162" s="47">
        <v>1</v>
      </c>
    </row>
    <row r="163" spans="1:48" x14ac:dyDescent="0.25">
      <c r="A163" s="23">
        <v>162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253</v>
      </c>
      <c r="L163" s="44"/>
      <c r="M163" s="45" t="s">
        <v>70</v>
      </c>
      <c r="N163" s="23" t="s">
        <v>70</v>
      </c>
      <c r="O163" s="44" t="s">
        <v>71</v>
      </c>
      <c r="P163" s="46">
        <v>42292.674803240698</v>
      </c>
      <c r="Q163" s="27">
        <v>2015</v>
      </c>
      <c r="R163" s="27">
        <v>10</v>
      </c>
      <c r="S163" s="27">
        <v>4</v>
      </c>
      <c r="T163" s="27">
        <v>3</v>
      </c>
      <c r="U163" s="27">
        <v>2</v>
      </c>
      <c r="V163" s="27">
        <v>16</v>
      </c>
      <c r="W163" s="27">
        <v>11</v>
      </c>
      <c r="X163" s="27">
        <v>0</v>
      </c>
      <c r="Y163" s="47">
        <v>3</v>
      </c>
      <c r="Z163" s="45" t="s">
        <v>87</v>
      </c>
      <c r="AA163" s="23" t="s">
        <v>87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42825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17.744173225310078</v>
      </c>
      <c r="AR163" s="30">
        <v>18</v>
      </c>
      <c r="AS163" s="31">
        <v>7</v>
      </c>
      <c r="AT163" s="31">
        <v>35.849056603773583</v>
      </c>
      <c r="AU163" s="29"/>
      <c r="AV163" s="47">
        <v>1</v>
      </c>
    </row>
    <row r="164" spans="1:48" x14ac:dyDescent="0.25">
      <c r="A164" s="23">
        <v>163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254</v>
      </c>
      <c r="L164" s="49"/>
      <c r="M164" s="50" t="s">
        <v>70</v>
      </c>
      <c r="N164" s="23" t="s">
        <v>70</v>
      </c>
      <c r="O164" s="49" t="s">
        <v>71</v>
      </c>
      <c r="P164" s="51">
        <v>42327.482557870397</v>
      </c>
      <c r="Q164" s="27">
        <v>2015</v>
      </c>
      <c r="R164" s="27">
        <v>11</v>
      </c>
      <c r="S164" s="27">
        <v>4</v>
      </c>
      <c r="T164" s="27">
        <v>3</v>
      </c>
      <c r="U164" s="27">
        <v>2</v>
      </c>
      <c r="V164" s="27">
        <v>11</v>
      </c>
      <c r="W164" s="27">
        <v>34</v>
      </c>
      <c r="X164" s="27">
        <v>1</v>
      </c>
      <c r="Y164" s="52">
        <v>2</v>
      </c>
      <c r="Z164" s="50" t="s">
        <v>87</v>
      </c>
      <c r="AA164" s="23" t="s">
        <v>87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42776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14.95058140432011</v>
      </c>
      <c r="AR164" s="30">
        <v>15</v>
      </c>
      <c r="AS164" s="31">
        <v>6</v>
      </c>
      <c r="AT164" s="31">
        <v>30.188679245283019</v>
      </c>
      <c r="AU164" s="29"/>
      <c r="AV164" s="52">
        <v>1</v>
      </c>
    </row>
    <row r="165" spans="1:48" x14ac:dyDescent="0.25">
      <c r="A165" s="23">
        <v>164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255</v>
      </c>
      <c r="L165" s="44"/>
      <c r="M165" s="45" t="s">
        <v>70</v>
      </c>
      <c r="N165" s="23" t="s">
        <v>70</v>
      </c>
      <c r="O165" s="44" t="s">
        <v>71</v>
      </c>
      <c r="P165" s="46">
        <v>42352.562152777798</v>
      </c>
      <c r="Q165" s="27">
        <v>2015</v>
      </c>
      <c r="R165" s="27">
        <v>12</v>
      </c>
      <c r="S165" s="27">
        <v>4</v>
      </c>
      <c r="T165" s="27">
        <v>3</v>
      </c>
      <c r="U165" s="27">
        <v>2</v>
      </c>
      <c r="V165" s="27">
        <v>13</v>
      </c>
      <c r="W165" s="27">
        <v>29</v>
      </c>
      <c r="X165" s="27">
        <v>0</v>
      </c>
      <c r="Y165" s="47">
        <v>2</v>
      </c>
      <c r="Z165" s="45" t="s">
        <v>87</v>
      </c>
      <c r="AA165" s="23" t="s">
        <v>87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42775</v>
      </c>
      <c r="AL165" s="27">
        <v>2017</v>
      </c>
      <c r="AM165" s="27">
        <v>2</v>
      </c>
      <c r="AN165" s="27">
        <v>1</v>
      </c>
      <c r="AO165" s="27">
        <v>1</v>
      </c>
      <c r="AP165" s="27">
        <v>1</v>
      </c>
      <c r="AQ165" s="29">
        <v>14.081261574073384</v>
      </c>
      <c r="AR165" s="30">
        <v>15</v>
      </c>
      <c r="AS165" s="31">
        <v>6</v>
      </c>
      <c r="AT165" s="31">
        <v>30.188679245283019</v>
      </c>
      <c r="AU165" s="29"/>
      <c r="AV165" s="47">
        <v>1</v>
      </c>
    </row>
    <row r="166" spans="1:48" x14ac:dyDescent="0.25">
      <c r="A166" s="23">
        <v>165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256</v>
      </c>
      <c r="L166" s="49"/>
      <c r="M166" s="50" t="s">
        <v>70</v>
      </c>
      <c r="N166" s="23" t="s">
        <v>70</v>
      </c>
      <c r="O166" s="49" t="s">
        <v>71</v>
      </c>
      <c r="P166" s="51">
        <v>42352.592870370398</v>
      </c>
      <c r="Q166" s="27">
        <v>2015</v>
      </c>
      <c r="R166" s="27">
        <v>12</v>
      </c>
      <c r="S166" s="27">
        <v>4</v>
      </c>
      <c r="T166" s="27">
        <v>3</v>
      </c>
      <c r="U166" s="27">
        <v>2</v>
      </c>
      <c r="V166" s="27">
        <v>14</v>
      </c>
      <c r="W166" s="27">
        <v>13</v>
      </c>
      <c r="X166" s="27">
        <v>0</v>
      </c>
      <c r="Y166" s="52">
        <v>3</v>
      </c>
      <c r="Z166" s="50" t="s">
        <v>72</v>
      </c>
      <c r="AA166" s="23" t="s">
        <v>72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42808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15.180237654320081</v>
      </c>
      <c r="AR166" s="30">
        <v>16</v>
      </c>
      <c r="AS166" s="31">
        <v>6</v>
      </c>
      <c r="AT166" s="31">
        <v>32.075471698113205</v>
      </c>
      <c r="AU166" s="29"/>
      <c r="AV166" s="52">
        <v>1</v>
      </c>
    </row>
    <row r="167" spans="1:48" x14ac:dyDescent="0.25">
      <c r="A167" s="23">
        <v>166</v>
      </c>
      <c r="B167" s="22" t="s">
        <v>61</v>
      </c>
      <c r="C167" s="23" t="s">
        <v>62</v>
      </c>
      <c r="D167" s="23">
        <v>0</v>
      </c>
      <c r="E167" s="42" t="s">
        <v>238</v>
      </c>
      <c r="F167" s="43" t="s">
        <v>239</v>
      </c>
      <c r="G167" s="44" t="s">
        <v>65</v>
      </c>
      <c r="H167" s="27" t="s">
        <v>66</v>
      </c>
      <c r="I167" s="27" t="s">
        <v>67</v>
      </c>
      <c r="J167" s="44" t="s">
        <v>68</v>
      </c>
      <c r="K167" s="44" t="s">
        <v>257</v>
      </c>
      <c r="L167" s="44"/>
      <c r="M167" s="45" t="s">
        <v>70</v>
      </c>
      <c r="N167" s="23" t="s">
        <v>70</v>
      </c>
      <c r="O167" s="44" t="s">
        <v>71</v>
      </c>
      <c r="P167" s="46">
        <v>42388.683298611097</v>
      </c>
      <c r="Q167" s="27">
        <v>2016</v>
      </c>
      <c r="R167" s="27">
        <v>1</v>
      </c>
      <c r="S167" s="27">
        <v>1</v>
      </c>
      <c r="T167" s="27">
        <v>1</v>
      </c>
      <c r="U167" s="27">
        <v>1</v>
      </c>
      <c r="V167" s="27">
        <v>16</v>
      </c>
      <c r="W167" s="27">
        <v>23</v>
      </c>
      <c r="X167" s="27">
        <v>0</v>
      </c>
      <c r="Y167" s="47">
        <v>1</v>
      </c>
      <c r="Z167" s="45" t="s">
        <v>258</v>
      </c>
      <c r="AA167" s="23" t="s">
        <v>83</v>
      </c>
      <c r="AB167" s="44"/>
      <c r="AC167" s="44"/>
      <c r="AD167" s="44" t="s">
        <v>73</v>
      </c>
      <c r="AE167" s="23" t="s">
        <v>52</v>
      </c>
      <c r="AF167" s="48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46">
        <v>42755</v>
      </c>
      <c r="AL167" s="27">
        <v>2017</v>
      </c>
      <c r="AM167" s="27">
        <v>1</v>
      </c>
      <c r="AN167" s="27">
        <v>1</v>
      </c>
      <c r="AO167" s="27">
        <v>1</v>
      </c>
      <c r="AP167" s="27">
        <v>1</v>
      </c>
      <c r="AQ167" s="29">
        <v>12.210556712963443</v>
      </c>
      <c r="AR167" s="30">
        <v>13</v>
      </c>
      <c r="AS167" s="31">
        <v>5</v>
      </c>
      <c r="AT167" s="31">
        <v>26.415094339622641</v>
      </c>
      <c r="AU167" s="29"/>
      <c r="AV167" s="47">
        <v>1</v>
      </c>
    </row>
    <row r="168" spans="1:48" x14ac:dyDescent="0.25">
      <c r="A168" s="23">
        <v>167</v>
      </c>
      <c r="B168" s="22" t="s">
        <v>61</v>
      </c>
      <c r="C168" s="23" t="s">
        <v>62</v>
      </c>
      <c r="D168" s="23">
        <v>0</v>
      </c>
      <c r="E168" s="42" t="s">
        <v>238</v>
      </c>
      <c r="F168" s="43" t="s">
        <v>239</v>
      </c>
      <c r="G168" s="44" t="s">
        <v>65</v>
      </c>
      <c r="H168" s="27" t="s">
        <v>66</v>
      </c>
      <c r="I168" s="27" t="s">
        <v>67</v>
      </c>
      <c r="J168" s="49" t="s">
        <v>68</v>
      </c>
      <c r="K168" s="49" t="s">
        <v>259</v>
      </c>
      <c r="L168" s="49"/>
      <c r="M168" s="50" t="s">
        <v>70</v>
      </c>
      <c r="N168" s="23" t="s">
        <v>70</v>
      </c>
      <c r="O168" s="49" t="s">
        <v>71</v>
      </c>
      <c r="P168" s="51">
        <v>42388.683449074102</v>
      </c>
      <c r="Q168" s="27">
        <v>2016</v>
      </c>
      <c r="R168" s="27">
        <v>1</v>
      </c>
      <c r="S168" s="27">
        <v>1</v>
      </c>
      <c r="T168" s="27">
        <v>1</v>
      </c>
      <c r="U168" s="27">
        <v>1</v>
      </c>
      <c r="V168" s="27">
        <v>16</v>
      </c>
      <c r="W168" s="27">
        <v>24</v>
      </c>
      <c r="X168" s="27">
        <v>0</v>
      </c>
      <c r="Y168" s="52">
        <v>2</v>
      </c>
      <c r="Z168" s="50" t="s">
        <v>87</v>
      </c>
      <c r="AA168" s="23" t="s">
        <v>87</v>
      </c>
      <c r="AB168" s="49"/>
      <c r="AC168" s="49"/>
      <c r="AD168" s="49" t="s">
        <v>73</v>
      </c>
      <c r="AE168" s="23" t="s">
        <v>52</v>
      </c>
      <c r="AF168" s="48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51">
        <v>42789</v>
      </c>
      <c r="AL168" s="27">
        <v>2017</v>
      </c>
      <c r="AM168" s="27">
        <v>2</v>
      </c>
      <c r="AN168" s="27">
        <v>1</v>
      </c>
      <c r="AO168" s="27">
        <v>1</v>
      </c>
      <c r="AP168" s="27">
        <v>1</v>
      </c>
      <c r="AQ168" s="29">
        <v>13.343885030863264</v>
      </c>
      <c r="AR168" s="30">
        <v>14</v>
      </c>
      <c r="AS168" s="31">
        <v>5</v>
      </c>
      <c r="AT168" s="31">
        <v>28.30188679245283</v>
      </c>
      <c r="AU168" s="29"/>
      <c r="AV168" s="52">
        <v>1</v>
      </c>
    </row>
    <row r="169" spans="1:48" x14ac:dyDescent="0.25">
      <c r="A169" s="23">
        <v>168</v>
      </c>
      <c r="B169" s="22" t="s">
        <v>61</v>
      </c>
      <c r="C169" s="23" t="s">
        <v>62</v>
      </c>
      <c r="D169" s="23">
        <v>0</v>
      </c>
      <c r="E169" s="42" t="s">
        <v>238</v>
      </c>
      <c r="F169" s="43" t="s">
        <v>239</v>
      </c>
      <c r="G169" s="44" t="s">
        <v>65</v>
      </c>
      <c r="H169" s="27" t="s">
        <v>66</v>
      </c>
      <c r="I169" s="27" t="s">
        <v>67</v>
      </c>
      <c r="J169" s="49" t="s">
        <v>68</v>
      </c>
      <c r="K169" s="49" t="s">
        <v>260</v>
      </c>
      <c r="L169" s="49"/>
      <c r="M169" s="50" t="s">
        <v>70</v>
      </c>
      <c r="N169" s="23" t="s">
        <v>70</v>
      </c>
      <c r="O169" s="49" t="s">
        <v>71</v>
      </c>
      <c r="P169" s="51">
        <v>42391.578703703701</v>
      </c>
      <c r="Q169" s="27">
        <v>2016</v>
      </c>
      <c r="R169" s="27">
        <v>1</v>
      </c>
      <c r="S169" s="27">
        <v>1</v>
      </c>
      <c r="T169" s="27">
        <v>1</v>
      </c>
      <c r="U169" s="27">
        <v>1</v>
      </c>
      <c r="V169" s="27">
        <v>13</v>
      </c>
      <c r="W169" s="27">
        <v>53</v>
      </c>
      <c r="X169" s="27">
        <v>0</v>
      </c>
      <c r="Y169" s="52">
        <v>1</v>
      </c>
      <c r="Z169" s="50" t="s">
        <v>87</v>
      </c>
      <c r="AA169" s="23" t="s">
        <v>87</v>
      </c>
      <c r="AB169" s="49"/>
      <c r="AC169" s="49"/>
      <c r="AD169" s="49" t="s">
        <v>73</v>
      </c>
      <c r="AE169" s="23" t="s">
        <v>52</v>
      </c>
      <c r="AF169" s="48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51">
        <v>42753</v>
      </c>
      <c r="AL169" s="27">
        <v>2017</v>
      </c>
      <c r="AM169" s="27">
        <v>1</v>
      </c>
      <c r="AN169" s="27">
        <v>1</v>
      </c>
      <c r="AO169" s="27">
        <v>1</v>
      </c>
      <c r="AP169" s="27">
        <v>1</v>
      </c>
      <c r="AQ169" s="29">
        <v>12.047376543209975</v>
      </c>
      <c r="AR169" s="30">
        <v>13</v>
      </c>
      <c r="AS169" s="31">
        <v>5</v>
      </c>
      <c r="AT169" s="31">
        <v>26.415094339622641</v>
      </c>
      <c r="AU169" s="29"/>
      <c r="AV169" s="52">
        <v>1</v>
      </c>
    </row>
    <row r="170" spans="1:48" x14ac:dyDescent="0.25">
      <c r="A170" s="23">
        <v>169</v>
      </c>
      <c r="B170" s="22" t="s">
        <v>61</v>
      </c>
      <c r="C170" s="23" t="s">
        <v>62</v>
      </c>
      <c r="D170" s="23">
        <v>0</v>
      </c>
      <c r="E170" s="42" t="s">
        <v>238</v>
      </c>
      <c r="F170" s="43" t="s">
        <v>239</v>
      </c>
      <c r="G170" s="44" t="s">
        <v>65</v>
      </c>
      <c r="H170" s="27" t="s">
        <v>66</v>
      </c>
      <c r="I170" s="27" t="s">
        <v>67</v>
      </c>
      <c r="J170" s="44" t="s">
        <v>68</v>
      </c>
      <c r="K170" s="44" t="s">
        <v>261</v>
      </c>
      <c r="L170" s="44"/>
      <c r="M170" s="45" t="s">
        <v>70</v>
      </c>
      <c r="N170" s="23" t="s">
        <v>70</v>
      </c>
      <c r="O170" s="44" t="s">
        <v>71</v>
      </c>
      <c r="P170" s="46">
        <v>42439.413020833301</v>
      </c>
      <c r="Q170" s="27">
        <v>2016</v>
      </c>
      <c r="R170" s="27">
        <v>3</v>
      </c>
      <c r="S170" s="27">
        <v>1</v>
      </c>
      <c r="T170" s="27">
        <v>1</v>
      </c>
      <c r="U170" s="27">
        <v>1</v>
      </c>
      <c r="V170" s="27">
        <v>9</v>
      </c>
      <c r="W170" s="27">
        <v>54</v>
      </c>
      <c r="X170" s="27">
        <v>1</v>
      </c>
      <c r="Y170" s="47">
        <v>3</v>
      </c>
      <c r="Z170" s="45" t="s">
        <v>87</v>
      </c>
      <c r="AA170" s="23" t="s">
        <v>87</v>
      </c>
      <c r="AB170" s="44"/>
      <c r="AC170" s="44"/>
      <c r="AD170" s="44" t="s">
        <v>73</v>
      </c>
      <c r="AE170" s="23" t="s">
        <v>52</v>
      </c>
      <c r="AF170" s="48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46">
        <v>42809</v>
      </c>
      <c r="AL170" s="27">
        <v>2017</v>
      </c>
      <c r="AM170" s="27">
        <v>3</v>
      </c>
      <c r="AN170" s="27">
        <v>1</v>
      </c>
      <c r="AO170" s="27">
        <v>1</v>
      </c>
      <c r="AP170" s="27">
        <v>1</v>
      </c>
      <c r="AQ170" s="29">
        <v>12.319565972223305</v>
      </c>
      <c r="AR170" s="30">
        <v>13</v>
      </c>
      <c r="AS170" s="31">
        <v>5</v>
      </c>
      <c r="AT170" s="31">
        <v>26.415094339622641</v>
      </c>
      <c r="AU170" s="29"/>
      <c r="AV170" s="47">
        <v>1</v>
      </c>
    </row>
    <row r="171" spans="1:48" x14ac:dyDescent="0.25">
      <c r="A171" s="23">
        <v>170</v>
      </c>
      <c r="B171" s="22" t="s">
        <v>61</v>
      </c>
      <c r="C171" s="23" t="s">
        <v>62</v>
      </c>
      <c r="D171" s="23">
        <v>0</v>
      </c>
      <c r="E171" s="42" t="s">
        <v>238</v>
      </c>
      <c r="F171" s="43" t="s">
        <v>239</v>
      </c>
      <c r="G171" s="44" t="s">
        <v>65</v>
      </c>
      <c r="H171" s="27" t="s">
        <v>66</v>
      </c>
      <c r="I171" s="27" t="s">
        <v>67</v>
      </c>
      <c r="J171" s="44" t="s">
        <v>68</v>
      </c>
      <c r="K171" s="44" t="s">
        <v>262</v>
      </c>
      <c r="L171" s="44"/>
      <c r="M171" s="45" t="s">
        <v>70</v>
      </c>
      <c r="N171" s="23" t="s">
        <v>70</v>
      </c>
      <c r="O171" s="44" t="s">
        <v>71</v>
      </c>
      <c r="P171" s="46">
        <v>42457.629918981504</v>
      </c>
      <c r="Q171" s="27">
        <v>2016</v>
      </c>
      <c r="R171" s="27">
        <v>3</v>
      </c>
      <c r="S171" s="27">
        <v>1</v>
      </c>
      <c r="T171" s="27">
        <v>1</v>
      </c>
      <c r="U171" s="27">
        <v>1</v>
      </c>
      <c r="V171" s="27">
        <v>15</v>
      </c>
      <c r="W171" s="27">
        <v>7</v>
      </c>
      <c r="X171" s="27">
        <v>0</v>
      </c>
      <c r="Y171" s="47">
        <v>2</v>
      </c>
      <c r="Z171" s="45" t="s">
        <v>99</v>
      </c>
      <c r="AA171" s="23" t="s">
        <v>99</v>
      </c>
      <c r="AB171" s="44"/>
      <c r="AC171" s="44"/>
      <c r="AD171" s="44" t="s">
        <v>73</v>
      </c>
      <c r="AE171" s="23" t="s">
        <v>52</v>
      </c>
      <c r="AF171" s="48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46">
        <v>42774</v>
      </c>
      <c r="AL171" s="27">
        <v>2017</v>
      </c>
      <c r="AM171" s="27">
        <v>2</v>
      </c>
      <c r="AN171" s="27">
        <v>1</v>
      </c>
      <c r="AO171" s="27">
        <v>1</v>
      </c>
      <c r="AP171" s="27">
        <v>1</v>
      </c>
      <c r="AQ171" s="29">
        <v>10.545669367283214</v>
      </c>
      <c r="AR171" s="30">
        <v>11</v>
      </c>
      <c r="AS171" s="31">
        <v>4</v>
      </c>
      <c r="AT171" s="31">
        <v>22.641509433962266</v>
      </c>
      <c r="AU171" s="29"/>
      <c r="AV171" s="47">
        <v>1</v>
      </c>
    </row>
    <row r="172" spans="1:48" x14ac:dyDescent="0.25">
      <c r="A172" s="23">
        <v>171</v>
      </c>
      <c r="B172" s="22" t="s">
        <v>61</v>
      </c>
      <c r="C172" s="23" t="s">
        <v>62</v>
      </c>
      <c r="D172" s="23">
        <v>0</v>
      </c>
      <c r="E172" s="42" t="s">
        <v>238</v>
      </c>
      <c r="F172" s="43" t="s">
        <v>239</v>
      </c>
      <c r="G172" s="44" t="s">
        <v>65</v>
      </c>
      <c r="H172" s="27" t="s">
        <v>66</v>
      </c>
      <c r="I172" s="27" t="s">
        <v>67</v>
      </c>
      <c r="J172" s="44" t="s">
        <v>68</v>
      </c>
      <c r="K172" s="44" t="s">
        <v>263</v>
      </c>
      <c r="L172" s="44"/>
      <c r="M172" s="45" t="s">
        <v>70</v>
      </c>
      <c r="N172" s="23" t="s">
        <v>70</v>
      </c>
      <c r="O172" s="44" t="s">
        <v>71</v>
      </c>
      <c r="P172" s="46">
        <v>42459.387708333299</v>
      </c>
      <c r="Q172" s="27">
        <v>2016</v>
      </c>
      <c r="R172" s="27">
        <v>3</v>
      </c>
      <c r="S172" s="27">
        <v>1</v>
      </c>
      <c r="T172" s="27">
        <v>1</v>
      </c>
      <c r="U172" s="27">
        <v>1</v>
      </c>
      <c r="V172" s="27">
        <v>9</v>
      </c>
      <c r="W172" s="27">
        <v>18</v>
      </c>
      <c r="X172" s="27">
        <v>1</v>
      </c>
      <c r="Y172" s="47">
        <v>2</v>
      </c>
      <c r="Z172" s="45" t="s">
        <v>252</v>
      </c>
      <c r="AA172" s="23" t="s">
        <v>252</v>
      </c>
      <c r="AB172" s="44"/>
      <c r="AC172" s="44"/>
      <c r="AD172" s="44" t="s">
        <v>73</v>
      </c>
      <c r="AE172" s="23" t="s">
        <v>52</v>
      </c>
      <c r="AF172" s="48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46">
        <v>42774</v>
      </c>
      <c r="AL172" s="27">
        <v>2017</v>
      </c>
      <c r="AM172" s="27">
        <v>2</v>
      </c>
      <c r="AN172" s="27">
        <v>1</v>
      </c>
      <c r="AO172" s="27">
        <v>1</v>
      </c>
      <c r="AP172" s="27">
        <v>1</v>
      </c>
      <c r="AQ172" s="29">
        <v>10.48707638889003</v>
      </c>
      <c r="AR172" s="30">
        <v>11</v>
      </c>
      <c r="AS172" s="31">
        <v>4</v>
      </c>
      <c r="AT172" s="31">
        <v>22.641509433962266</v>
      </c>
      <c r="AU172" s="29"/>
      <c r="AV172" s="47">
        <v>1</v>
      </c>
    </row>
    <row r="173" spans="1:48" x14ac:dyDescent="0.25">
      <c r="A173" s="23">
        <v>172</v>
      </c>
      <c r="B173" s="22" t="s">
        <v>61</v>
      </c>
      <c r="C173" s="23" t="s">
        <v>62</v>
      </c>
      <c r="D173" s="23">
        <v>0</v>
      </c>
      <c r="E173" s="42" t="s">
        <v>238</v>
      </c>
      <c r="F173" s="43" t="s">
        <v>239</v>
      </c>
      <c r="G173" s="44" t="s">
        <v>65</v>
      </c>
      <c r="H173" s="27" t="s">
        <v>66</v>
      </c>
      <c r="I173" s="27" t="s">
        <v>67</v>
      </c>
      <c r="J173" s="44" t="s">
        <v>68</v>
      </c>
      <c r="K173" s="44" t="s">
        <v>264</v>
      </c>
      <c r="L173" s="44"/>
      <c r="M173" s="45" t="s">
        <v>70</v>
      </c>
      <c r="N173" s="23" t="s">
        <v>70</v>
      </c>
      <c r="O173" s="44" t="s">
        <v>71</v>
      </c>
      <c r="P173" s="46">
        <v>42466.681377314802</v>
      </c>
      <c r="Q173" s="27">
        <v>2016</v>
      </c>
      <c r="R173" s="27">
        <v>4</v>
      </c>
      <c r="S173" s="27">
        <v>2</v>
      </c>
      <c r="T173" s="27">
        <v>1</v>
      </c>
      <c r="U173" s="27">
        <v>1</v>
      </c>
      <c r="V173" s="27">
        <v>16</v>
      </c>
      <c r="W173" s="27">
        <v>21</v>
      </c>
      <c r="X173" s="27">
        <v>0</v>
      </c>
      <c r="Y173" s="47">
        <v>1</v>
      </c>
      <c r="Z173" s="45" t="s">
        <v>87</v>
      </c>
      <c r="AA173" s="23" t="s">
        <v>87</v>
      </c>
      <c r="AB173" s="44"/>
      <c r="AC173" s="44"/>
      <c r="AD173" s="44" t="s">
        <v>73</v>
      </c>
      <c r="AE173" s="23" t="s">
        <v>52</v>
      </c>
      <c r="AF173" s="48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46">
        <v>42762</v>
      </c>
      <c r="AL173" s="27">
        <v>2017</v>
      </c>
      <c r="AM173" s="27">
        <v>1</v>
      </c>
      <c r="AN173" s="27">
        <v>1</v>
      </c>
      <c r="AO173" s="27">
        <v>1</v>
      </c>
      <c r="AP173" s="27">
        <v>1</v>
      </c>
      <c r="AQ173" s="29">
        <v>9.8439540895065871</v>
      </c>
      <c r="AR173" s="30">
        <v>10</v>
      </c>
      <c r="AS173" s="31">
        <v>4</v>
      </c>
      <c r="AT173" s="31">
        <v>20.754716981132077</v>
      </c>
      <c r="AU173" s="29"/>
      <c r="AV173" s="47">
        <v>1</v>
      </c>
    </row>
    <row r="174" spans="1:48" x14ac:dyDescent="0.25">
      <c r="A174" s="23">
        <v>173</v>
      </c>
      <c r="B174" s="22" t="s">
        <v>61</v>
      </c>
      <c r="C174" s="23" t="s">
        <v>62</v>
      </c>
      <c r="D174" s="23">
        <v>0</v>
      </c>
      <c r="E174" s="42" t="s">
        <v>238</v>
      </c>
      <c r="F174" s="43" t="s">
        <v>239</v>
      </c>
      <c r="G174" s="44" t="s">
        <v>65</v>
      </c>
      <c r="H174" s="27" t="s">
        <v>66</v>
      </c>
      <c r="I174" s="27" t="s">
        <v>67</v>
      </c>
      <c r="J174" s="44" t="s">
        <v>68</v>
      </c>
      <c r="K174" s="44" t="s">
        <v>265</v>
      </c>
      <c r="L174" s="44"/>
      <c r="M174" s="45" t="s">
        <v>70</v>
      </c>
      <c r="N174" s="23" t="s">
        <v>70</v>
      </c>
      <c r="O174" s="44" t="s">
        <v>71</v>
      </c>
      <c r="P174" s="46">
        <v>42475.581041666701</v>
      </c>
      <c r="Q174" s="27">
        <v>2016</v>
      </c>
      <c r="R174" s="27">
        <v>4</v>
      </c>
      <c r="S174" s="27">
        <v>2</v>
      </c>
      <c r="T174" s="27">
        <v>1</v>
      </c>
      <c r="U174" s="27">
        <v>1</v>
      </c>
      <c r="V174" s="27">
        <v>13</v>
      </c>
      <c r="W174" s="27">
        <v>56</v>
      </c>
      <c r="X174" s="27">
        <v>0</v>
      </c>
      <c r="Y174" s="47">
        <v>3</v>
      </c>
      <c r="Z174" s="45" t="s">
        <v>72</v>
      </c>
      <c r="AA174" s="23" t="s">
        <v>72</v>
      </c>
      <c r="AB174" s="44"/>
      <c r="AC174" s="44"/>
      <c r="AD174" s="44" t="s">
        <v>73</v>
      </c>
      <c r="AE174" s="23" t="s">
        <v>52</v>
      </c>
      <c r="AF174" s="48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46">
        <v>42811</v>
      </c>
      <c r="AL174" s="27">
        <v>2017</v>
      </c>
      <c r="AM174" s="27">
        <v>3</v>
      </c>
      <c r="AN174" s="27">
        <v>1</v>
      </c>
      <c r="AO174" s="27">
        <v>1</v>
      </c>
      <c r="AP174" s="27">
        <v>1</v>
      </c>
      <c r="AQ174" s="29">
        <v>11.180631944443302</v>
      </c>
      <c r="AR174" s="30">
        <v>12</v>
      </c>
      <c r="AS174" s="31">
        <v>5</v>
      </c>
      <c r="AT174" s="31">
        <v>24.528301886792452</v>
      </c>
      <c r="AU174" s="29"/>
      <c r="AV174" s="47">
        <v>1</v>
      </c>
    </row>
    <row r="175" spans="1:48" x14ac:dyDescent="0.25">
      <c r="A175" s="23">
        <v>174</v>
      </c>
      <c r="B175" s="22" t="s">
        <v>61</v>
      </c>
      <c r="C175" s="23" t="s">
        <v>62</v>
      </c>
      <c r="D175" s="23">
        <v>0</v>
      </c>
      <c r="E175" s="42" t="s">
        <v>238</v>
      </c>
      <c r="F175" s="43" t="s">
        <v>239</v>
      </c>
      <c r="G175" s="44" t="s">
        <v>65</v>
      </c>
      <c r="H175" s="27" t="s">
        <v>66</v>
      </c>
      <c r="I175" s="27" t="s">
        <v>67</v>
      </c>
      <c r="J175" s="49" t="s">
        <v>68</v>
      </c>
      <c r="K175" s="49" t="s">
        <v>266</v>
      </c>
      <c r="L175" s="49"/>
      <c r="M175" s="50" t="s">
        <v>70</v>
      </c>
      <c r="N175" s="23" t="s">
        <v>70</v>
      </c>
      <c r="O175" s="49" t="s">
        <v>71</v>
      </c>
      <c r="P175" s="51">
        <v>42475.600416666697</v>
      </c>
      <c r="Q175" s="27">
        <v>2016</v>
      </c>
      <c r="R175" s="27">
        <v>4</v>
      </c>
      <c r="S175" s="27">
        <v>2</v>
      </c>
      <c r="T175" s="27">
        <v>1</v>
      </c>
      <c r="U175" s="27">
        <v>1</v>
      </c>
      <c r="V175" s="27">
        <v>14</v>
      </c>
      <c r="W175" s="27">
        <v>24</v>
      </c>
      <c r="X175" s="27">
        <v>0</v>
      </c>
      <c r="Y175" s="52">
        <v>1</v>
      </c>
      <c r="Z175" s="50" t="s">
        <v>87</v>
      </c>
      <c r="AA175" s="23" t="s">
        <v>87</v>
      </c>
      <c r="AB175" s="49"/>
      <c r="AC175" s="49"/>
      <c r="AD175" s="49" t="s">
        <v>73</v>
      </c>
      <c r="AE175" s="23" t="s">
        <v>52</v>
      </c>
      <c r="AF175" s="48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51">
        <v>42762</v>
      </c>
      <c r="AL175" s="27">
        <v>2017</v>
      </c>
      <c r="AM175" s="27">
        <v>1</v>
      </c>
      <c r="AN175" s="27">
        <v>1</v>
      </c>
      <c r="AO175" s="27">
        <v>1</v>
      </c>
      <c r="AP175" s="27">
        <v>1</v>
      </c>
      <c r="AQ175" s="29">
        <v>9.546652777776762</v>
      </c>
      <c r="AR175" s="30">
        <v>10</v>
      </c>
      <c r="AS175" s="31">
        <v>4</v>
      </c>
      <c r="AT175" s="31">
        <v>20.754716981132077</v>
      </c>
      <c r="AU175" s="29"/>
      <c r="AV175" s="52">
        <v>1</v>
      </c>
    </row>
    <row r="176" spans="1:48" x14ac:dyDescent="0.25">
      <c r="A176" s="23">
        <v>175</v>
      </c>
      <c r="B176" s="22" t="s">
        <v>61</v>
      </c>
      <c r="C176" s="23" t="s">
        <v>62</v>
      </c>
      <c r="D176" s="23">
        <v>0</v>
      </c>
      <c r="E176" s="42" t="s">
        <v>238</v>
      </c>
      <c r="F176" s="43" t="s">
        <v>239</v>
      </c>
      <c r="G176" s="44" t="s">
        <v>65</v>
      </c>
      <c r="H176" s="27" t="s">
        <v>66</v>
      </c>
      <c r="I176" s="27" t="s">
        <v>67</v>
      </c>
      <c r="J176" s="44" t="s">
        <v>68</v>
      </c>
      <c r="K176" s="44" t="s">
        <v>267</v>
      </c>
      <c r="L176" s="44"/>
      <c r="M176" s="45" t="s">
        <v>70</v>
      </c>
      <c r="N176" s="23" t="s">
        <v>70</v>
      </c>
      <c r="O176" s="44" t="s">
        <v>71</v>
      </c>
      <c r="P176" s="46">
        <v>42487.4120833333</v>
      </c>
      <c r="Q176" s="27">
        <v>2016</v>
      </c>
      <c r="R176" s="27">
        <v>4</v>
      </c>
      <c r="S176" s="27">
        <v>2</v>
      </c>
      <c r="T176" s="27">
        <v>1</v>
      </c>
      <c r="U176" s="27">
        <v>1</v>
      </c>
      <c r="V176" s="27">
        <v>9</v>
      </c>
      <c r="W176" s="27">
        <v>53</v>
      </c>
      <c r="X176" s="27">
        <v>1</v>
      </c>
      <c r="Y176" s="47">
        <v>3</v>
      </c>
      <c r="Z176" s="45" t="s">
        <v>87</v>
      </c>
      <c r="AA176" s="23" t="s">
        <v>87</v>
      </c>
      <c r="AB176" s="44"/>
      <c r="AC176" s="44"/>
      <c r="AD176" s="44" t="s">
        <v>73</v>
      </c>
      <c r="AE176" s="23" t="s">
        <v>52</v>
      </c>
      <c r="AF176" s="48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46">
        <v>42824</v>
      </c>
      <c r="AL176" s="27">
        <v>2017</v>
      </c>
      <c r="AM176" s="27">
        <v>3</v>
      </c>
      <c r="AN176" s="27">
        <v>1</v>
      </c>
      <c r="AO176" s="27">
        <v>1</v>
      </c>
      <c r="AP176" s="27">
        <v>1</v>
      </c>
      <c r="AQ176" s="29">
        <v>11.219597222223335</v>
      </c>
      <c r="AR176" s="30">
        <v>12</v>
      </c>
      <c r="AS176" s="31">
        <v>5</v>
      </c>
      <c r="AT176" s="31">
        <v>24.528301886792452</v>
      </c>
      <c r="AU176" s="29"/>
      <c r="AV176" s="47">
        <v>1</v>
      </c>
    </row>
    <row r="177" spans="1:48" x14ac:dyDescent="0.25">
      <c r="A177" s="23">
        <v>176</v>
      </c>
      <c r="B177" s="22" t="s">
        <v>61</v>
      </c>
      <c r="C177" s="23" t="s">
        <v>62</v>
      </c>
      <c r="D177" s="23">
        <v>0</v>
      </c>
      <c r="E177" s="42" t="s">
        <v>238</v>
      </c>
      <c r="F177" s="43" t="s">
        <v>239</v>
      </c>
      <c r="G177" s="44" t="s">
        <v>65</v>
      </c>
      <c r="H177" s="27" t="s">
        <v>66</v>
      </c>
      <c r="I177" s="27" t="s">
        <v>67</v>
      </c>
      <c r="J177" s="44" t="s">
        <v>68</v>
      </c>
      <c r="K177" s="44" t="s">
        <v>268</v>
      </c>
      <c r="L177" s="44"/>
      <c r="M177" s="45" t="s">
        <v>70</v>
      </c>
      <c r="N177" s="23" t="s">
        <v>70</v>
      </c>
      <c r="O177" s="44" t="s">
        <v>71</v>
      </c>
      <c r="P177" s="46">
        <v>42494.645520833299</v>
      </c>
      <c r="Q177" s="27">
        <v>2016</v>
      </c>
      <c r="R177" s="27">
        <v>5</v>
      </c>
      <c r="S177" s="27">
        <v>2</v>
      </c>
      <c r="T177" s="27">
        <v>2</v>
      </c>
      <c r="U177" s="27">
        <v>1</v>
      </c>
      <c r="V177" s="27">
        <v>15</v>
      </c>
      <c r="W177" s="27">
        <v>29</v>
      </c>
      <c r="X177" s="27">
        <v>0</v>
      </c>
      <c r="Y177" s="47">
        <v>2</v>
      </c>
      <c r="Z177" s="45" t="s">
        <v>82</v>
      </c>
      <c r="AA177" s="23" t="s">
        <v>83</v>
      </c>
      <c r="AB177" s="44"/>
      <c r="AC177" s="44"/>
      <c r="AD177" s="44" t="s">
        <v>73</v>
      </c>
      <c r="AE177" s="23" t="s">
        <v>52</v>
      </c>
      <c r="AF177" s="48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46">
        <v>42779</v>
      </c>
      <c r="AL177" s="27">
        <v>2017</v>
      </c>
      <c r="AM177" s="27">
        <v>2</v>
      </c>
      <c r="AN177" s="27">
        <v>1</v>
      </c>
      <c r="AO177" s="27">
        <v>1</v>
      </c>
      <c r="AP177" s="27">
        <v>1</v>
      </c>
      <c r="AQ177" s="29">
        <v>9.4784826388900303</v>
      </c>
      <c r="AR177" s="30">
        <v>10</v>
      </c>
      <c r="AS177" s="31">
        <v>4</v>
      </c>
      <c r="AT177" s="31">
        <v>20.754716981132077</v>
      </c>
      <c r="AU177" s="29"/>
      <c r="AV177" s="47">
        <v>1</v>
      </c>
    </row>
    <row r="178" spans="1:48" x14ac:dyDescent="0.25">
      <c r="A178" s="23">
        <v>177</v>
      </c>
      <c r="B178" s="22" t="s">
        <v>61</v>
      </c>
      <c r="C178" s="23" t="s">
        <v>62</v>
      </c>
      <c r="D178" s="23">
        <v>0</v>
      </c>
      <c r="E178" s="42" t="s">
        <v>238</v>
      </c>
      <c r="F178" s="43" t="s">
        <v>239</v>
      </c>
      <c r="G178" s="44" t="s">
        <v>65</v>
      </c>
      <c r="H178" s="27" t="s">
        <v>66</v>
      </c>
      <c r="I178" s="27" t="s">
        <v>67</v>
      </c>
      <c r="J178" s="44" t="s">
        <v>68</v>
      </c>
      <c r="K178" s="44" t="s">
        <v>269</v>
      </c>
      <c r="L178" s="44"/>
      <c r="M178" s="45" t="s">
        <v>70</v>
      </c>
      <c r="N178" s="23" t="s">
        <v>70</v>
      </c>
      <c r="O178" s="44" t="s">
        <v>71</v>
      </c>
      <c r="P178" s="46">
        <v>42508.656759259298</v>
      </c>
      <c r="Q178" s="27">
        <v>2016</v>
      </c>
      <c r="R178" s="27">
        <v>5</v>
      </c>
      <c r="S178" s="27">
        <v>2</v>
      </c>
      <c r="T178" s="27">
        <v>2</v>
      </c>
      <c r="U178" s="27">
        <v>1</v>
      </c>
      <c r="V178" s="27">
        <v>15</v>
      </c>
      <c r="W178" s="27">
        <v>45</v>
      </c>
      <c r="X178" s="27">
        <v>0</v>
      </c>
      <c r="Y178" s="47">
        <v>3</v>
      </c>
      <c r="Z178" s="45" t="s">
        <v>87</v>
      </c>
      <c r="AA178" s="23" t="s">
        <v>87</v>
      </c>
      <c r="AB178" s="44"/>
      <c r="AC178" s="44"/>
      <c r="AD178" s="44" t="s">
        <v>73</v>
      </c>
      <c r="AE178" s="23" t="s">
        <v>52</v>
      </c>
      <c r="AF178" s="48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46">
        <v>42804</v>
      </c>
      <c r="AL178" s="27">
        <v>2017</v>
      </c>
      <c r="AM178" s="27">
        <v>3</v>
      </c>
      <c r="AN178" s="27">
        <v>1</v>
      </c>
      <c r="AO178" s="27">
        <v>1</v>
      </c>
      <c r="AP178" s="27">
        <v>1</v>
      </c>
      <c r="AQ178" s="29">
        <v>9.844774691356724</v>
      </c>
      <c r="AR178" s="30">
        <v>10</v>
      </c>
      <c r="AS178" s="31">
        <v>4</v>
      </c>
      <c r="AT178" s="31">
        <v>20.754716981132077</v>
      </c>
      <c r="AU178" s="29"/>
      <c r="AV178" s="47">
        <v>1</v>
      </c>
    </row>
    <row r="179" spans="1:48" x14ac:dyDescent="0.25">
      <c r="A179" s="23">
        <v>178</v>
      </c>
      <c r="B179" s="22" t="s">
        <v>61</v>
      </c>
      <c r="C179" s="23" t="s">
        <v>62</v>
      </c>
      <c r="D179" s="23">
        <v>0</v>
      </c>
      <c r="E179" s="42" t="s">
        <v>238</v>
      </c>
      <c r="F179" s="43" t="s">
        <v>239</v>
      </c>
      <c r="G179" s="44" t="s">
        <v>65</v>
      </c>
      <c r="H179" s="27" t="s">
        <v>66</v>
      </c>
      <c r="I179" s="27" t="s">
        <v>67</v>
      </c>
      <c r="J179" s="49" t="s">
        <v>68</v>
      </c>
      <c r="K179" s="49" t="s">
        <v>270</v>
      </c>
      <c r="L179" s="49"/>
      <c r="M179" s="50" t="s">
        <v>70</v>
      </c>
      <c r="N179" s="23" t="s">
        <v>70</v>
      </c>
      <c r="O179" s="49" t="s">
        <v>71</v>
      </c>
      <c r="P179" s="51">
        <v>42517.575057870403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13</v>
      </c>
      <c r="W179" s="27">
        <v>48</v>
      </c>
      <c r="X179" s="27">
        <v>0</v>
      </c>
      <c r="Y179" s="52">
        <v>2</v>
      </c>
      <c r="Z179" s="50" t="s">
        <v>72</v>
      </c>
      <c r="AA179" s="23" t="s">
        <v>72</v>
      </c>
      <c r="AB179" s="49"/>
      <c r="AC179" s="49"/>
      <c r="AD179" s="49" t="s">
        <v>73</v>
      </c>
      <c r="AE179" s="23" t="s">
        <v>52</v>
      </c>
      <c r="AF179" s="48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51">
        <v>42776</v>
      </c>
      <c r="AL179" s="27">
        <v>2017</v>
      </c>
      <c r="AM179" s="27">
        <v>2</v>
      </c>
      <c r="AN179" s="27">
        <v>1</v>
      </c>
      <c r="AO179" s="27">
        <v>1</v>
      </c>
      <c r="AP179" s="27">
        <v>1</v>
      </c>
      <c r="AQ179" s="29">
        <v>8.6141647376532386</v>
      </c>
      <c r="AR179" s="30">
        <v>9</v>
      </c>
      <c r="AS179" s="31">
        <v>4</v>
      </c>
      <c r="AT179" s="31">
        <v>18.867924528301888</v>
      </c>
      <c r="AU179" s="29"/>
      <c r="AV179" s="52">
        <v>1</v>
      </c>
    </row>
    <row r="180" spans="1:48" x14ac:dyDescent="0.25">
      <c r="A180" s="23">
        <v>179</v>
      </c>
      <c r="B180" s="22" t="s">
        <v>61</v>
      </c>
      <c r="C180" s="23" t="s">
        <v>62</v>
      </c>
      <c r="D180" s="23">
        <v>0</v>
      </c>
      <c r="E180" s="42" t="s">
        <v>238</v>
      </c>
      <c r="F180" s="43" t="s">
        <v>239</v>
      </c>
      <c r="G180" s="44" t="s">
        <v>65</v>
      </c>
      <c r="H180" s="27" t="s">
        <v>66</v>
      </c>
      <c r="I180" s="27" t="s">
        <v>67</v>
      </c>
      <c r="J180" s="49" t="s">
        <v>68</v>
      </c>
      <c r="K180" s="49" t="s">
        <v>271</v>
      </c>
      <c r="L180" s="49"/>
      <c r="M180" s="50" t="s">
        <v>70</v>
      </c>
      <c r="N180" s="23" t="s">
        <v>70</v>
      </c>
      <c r="O180" s="49" t="s">
        <v>71</v>
      </c>
      <c r="P180" s="51">
        <v>42524.687881944403</v>
      </c>
      <c r="Q180" s="27">
        <v>2016</v>
      </c>
      <c r="R180" s="27">
        <v>6</v>
      </c>
      <c r="S180" s="27">
        <v>2</v>
      </c>
      <c r="T180" s="27">
        <v>2</v>
      </c>
      <c r="U180" s="27">
        <v>1</v>
      </c>
      <c r="V180" s="27">
        <v>16</v>
      </c>
      <c r="W180" s="27">
        <v>30</v>
      </c>
      <c r="X180" s="27">
        <v>0</v>
      </c>
      <c r="Y180" s="52">
        <v>2</v>
      </c>
      <c r="Z180" s="50" t="s">
        <v>252</v>
      </c>
      <c r="AA180" s="23" t="s">
        <v>252</v>
      </c>
      <c r="AB180" s="49"/>
      <c r="AC180" s="49"/>
      <c r="AD180" s="49" t="s">
        <v>73</v>
      </c>
      <c r="AE180" s="23" t="s">
        <v>52</v>
      </c>
      <c r="AF180" s="48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51">
        <v>42779</v>
      </c>
      <c r="AL180" s="27">
        <v>2017</v>
      </c>
      <c r="AM180" s="27">
        <v>2</v>
      </c>
      <c r="AN180" s="27">
        <v>1</v>
      </c>
      <c r="AO180" s="27">
        <v>1</v>
      </c>
      <c r="AP180" s="27">
        <v>1</v>
      </c>
      <c r="AQ180" s="29">
        <v>8.4770706018532405</v>
      </c>
      <c r="AR180" s="30">
        <v>9</v>
      </c>
      <c r="AS180" s="31">
        <v>4</v>
      </c>
      <c r="AT180" s="31">
        <v>18.867924528301888</v>
      </c>
      <c r="AU180" s="29"/>
      <c r="AV180" s="52">
        <v>1</v>
      </c>
    </row>
    <row r="181" spans="1:48" x14ac:dyDescent="0.25">
      <c r="A181" s="23">
        <v>180</v>
      </c>
      <c r="B181" s="22" t="s">
        <v>61</v>
      </c>
      <c r="C181" s="23" t="s">
        <v>62</v>
      </c>
      <c r="D181" s="23">
        <v>0</v>
      </c>
      <c r="E181" s="42" t="s">
        <v>238</v>
      </c>
      <c r="F181" s="43" t="s">
        <v>239</v>
      </c>
      <c r="G181" s="44" t="s">
        <v>65</v>
      </c>
      <c r="H181" s="27" t="s">
        <v>66</v>
      </c>
      <c r="I181" s="27" t="s">
        <v>67</v>
      </c>
      <c r="J181" s="44" t="s">
        <v>68</v>
      </c>
      <c r="K181" s="44" t="s">
        <v>272</v>
      </c>
      <c r="L181" s="44"/>
      <c r="M181" s="45" t="s">
        <v>70</v>
      </c>
      <c r="N181" s="23" t="s">
        <v>70</v>
      </c>
      <c r="O181" s="44" t="s">
        <v>71</v>
      </c>
      <c r="P181" s="46">
        <v>42543.462210648097</v>
      </c>
      <c r="Q181" s="27">
        <v>2016</v>
      </c>
      <c r="R181" s="27">
        <v>6</v>
      </c>
      <c r="S181" s="27">
        <v>2</v>
      </c>
      <c r="T181" s="27">
        <v>2</v>
      </c>
      <c r="U181" s="27">
        <v>1</v>
      </c>
      <c r="V181" s="27">
        <v>11</v>
      </c>
      <c r="W181" s="27">
        <v>5</v>
      </c>
      <c r="X181" s="27">
        <v>1</v>
      </c>
      <c r="Y181" s="47">
        <v>3</v>
      </c>
      <c r="Z181" s="45" t="s">
        <v>72</v>
      </c>
      <c r="AA181" s="23" t="s">
        <v>72</v>
      </c>
      <c r="AB181" s="44"/>
      <c r="AC181" s="44"/>
      <c r="AD181" s="44" t="s">
        <v>73</v>
      </c>
      <c r="AE181" s="23" t="s">
        <v>52</v>
      </c>
      <c r="AF181" s="48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46">
        <v>42804</v>
      </c>
      <c r="AL181" s="27">
        <v>2017</v>
      </c>
      <c r="AM181" s="27">
        <v>3</v>
      </c>
      <c r="AN181" s="27">
        <v>1</v>
      </c>
      <c r="AO181" s="27">
        <v>1</v>
      </c>
      <c r="AP181" s="27">
        <v>1</v>
      </c>
      <c r="AQ181" s="29">
        <v>8.6845929783967826</v>
      </c>
      <c r="AR181" s="30">
        <v>9</v>
      </c>
      <c r="AS181" s="31">
        <v>4</v>
      </c>
      <c r="AT181" s="31">
        <v>18.867924528301888</v>
      </c>
      <c r="AU181" s="29"/>
      <c r="AV181" s="47">
        <v>1</v>
      </c>
    </row>
    <row r="182" spans="1:48" x14ac:dyDescent="0.25">
      <c r="A182" s="23">
        <v>181</v>
      </c>
      <c r="B182" s="22" t="s">
        <v>61</v>
      </c>
      <c r="C182" s="23" t="s">
        <v>62</v>
      </c>
      <c r="D182" s="23">
        <v>0</v>
      </c>
      <c r="E182" s="42" t="s">
        <v>238</v>
      </c>
      <c r="F182" s="43" t="s">
        <v>239</v>
      </c>
      <c r="G182" s="44" t="s">
        <v>65</v>
      </c>
      <c r="H182" s="27" t="s">
        <v>66</v>
      </c>
      <c r="I182" s="27" t="s">
        <v>67</v>
      </c>
      <c r="J182" s="49" t="s">
        <v>68</v>
      </c>
      <c r="K182" s="49" t="s">
        <v>273</v>
      </c>
      <c r="L182" s="49"/>
      <c r="M182" s="50" t="s">
        <v>70</v>
      </c>
      <c r="N182" s="23" t="s">
        <v>70</v>
      </c>
      <c r="O182" s="49" t="s">
        <v>71</v>
      </c>
      <c r="P182" s="51">
        <v>42559.616597222201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14</v>
      </c>
      <c r="W182" s="27">
        <v>47</v>
      </c>
      <c r="X182" s="27">
        <v>0</v>
      </c>
      <c r="Y182" s="52">
        <v>2</v>
      </c>
      <c r="Z182" s="50" t="s">
        <v>99</v>
      </c>
      <c r="AA182" s="23" t="s">
        <v>99</v>
      </c>
      <c r="AB182" s="49"/>
      <c r="AC182" s="49"/>
      <c r="AD182" s="49" t="s">
        <v>73</v>
      </c>
      <c r="AE182" s="23" t="s">
        <v>52</v>
      </c>
      <c r="AF182" s="48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51">
        <v>42774</v>
      </c>
      <c r="AL182" s="27">
        <v>2017</v>
      </c>
      <c r="AM182" s="27">
        <v>2</v>
      </c>
      <c r="AN182" s="27">
        <v>1</v>
      </c>
      <c r="AO182" s="27">
        <v>1</v>
      </c>
      <c r="AP182" s="27">
        <v>1</v>
      </c>
      <c r="AQ182" s="29">
        <v>7.1461134259266448</v>
      </c>
      <c r="AR182" s="30">
        <v>8</v>
      </c>
      <c r="AS182" s="31">
        <v>3</v>
      </c>
      <c r="AT182" s="31">
        <v>16.981132075471699</v>
      </c>
      <c r="AU182" s="29"/>
      <c r="AV182" s="52">
        <v>1</v>
      </c>
    </row>
    <row r="183" spans="1:48" x14ac:dyDescent="0.25">
      <c r="A183" s="23">
        <v>182</v>
      </c>
      <c r="B183" s="22" t="s">
        <v>61</v>
      </c>
      <c r="C183" s="23" t="s">
        <v>62</v>
      </c>
      <c r="D183" s="23">
        <v>0</v>
      </c>
      <c r="E183" s="42" t="s">
        <v>238</v>
      </c>
      <c r="F183" s="43" t="s">
        <v>239</v>
      </c>
      <c r="G183" s="44" t="s">
        <v>65</v>
      </c>
      <c r="H183" s="27" t="s">
        <v>66</v>
      </c>
      <c r="I183" s="27" t="s">
        <v>67</v>
      </c>
      <c r="J183" s="44" t="s">
        <v>68</v>
      </c>
      <c r="K183" s="44" t="s">
        <v>274</v>
      </c>
      <c r="L183" s="44"/>
      <c r="M183" s="45" t="s">
        <v>70</v>
      </c>
      <c r="N183" s="23" t="s">
        <v>70</v>
      </c>
      <c r="O183" s="44" t="s">
        <v>71</v>
      </c>
      <c r="P183" s="46">
        <v>42632.395995370403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9</v>
      </c>
      <c r="W183" s="27">
        <v>30</v>
      </c>
      <c r="X183" s="27">
        <v>1</v>
      </c>
      <c r="Y183" s="47">
        <v>3</v>
      </c>
      <c r="Z183" s="45" t="s">
        <v>72</v>
      </c>
      <c r="AA183" s="23" t="s">
        <v>72</v>
      </c>
      <c r="AB183" s="44"/>
      <c r="AC183" s="44"/>
      <c r="AD183" s="44" t="s">
        <v>73</v>
      </c>
      <c r="AE183" s="23" t="s">
        <v>52</v>
      </c>
      <c r="AF183" s="48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46">
        <v>42804</v>
      </c>
      <c r="AL183" s="27">
        <v>2017</v>
      </c>
      <c r="AM183" s="27">
        <v>3</v>
      </c>
      <c r="AN183" s="27">
        <v>1</v>
      </c>
      <c r="AO183" s="27">
        <v>1</v>
      </c>
      <c r="AP183" s="27">
        <v>1</v>
      </c>
      <c r="AQ183" s="29">
        <v>5.7201334876532197</v>
      </c>
      <c r="AR183" s="30">
        <v>6</v>
      </c>
      <c r="AS183" s="31">
        <v>3</v>
      </c>
      <c r="AT183" s="31">
        <v>13.20754716981132</v>
      </c>
      <c r="AU183" s="29"/>
      <c r="AV183" s="47">
        <v>1</v>
      </c>
    </row>
    <row r="184" spans="1:48" x14ac:dyDescent="0.25">
      <c r="A184" s="23">
        <v>183</v>
      </c>
      <c r="B184" s="22" t="s">
        <v>61</v>
      </c>
      <c r="C184" s="23" t="s">
        <v>62</v>
      </c>
      <c r="D184" s="23">
        <v>0</v>
      </c>
      <c r="E184" s="42" t="s">
        <v>238</v>
      </c>
      <c r="F184" s="43" t="s">
        <v>239</v>
      </c>
      <c r="G184" s="44" t="s">
        <v>65</v>
      </c>
      <c r="H184" s="27" t="s">
        <v>66</v>
      </c>
      <c r="I184" s="27" t="s">
        <v>67</v>
      </c>
      <c r="J184" s="49" t="s">
        <v>68</v>
      </c>
      <c r="K184" s="49" t="s">
        <v>275</v>
      </c>
      <c r="L184" s="49"/>
      <c r="M184" s="50" t="s">
        <v>70</v>
      </c>
      <c r="N184" s="23" t="s">
        <v>70</v>
      </c>
      <c r="O184" s="49" t="s">
        <v>71</v>
      </c>
      <c r="P184" s="51">
        <v>42747.4239467593</v>
      </c>
      <c r="Q184" s="27">
        <v>2017</v>
      </c>
      <c r="R184" s="27">
        <v>1</v>
      </c>
      <c r="S184" s="27">
        <v>1</v>
      </c>
      <c r="T184" s="27">
        <v>1</v>
      </c>
      <c r="U184" s="27">
        <v>1</v>
      </c>
      <c r="V184" s="27">
        <v>10</v>
      </c>
      <c r="W184" s="27">
        <v>10</v>
      </c>
      <c r="X184" s="27">
        <v>1</v>
      </c>
      <c r="Y184" s="52">
        <v>3</v>
      </c>
      <c r="Z184" s="50" t="s">
        <v>87</v>
      </c>
      <c r="AA184" s="23" t="s">
        <v>87</v>
      </c>
      <c r="AB184" s="49"/>
      <c r="AC184" s="49"/>
      <c r="AD184" s="49" t="s">
        <v>73</v>
      </c>
      <c r="AE184" s="23" t="s">
        <v>52</v>
      </c>
      <c r="AF184" s="48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51">
        <v>42809</v>
      </c>
      <c r="AL184" s="27">
        <v>2017</v>
      </c>
      <c r="AM184" s="27">
        <v>3</v>
      </c>
      <c r="AN184" s="27">
        <v>1</v>
      </c>
      <c r="AO184" s="27">
        <v>1</v>
      </c>
      <c r="AP184" s="27">
        <v>1</v>
      </c>
      <c r="AQ184" s="29">
        <v>2.0525351080233425</v>
      </c>
      <c r="AR184" s="30">
        <v>3</v>
      </c>
      <c r="AS184" s="31">
        <v>2</v>
      </c>
      <c r="AT184" s="31">
        <v>7.5471698113207548</v>
      </c>
      <c r="AU184" s="29"/>
      <c r="AV184" s="52">
        <v>1</v>
      </c>
    </row>
    <row r="185" spans="1:48" x14ac:dyDescent="0.25">
      <c r="A185" s="23">
        <v>184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281</v>
      </c>
      <c r="L185" s="26"/>
      <c r="M185" s="22" t="s">
        <v>70</v>
      </c>
      <c r="N185" s="23" t="s">
        <v>70</v>
      </c>
      <c r="O185" s="26" t="s">
        <v>282</v>
      </c>
      <c r="P185" s="28">
        <v>41904.3972222222</v>
      </c>
      <c r="Q185" s="27">
        <v>2014</v>
      </c>
      <c r="R185" s="27">
        <v>9</v>
      </c>
      <c r="S185" s="27">
        <v>3</v>
      </c>
      <c r="T185" s="27">
        <v>3</v>
      </c>
      <c r="U185" s="27">
        <v>2</v>
      </c>
      <c r="V185" s="27">
        <v>9</v>
      </c>
      <c r="W185" s="27">
        <v>32</v>
      </c>
      <c r="X185" s="27">
        <v>1</v>
      </c>
      <c r="Y185" s="24">
        <v>4</v>
      </c>
      <c r="Z185" s="22" t="s">
        <v>283</v>
      </c>
      <c r="AA185" s="23" t="s">
        <v>284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42853</v>
      </c>
      <c r="AL185" s="27">
        <v>2017</v>
      </c>
      <c r="AM185" s="27">
        <v>4</v>
      </c>
      <c r="AN185" s="27">
        <v>2</v>
      </c>
      <c r="AO185" s="27">
        <v>1</v>
      </c>
      <c r="AP185" s="27">
        <v>1</v>
      </c>
      <c r="AQ185" s="29">
        <v>31.62009259259333</v>
      </c>
      <c r="AR185" s="30">
        <v>32</v>
      </c>
      <c r="AS185" s="31">
        <v>11</v>
      </c>
      <c r="AT185" s="31">
        <v>62.264150943396224</v>
      </c>
      <c r="AU185" s="29"/>
      <c r="AV185" s="24">
        <v>1</v>
      </c>
    </row>
    <row r="186" spans="1:48" x14ac:dyDescent="0.25">
      <c r="A186" s="23">
        <v>185</v>
      </c>
      <c r="B186" s="22" t="s">
        <v>276</v>
      </c>
      <c r="C186" s="23" t="s">
        <v>277</v>
      </c>
      <c r="D186" s="23">
        <v>0</v>
      </c>
      <c r="E186" s="24" t="s">
        <v>63</v>
      </c>
      <c r="F186" s="25" t="s">
        <v>64</v>
      </c>
      <c r="G186" s="26" t="s">
        <v>278</v>
      </c>
      <c r="H186" s="27" t="s">
        <v>279</v>
      </c>
      <c r="I186" s="27" t="s">
        <v>280</v>
      </c>
      <c r="J186" s="26" t="s">
        <v>68</v>
      </c>
      <c r="K186" s="26" t="s">
        <v>285</v>
      </c>
      <c r="L186" s="26"/>
      <c r="M186" s="22" t="s">
        <v>70</v>
      </c>
      <c r="N186" s="23" t="s">
        <v>70</v>
      </c>
      <c r="O186" s="26" t="s">
        <v>282</v>
      </c>
      <c r="P186" s="28">
        <v>42146.302083333299</v>
      </c>
      <c r="Q186" s="27">
        <v>2015</v>
      </c>
      <c r="R186" s="27">
        <v>5</v>
      </c>
      <c r="S186" s="27">
        <v>2</v>
      </c>
      <c r="T186" s="27">
        <v>2</v>
      </c>
      <c r="U186" s="27">
        <v>1</v>
      </c>
      <c r="V186" s="27">
        <v>7</v>
      </c>
      <c r="W186" s="27">
        <v>15</v>
      </c>
      <c r="X186" s="27">
        <v>1</v>
      </c>
      <c r="Y186" s="24">
        <v>4</v>
      </c>
      <c r="Z186" s="22" t="s">
        <v>286</v>
      </c>
      <c r="AA186" s="23" t="s">
        <v>287</v>
      </c>
      <c r="AB186" s="26"/>
      <c r="AC186" s="26"/>
      <c r="AD186" s="22" t="s">
        <v>73</v>
      </c>
      <c r="AE186" s="23" t="s">
        <v>52</v>
      </c>
      <c r="AF186" s="22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28">
        <v>42849</v>
      </c>
      <c r="AL186" s="27">
        <v>2017</v>
      </c>
      <c r="AM186" s="27">
        <v>4</v>
      </c>
      <c r="AN186" s="27">
        <v>2</v>
      </c>
      <c r="AO186" s="27">
        <v>1</v>
      </c>
      <c r="AP186" s="27">
        <v>1</v>
      </c>
      <c r="AQ186" s="29">
        <v>23.42326388889002</v>
      </c>
      <c r="AR186" s="30">
        <v>24</v>
      </c>
      <c r="AS186" s="31">
        <v>9</v>
      </c>
      <c r="AT186" s="31">
        <v>47.169811320754718</v>
      </c>
      <c r="AU186" s="29"/>
      <c r="AV186" s="24">
        <v>1</v>
      </c>
    </row>
    <row r="187" spans="1:48" x14ac:dyDescent="0.25">
      <c r="A187" s="23">
        <v>186</v>
      </c>
      <c r="B187" s="22" t="s">
        <v>276</v>
      </c>
      <c r="C187" s="23" t="s">
        <v>277</v>
      </c>
      <c r="D187" s="23">
        <v>0</v>
      </c>
      <c r="E187" s="24" t="s">
        <v>63</v>
      </c>
      <c r="F187" s="25" t="s">
        <v>64</v>
      </c>
      <c r="G187" s="26" t="s">
        <v>278</v>
      </c>
      <c r="H187" s="27" t="s">
        <v>279</v>
      </c>
      <c r="I187" s="27" t="s">
        <v>280</v>
      </c>
      <c r="J187" s="26" t="s">
        <v>68</v>
      </c>
      <c r="K187" s="26" t="s">
        <v>288</v>
      </c>
      <c r="L187" s="26"/>
      <c r="M187" s="22" t="s">
        <v>70</v>
      </c>
      <c r="N187" s="23" t="s">
        <v>70</v>
      </c>
      <c r="O187" s="26" t="s">
        <v>282</v>
      </c>
      <c r="P187" s="28">
        <v>42166.291666666701</v>
      </c>
      <c r="Q187" s="27">
        <v>2015</v>
      </c>
      <c r="R187" s="27">
        <v>6</v>
      </c>
      <c r="S187" s="27">
        <v>2</v>
      </c>
      <c r="T187" s="27">
        <v>2</v>
      </c>
      <c r="U187" s="27">
        <v>1</v>
      </c>
      <c r="V187" s="27">
        <v>7</v>
      </c>
      <c r="W187" s="27">
        <v>0</v>
      </c>
      <c r="X187" s="27">
        <v>1</v>
      </c>
      <c r="Y187" s="24">
        <v>4</v>
      </c>
      <c r="Z187" s="22" t="s">
        <v>283</v>
      </c>
      <c r="AA187" s="23" t="s">
        <v>284</v>
      </c>
      <c r="AB187" s="26"/>
      <c r="AC187" s="26"/>
      <c r="AD187" s="22" t="s">
        <v>73</v>
      </c>
      <c r="AE187" s="23" t="s">
        <v>52</v>
      </c>
      <c r="AF187" s="22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28">
        <v>42853</v>
      </c>
      <c r="AL187" s="27">
        <v>2017</v>
      </c>
      <c r="AM187" s="27">
        <v>4</v>
      </c>
      <c r="AN187" s="27">
        <v>2</v>
      </c>
      <c r="AO187" s="27">
        <v>1</v>
      </c>
      <c r="AP187" s="27">
        <v>1</v>
      </c>
      <c r="AQ187" s="29">
        <v>22.890277777776646</v>
      </c>
      <c r="AR187" s="30">
        <v>23</v>
      </c>
      <c r="AS187" s="31">
        <v>8</v>
      </c>
      <c r="AT187" s="31">
        <v>45.283018867924532</v>
      </c>
      <c r="AU187" s="29"/>
      <c r="AV187" s="24">
        <v>1</v>
      </c>
    </row>
    <row r="188" spans="1:48" x14ac:dyDescent="0.25">
      <c r="A188" s="23">
        <v>187</v>
      </c>
      <c r="B188" s="22" t="s">
        <v>276</v>
      </c>
      <c r="C188" s="23" t="s">
        <v>277</v>
      </c>
      <c r="D188" s="23">
        <v>0</v>
      </c>
      <c r="E188" s="24" t="s">
        <v>63</v>
      </c>
      <c r="F188" s="25" t="s">
        <v>64</v>
      </c>
      <c r="G188" s="26" t="s">
        <v>278</v>
      </c>
      <c r="H188" s="27" t="s">
        <v>279</v>
      </c>
      <c r="I188" s="27" t="s">
        <v>280</v>
      </c>
      <c r="J188" s="26" t="s">
        <v>68</v>
      </c>
      <c r="K188" s="26" t="s">
        <v>289</v>
      </c>
      <c r="L188" s="26"/>
      <c r="M188" s="22" t="s">
        <v>70</v>
      </c>
      <c r="N188" s="23" t="s">
        <v>70</v>
      </c>
      <c r="O188" s="26" t="s">
        <v>282</v>
      </c>
      <c r="P188" s="28">
        <v>42191.372916666704</v>
      </c>
      <c r="Q188" s="27">
        <v>2015</v>
      </c>
      <c r="R188" s="27">
        <v>7</v>
      </c>
      <c r="S188" s="27">
        <v>3</v>
      </c>
      <c r="T188" s="27">
        <v>2</v>
      </c>
      <c r="U188" s="27">
        <v>2</v>
      </c>
      <c r="V188" s="27">
        <v>8</v>
      </c>
      <c r="W188" s="27">
        <v>57</v>
      </c>
      <c r="X188" s="27">
        <v>1</v>
      </c>
      <c r="Y188" s="24">
        <v>4</v>
      </c>
      <c r="Z188" s="22" t="s">
        <v>290</v>
      </c>
      <c r="AA188" s="23" t="s">
        <v>291</v>
      </c>
      <c r="AB188" s="26"/>
      <c r="AC188" s="26"/>
      <c r="AD188" s="22" t="s">
        <v>73</v>
      </c>
      <c r="AE188" s="23" t="s">
        <v>52</v>
      </c>
      <c r="AF188" s="22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28">
        <v>42849</v>
      </c>
      <c r="AL188" s="27">
        <v>2017</v>
      </c>
      <c r="AM188" s="27">
        <v>4</v>
      </c>
      <c r="AN188" s="27">
        <v>2</v>
      </c>
      <c r="AO188" s="27">
        <v>1</v>
      </c>
      <c r="AP188" s="27">
        <v>1</v>
      </c>
      <c r="AQ188" s="29">
        <v>21.920902777776551</v>
      </c>
      <c r="AR188" s="30">
        <v>22</v>
      </c>
      <c r="AS188" s="31">
        <v>8</v>
      </c>
      <c r="AT188" s="31">
        <v>43.39622641509434</v>
      </c>
      <c r="AU188" s="29"/>
      <c r="AV188" s="24">
        <v>1</v>
      </c>
    </row>
    <row r="189" spans="1:48" x14ac:dyDescent="0.25">
      <c r="A189" s="23">
        <v>188</v>
      </c>
      <c r="B189" s="22" t="s">
        <v>276</v>
      </c>
      <c r="C189" s="23" t="s">
        <v>277</v>
      </c>
      <c r="D189" s="23">
        <v>0</v>
      </c>
      <c r="E189" s="24" t="s">
        <v>63</v>
      </c>
      <c r="F189" s="25" t="s">
        <v>64</v>
      </c>
      <c r="G189" s="26" t="s">
        <v>278</v>
      </c>
      <c r="H189" s="27" t="s">
        <v>279</v>
      </c>
      <c r="I189" s="27" t="s">
        <v>280</v>
      </c>
      <c r="J189" s="26" t="s">
        <v>68</v>
      </c>
      <c r="K189" s="26" t="s">
        <v>292</v>
      </c>
      <c r="L189" s="26"/>
      <c r="M189" s="22" t="s">
        <v>70</v>
      </c>
      <c r="N189" s="23" t="s">
        <v>70</v>
      </c>
      <c r="O189" s="26" t="s">
        <v>282</v>
      </c>
      <c r="P189" s="28">
        <v>42313.402893518498</v>
      </c>
      <c r="Q189" s="27">
        <v>2015</v>
      </c>
      <c r="R189" s="27">
        <v>11</v>
      </c>
      <c r="S189" s="27">
        <v>4</v>
      </c>
      <c r="T189" s="27">
        <v>3</v>
      </c>
      <c r="U189" s="27">
        <v>2</v>
      </c>
      <c r="V189" s="27">
        <v>9</v>
      </c>
      <c r="W189" s="27">
        <v>40</v>
      </c>
      <c r="X189" s="27">
        <v>1</v>
      </c>
      <c r="Y189" s="24">
        <v>4</v>
      </c>
      <c r="Z189" s="22" t="s">
        <v>293</v>
      </c>
      <c r="AA189" s="23" t="s">
        <v>294</v>
      </c>
      <c r="AB189" s="26"/>
      <c r="AC189" s="26"/>
      <c r="AD189" s="22" t="s">
        <v>73</v>
      </c>
      <c r="AE189" s="23" t="s">
        <v>52</v>
      </c>
      <c r="AF189" s="22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28">
        <v>42842</v>
      </c>
      <c r="AL189" s="27">
        <v>2017</v>
      </c>
      <c r="AM189" s="27">
        <v>4</v>
      </c>
      <c r="AN189" s="27">
        <v>2</v>
      </c>
      <c r="AO189" s="27">
        <v>1</v>
      </c>
      <c r="AP189" s="27">
        <v>1</v>
      </c>
      <c r="AQ189" s="29">
        <v>17.619903549383405</v>
      </c>
      <c r="AR189" s="30">
        <v>18</v>
      </c>
      <c r="AS189" s="31">
        <v>7</v>
      </c>
      <c r="AT189" s="31">
        <v>35.849056603773583</v>
      </c>
      <c r="AU189" s="29"/>
      <c r="AV189" s="24">
        <v>1</v>
      </c>
    </row>
    <row r="190" spans="1:48" x14ac:dyDescent="0.25">
      <c r="A190" s="23">
        <v>189</v>
      </c>
      <c r="B190" s="22" t="s">
        <v>276</v>
      </c>
      <c r="C190" s="23" t="s">
        <v>277</v>
      </c>
      <c r="D190" s="23">
        <v>0</v>
      </c>
      <c r="E190" s="24" t="s">
        <v>63</v>
      </c>
      <c r="F190" s="25" t="s">
        <v>64</v>
      </c>
      <c r="G190" s="26" t="s">
        <v>278</v>
      </c>
      <c r="H190" s="27" t="s">
        <v>279</v>
      </c>
      <c r="I190" s="27" t="s">
        <v>280</v>
      </c>
      <c r="J190" s="26" t="s">
        <v>68</v>
      </c>
      <c r="K190" s="26" t="s">
        <v>295</v>
      </c>
      <c r="L190" s="26"/>
      <c r="M190" s="22" t="s">
        <v>70</v>
      </c>
      <c r="N190" s="23" t="s">
        <v>70</v>
      </c>
      <c r="O190" s="26" t="s">
        <v>282</v>
      </c>
      <c r="P190" s="28">
        <v>42346.582581018498</v>
      </c>
      <c r="Q190" s="27">
        <v>2015</v>
      </c>
      <c r="R190" s="27">
        <v>12</v>
      </c>
      <c r="S190" s="27">
        <v>4</v>
      </c>
      <c r="T190" s="27">
        <v>3</v>
      </c>
      <c r="U190" s="27">
        <v>2</v>
      </c>
      <c r="V190" s="27">
        <v>13</v>
      </c>
      <c r="W190" s="27">
        <v>58</v>
      </c>
      <c r="X190" s="27">
        <v>0</v>
      </c>
      <c r="Y190" s="24">
        <v>4</v>
      </c>
      <c r="Z190" s="22" t="s">
        <v>283</v>
      </c>
      <c r="AA190" s="23" t="s">
        <v>284</v>
      </c>
      <c r="AB190" s="26"/>
      <c r="AC190" s="26"/>
      <c r="AD190" s="22" t="s">
        <v>73</v>
      </c>
      <c r="AE190" s="23" t="s">
        <v>52</v>
      </c>
      <c r="AF190" s="22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28">
        <v>42850</v>
      </c>
      <c r="AL190" s="27">
        <v>2017</v>
      </c>
      <c r="AM190" s="27">
        <v>4</v>
      </c>
      <c r="AN190" s="27">
        <v>2</v>
      </c>
      <c r="AO190" s="27">
        <v>1</v>
      </c>
      <c r="AP190" s="27">
        <v>1</v>
      </c>
      <c r="AQ190" s="29">
        <v>16.780580632716738</v>
      </c>
      <c r="AR190" s="30">
        <v>17</v>
      </c>
      <c r="AS190" s="31">
        <v>6</v>
      </c>
      <c r="AT190" s="31">
        <v>33.962264150943398</v>
      </c>
      <c r="AU190" s="29"/>
      <c r="AV190" s="24">
        <v>1</v>
      </c>
    </row>
    <row r="191" spans="1:48" x14ac:dyDescent="0.25">
      <c r="A191" s="23">
        <v>190</v>
      </c>
      <c r="B191" s="22" t="s">
        <v>276</v>
      </c>
      <c r="C191" s="23" t="s">
        <v>277</v>
      </c>
      <c r="D191" s="23">
        <v>0</v>
      </c>
      <c r="E191" s="24" t="s">
        <v>63</v>
      </c>
      <c r="F191" s="25" t="s">
        <v>64</v>
      </c>
      <c r="G191" s="26" t="s">
        <v>278</v>
      </c>
      <c r="H191" s="27" t="s">
        <v>279</v>
      </c>
      <c r="I191" s="27" t="s">
        <v>280</v>
      </c>
      <c r="J191" s="26" t="s">
        <v>68</v>
      </c>
      <c r="K191" s="26" t="s">
        <v>296</v>
      </c>
      <c r="L191" s="26"/>
      <c r="M191" s="22" t="s">
        <v>70</v>
      </c>
      <c r="N191" s="23" t="s">
        <v>70</v>
      </c>
      <c r="O191" s="26" t="s">
        <v>282</v>
      </c>
      <c r="P191" s="28">
        <v>42354.555162037002</v>
      </c>
      <c r="Q191" s="27">
        <v>2015</v>
      </c>
      <c r="R191" s="27">
        <v>12</v>
      </c>
      <c r="S191" s="27">
        <v>4</v>
      </c>
      <c r="T191" s="27">
        <v>3</v>
      </c>
      <c r="U191" s="27">
        <v>2</v>
      </c>
      <c r="V191" s="27">
        <v>13</v>
      </c>
      <c r="W191" s="27">
        <v>19</v>
      </c>
      <c r="X191" s="27">
        <v>0</v>
      </c>
      <c r="Y191" s="24">
        <v>4</v>
      </c>
      <c r="Z191" s="22" t="s">
        <v>293</v>
      </c>
      <c r="AA191" s="23" t="s">
        <v>294</v>
      </c>
      <c r="AB191" s="26"/>
      <c r="AC191" s="26"/>
      <c r="AD191" s="22" t="s">
        <v>73</v>
      </c>
      <c r="AE191" s="23" t="s">
        <v>52</v>
      </c>
      <c r="AF191" s="22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28">
        <v>42842</v>
      </c>
      <c r="AL191" s="27">
        <v>2017</v>
      </c>
      <c r="AM191" s="27">
        <v>4</v>
      </c>
      <c r="AN191" s="27">
        <v>2</v>
      </c>
      <c r="AO191" s="27">
        <v>1</v>
      </c>
      <c r="AP191" s="27">
        <v>1</v>
      </c>
      <c r="AQ191" s="29">
        <v>16.24816126543325</v>
      </c>
      <c r="AR191" s="30">
        <v>17</v>
      </c>
      <c r="AS191" s="31">
        <v>6</v>
      </c>
      <c r="AT191" s="31">
        <v>33.962264150943398</v>
      </c>
      <c r="AU191" s="29"/>
      <c r="AV191" s="24">
        <v>1</v>
      </c>
    </row>
    <row r="192" spans="1:48" x14ac:dyDescent="0.25">
      <c r="A192" s="23">
        <v>191</v>
      </c>
      <c r="B192" s="22" t="s">
        <v>276</v>
      </c>
      <c r="C192" s="23" t="s">
        <v>277</v>
      </c>
      <c r="D192" s="23">
        <v>0</v>
      </c>
      <c r="E192" s="24" t="s">
        <v>63</v>
      </c>
      <c r="F192" s="25" t="s">
        <v>64</v>
      </c>
      <c r="G192" s="26" t="s">
        <v>278</v>
      </c>
      <c r="H192" s="27" t="s">
        <v>279</v>
      </c>
      <c r="I192" s="27" t="s">
        <v>280</v>
      </c>
      <c r="J192" s="26" t="s">
        <v>68</v>
      </c>
      <c r="K192" s="26" t="s">
        <v>297</v>
      </c>
      <c r="L192" s="26"/>
      <c r="M192" s="22" t="s">
        <v>70</v>
      </c>
      <c r="N192" s="23" t="s">
        <v>70</v>
      </c>
      <c r="O192" s="26" t="s">
        <v>282</v>
      </c>
      <c r="P192" s="28">
        <v>42382.309571759302</v>
      </c>
      <c r="Q192" s="27">
        <v>2016</v>
      </c>
      <c r="R192" s="27">
        <v>1</v>
      </c>
      <c r="S192" s="27">
        <v>1</v>
      </c>
      <c r="T192" s="27">
        <v>1</v>
      </c>
      <c r="U192" s="27">
        <v>1</v>
      </c>
      <c r="V192" s="27">
        <v>7</v>
      </c>
      <c r="W192" s="27">
        <v>25</v>
      </c>
      <c r="X192" s="27">
        <v>1</v>
      </c>
      <c r="Y192" s="24">
        <v>4</v>
      </c>
      <c r="Z192" s="22" t="s">
        <v>290</v>
      </c>
      <c r="AA192" s="23" t="s">
        <v>291</v>
      </c>
      <c r="AB192" s="26"/>
      <c r="AC192" s="26"/>
      <c r="AD192" s="22" t="s">
        <v>73</v>
      </c>
      <c r="AE192" s="23" t="s">
        <v>52</v>
      </c>
      <c r="AF192" s="22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28">
        <v>42849</v>
      </c>
      <c r="AL192" s="27">
        <v>2017</v>
      </c>
      <c r="AM192" s="27">
        <v>4</v>
      </c>
      <c r="AN192" s="27">
        <v>2</v>
      </c>
      <c r="AO192" s="27">
        <v>1</v>
      </c>
      <c r="AP192" s="27">
        <v>1</v>
      </c>
      <c r="AQ192" s="29">
        <v>15.556347608023255</v>
      </c>
      <c r="AR192" s="30">
        <v>16</v>
      </c>
      <c r="AS192" s="31">
        <v>6</v>
      </c>
      <c r="AT192" s="31">
        <v>32.075471698113205</v>
      </c>
      <c r="AU192" s="29"/>
      <c r="AV192" s="24">
        <v>1</v>
      </c>
    </row>
    <row r="193" spans="1:48" x14ac:dyDescent="0.25">
      <c r="A193" s="23">
        <v>192</v>
      </c>
      <c r="B193" s="22" t="s">
        <v>276</v>
      </c>
      <c r="C193" s="23" t="s">
        <v>277</v>
      </c>
      <c r="D193" s="23">
        <v>0</v>
      </c>
      <c r="E193" s="24" t="s">
        <v>63</v>
      </c>
      <c r="F193" s="25" t="s">
        <v>64</v>
      </c>
      <c r="G193" s="26" t="s">
        <v>278</v>
      </c>
      <c r="H193" s="27" t="s">
        <v>279</v>
      </c>
      <c r="I193" s="27" t="s">
        <v>280</v>
      </c>
      <c r="J193" s="26" t="s">
        <v>68</v>
      </c>
      <c r="K193" s="26" t="s">
        <v>298</v>
      </c>
      <c r="L193" s="26"/>
      <c r="M193" s="22" t="s">
        <v>70</v>
      </c>
      <c r="N193" s="23" t="s">
        <v>70</v>
      </c>
      <c r="O193" s="26" t="s">
        <v>282</v>
      </c>
      <c r="P193" s="28">
        <v>42388.325011574103</v>
      </c>
      <c r="Q193" s="27">
        <v>2016</v>
      </c>
      <c r="R193" s="27">
        <v>1</v>
      </c>
      <c r="S193" s="27">
        <v>1</v>
      </c>
      <c r="T193" s="27">
        <v>1</v>
      </c>
      <c r="U193" s="27">
        <v>1</v>
      </c>
      <c r="V193" s="27">
        <v>7</v>
      </c>
      <c r="W193" s="27">
        <v>48</v>
      </c>
      <c r="X193" s="27">
        <v>1</v>
      </c>
      <c r="Y193" s="24">
        <v>4</v>
      </c>
      <c r="Z193" s="22" t="s">
        <v>286</v>
      </c>
      <c r="AA193" s="23" t="s">
        <v>287</v>
      </c>
      <c r="AB193" s="26"/>
      <c r="AC193" s="26"/>
      <c r="AD193" s="22" t="s">
        <v>73</v>
      </c>
      <c r="AE193" s="23" t="s">
        <v>52</v>
      </c>
      <c r="AF193" s="22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28">
        <v>42849</v>
      </c>
      <c r="AL193" s="27">
        <v>2017</v>
      </c>
      <c r="AM193" s="27">
        <v>4</v>
      </c>
      <c r="AN193" s="27">
        <v>2</v>
      </c>
      <c r="AO193" s="27">
        <v>1</v>
      </c>
      <c r="AP193" s="27">
        <v>1</v>
      </c>
      <c r="AQ193" s="29">
        <v>15.355832947529901</v>
      </c>
      <c r="AR193" s="30">
        <v>16</v>
      </c>
      <c r="AS193" s="31">
        <v>6</v>
      </c>
      <c r="AT193" s="31">
        <v>32.075471698113205</v>
      </c>
      <c r="AU193" s="29"/>
      <c r="AV193" s="24">
        <v>1</v>
      </c>
    </row>
    <row r="194" spans="1:48" x14ac:dyDescent="0.25">
      <c r="A194" s="23">
        <v>193</v>
      </c>
      <c r="B194" s="22" t="s">
        <v>276</v>
      </c>
      <c r="C194" s="23" t="s">
        <v>277</v>
      </c>
      <c r="D194" s="23">
        <v>0</v>
      </c>
      <c r="E194" s="24" t="s">
        <v>63</v>
      </c>
      <c r="F194" s="25" t="s">
        <v>64</v>
      </c>
      <c r="G194" s="26" t="s">
        <v>278</v>
      </c>
      <c r="H194" s="27" t="s">
        <v>279</v>
      </c>
      <c r="I194" s="27" t="s">
        <v>280</v>
      </c>
      <c r="J194" s="26" t="s">
        <v>68</v>
      </c>
      <c r="K194" s="26" t="s">
        <v>299</v>
      </c>
      <c r="L194" s="26"/>
      <c r="M194" s="22" t="s">
        <v>70</v>
      </c>
      <c r="N194" s="23" t="s">
        <v>70</v>
      </c>
      <c r="O194" s="26" t="s">
        <v>282</v>
      </c>
      <c r="P194" s="28">
        <v>42418.554571759298</v>
      </c>
      <c r="Q194" s="27">
        <v>2016</v>
      </c>
      <c r="R194" s="27">
        <v>2</v>
      </c>
      <c r="S194" s="27">
        <v>1</v>
      </c>
      <c r="T194" s="27">
        <v>1</v>
      </c>
      <c r="U194" s="27">
        <v>1</v>
      </c>
      <c r="V194" s="27">
        <v>13</v>
      </c>
      <c r="W194" s="27">
        <v>18</v>
      </c>
      <c r="X194" s="27">
        <v>0</v>
      </c>
      <c r="Y194" s="24">
        <v>4</v>
      </c>
      <c r="Z194" s="22" t="s">
        <v>283</v>
      </c>
      <c r="AA194" s="23" t="s">
        <v>284</v>
      </c>
      <c r="AB194" s="26"/>
      <c r="AC194" s="26"/>
      <c r="AD194" s="22" t="s">
        <v>73</v>
      </c>
      <c r="AE194" s="23" t="s">
        <v>52</v>
      </c>
      <c r="AF194" s="22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28">
        <v>42849</v>
      </c>
      <c r="AL194" s="27">
        <v>2017</v>
      </c>
      <c r="AM194" s="27">
        <v>4</v>
      </c>
      <c r="AN194" s="27">
        <v>2</v>
      </c>
      <c r="AO194" s="27">
        <v>1</v>
      </c>
      <c r="AP194" s="27">
        <v>1</v>
      </c>
      <c r="AQ194" s="29">
        <v>14.348180941356743</v>
      </c>
      <c r="AR194" s="30">
        <v>15</v>
      </c>
      <c r="AS194" s="31">
        <v>6</v>
      </c>
      <c r="AT194" s="31">
        <v>30.188679245283019</v>
      </c>
      <c r="AU194" s="29"/>
      <c r="AV194" s="24">
        <v>1</v>
      </c>
    </row>
    <row r="195" spans="1:48" x14ac:dyDescent="0.25">
      <c r="A195" s="23">
        <v>194</v>
      </c>
      <c r="B195" s="22" t="s">
        <v>276</v>
      </c>
      <c r="C195" s="23" t="s">
        <v>277</v>
      </c>
      <c r="D195" s="23">
        <v>0</v>
      </c>
      <c r="E195" s="24" t="s">
        <v>63</v>
      </c>
      <c r="F195" s="25" t="s">
        <v>64</v>
      </c>
      <c r="G195" s="26" t="s">
        <v>278</v>
      </c>
      <c r="H195" s="27" t="s">
        <v>279</v>
      </c>
      <c r="I195" s="27" t="s">
        <v>280</v>
      </c>
      <c r="J195" s="26" t="s">
        <v>68</v>
      </c>
      <c r="K195" s="26" t="s">
        <v>300</v>
      </c>
      <c r="L195" s="26"/>
      <c r="M195" s="22" t="s">
        <v>70</v>
      </c>
      <c r="N195" s="23" t="s">
        <v>70</v>
      </c>
      <c r="O195" s="26" t="s">
        <v>282</v>
      </c>
      <c r="P195" s="28">
        <v>42460.617314814801</v>
      </c>
      <c r="Q195" s="27">
        <v>2016</v>
      </c>
      <c r="R195" s="27">
        <v>3</v>
      </c>
      <c r="S195" s="27">
        <v>1</v>
      </c>
      <c r="T195" s="27">
        <v>1</v>
      </c>
      <c r="U195" s="27">
        <v>1</v>
      </c>
      <c r="V195" s="27">
        <v>14</v>
      </c>
      <c r="W195" s="27">
        <v>48</v>
      </c>
      <c r="X195" s="27">
        <v>0</v>
      </c>
      <c r="Y195" s="24">
        <v>5</v>
      </c>
      <c r="Z195" s="22" t="s">
        <v>301</v>
      </c>
      <c r="AA195" s="23" t="s">
        <v>302</v>
      </c>
      <c r="AB195" s="26"/>
      <c r="AC195" s="26"/>
      <c r="AD195" s="22" t="s">
        <v>73</v>
      </c>
      <c r="AE195" s="23" t="s">
        <v>52</v>
      </c>
      <c r="AF195" s="22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28">
        <v>42884</v>
      </c>
      <c r="AL195" s="27">
        <v>2017</v>
      </c>
      <c r="AM195" s="27">
        <v>5</v>
      </c>
      <c r="AN195" s="27">
        <v>2</v>
      </c>
      <c r="AO195" s="27">
        <v>2</v>
      </c>
      <c r="AP195" s="27">
        <v>1</v>
      </c>
      <c r="AQ195" s="29">
        <v>14.112756172839969</v>
      </c>
      <c r="AR195" s="30">
        <v>15</v>
      </c>
      <c r="AS195" s="31">
        <v>6</v>
      </c>
      <c r="AT195" s="31">
        <v>30.188679245283019</v>
      </c>
      <c r="AU195" s="29"/>
      <c r="AV195" s="24">
        <v>1</v>
      </c>
    </row>
    <row r="196" spans="1:48" x14ac:dyDescent="0.25">
      <c r="A196" s="23">
        <v>195</v>
      </c>
      <c r="B196" s="22" t="s">
        <v>276</v>
      </c>
      <c r="C196" s="23" t="s">
        <v>277</v>
      </c>
      <c r="D196" s="23">
        <v>0</v>
      </c>
      <c r="E196" s="24" t="s">
        <v>63</v>
      </c>
      <c r="F196" s="25" t="s">
        <v>64</v>
      </c>
      <c r="G196" s="26" t="s">
        <v>278</v>
      </c>
      <c r="H196" s="27" t="s">
        <v>279</v>
      </c>
      <c r="I196" s="27" t="s">
        <v>280</v>
      </c>
      <c r="J196" s="26" t="s">
        <v>68</v>
      </c>
      <c r="K196" s="26" t="s">
        <v>303</v>
      </c>
      <c r="L196" s="26"/>
      <c r="M196" s="22" t="s">
        <v>70</v>
      </c>
      <c r="N196" s="23" t="s">
        <v>70</v>
      </c>
      <c r="O196" s="26" t="s">
        <v>282</v>
      </c>
      <c r="P196" s="28">
        <v>42464.621736111098</v>
      </c>
      <c r="Q196" s="27">
        <v>2016</v>
      </c>
      <c r="R196" s="27">
        <v>4</v>
      </c>
      <c r="S196" s="27">
        <v>2</v>
      </c>
      <c r="T196" s="27">
        <v>1</v>
      </c>
      <c r="U196" s="27">
        <v>1</v>
      </c>
      <c r="V196" s="27">
        <v>14</v>
      </c>
      <c r="W196" s="27">
        <v>55</v>
      </c>
      <c r="X196" s="27">
        <v>0</v>
      </c>
      <c r="Y196" s="24">
        <v>5</v>
      </c>
      <c r="Z196" s="22" t="s">
        <v>301</v>
      </c>
      <c r="AA196" s="23" t="s">
        <v>302</v>
      </c>
      <c r="AB196" s="26"/>
      <c r="AC196" s="26"/>
      <c r="AD196" s="22" t="s">
        <v>73</v>
      </c>
      <c r="AE196" s="23" t="s">
        <v>52</v>
      </c>
      <c r="AF196" s="22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28">
        <v>42860</v>
      </c>
      <c r="AL196" s="27">
        <v>2017</v>
      </c>
      <c r="AM196" s="27">
        <v>5</v>
      </c>
      <c r="AN196" s="27">
        <v>2</v>
      </c>
      <c r="AO196" s="27">
        <v>2</v>
      </c>
      <c r="AP196" s="27">
        <v>1</v>
      </c>
      <c r="AQ196" s="29">
        <v>13.179275462963414</v>
      </c>
      <c r="AR196" s="30">
        <v>14</v>
      </c>
      <c r="AS196" s="31">
        <v>5</v>
      </c>
      <c r="AT196" s="31">
        <v>28.30188679245283</v>
      </c>
      <c r="AU196" s="29"/>
      <c r="AV196" s="24">
        <v>1</v>
      </c>
    </row>
    <row r="197" spans="1:48" x14ac:dyDescent="0.25">
      <c r="A197" s="23">
        <v>196</v>
      </c>
      <c r="B197" s="22" t="s">
        <v>276</v>
      </c>
      <c r="C197" s="23" t="s">
        <v>277</v>
      </c>
      <c r="D197" s="23">
        <v>0</v>
      </c>
      <c r="E197" s="24" t="s">
        <v>63</v>
      </c>
      <c r="F197" s="25" t="s">
        <v>64</v>
      </c>
      <c r="G197" s="26" t="s">
        <v>278</v>
      </c>
      <c r="H197" s="27" t="s">
        <v>279</v>
      </c>
      <c r="I197" s="27" t="s">
        <v>280</v>
      </c>
      <c r="J197" s="26" t="s">
        <v>68</v>
      </c>
      <c r="K197" s="26" t="s">
        <v>304</v>
      </c>
      <c r="L197" s="26"/>
      <c r="M197" s="22" t="s">
        <v>70</v>
      </c>
      <c r="N197" s="23" t="s">
        <v>70</v>
      </c>
      <c r="O197" s="26" t="s">
        <v>282</v>
      </c>
      <c r="P197" s="28">
        <v>42509.459340277797</v>
      </c>
      <c r="Q197" s="27">
        <v>2016</v>
      </c>
      <c r="R197" s="27">
        <v>5</v>
      </c>
      <c r="S197" s="27">
        <v>2</v>
      </c>
      <c r="T197" s="27">
        <v>2</v>
      </c>
      <c r="U197" s="27">
        <v>1</v>
      </c>
      <c r="V197" s="27">
        <v>11</v>
      </c>
      <c r="W197" s="27">
        <v>1</v>
      </c>
      <c r="X197" s="27">
        <v>1</v>
      </c>
      <c r="Y197" s="24">
        <v>4</v>
      </c>
      <c r="Z197" s="22" t="s">
        <v>290</v>
      </c>
      <c r="AA197" s="23" t="s">
        <v>291</v>
      </c>
      <c r="AB197" s="26"/>
      <c r="AC197" s="26"/>
      <c r="AD197" s="22" t="s">
        <v>73</v>
      </c>
      <c r="AE197" s="23" t="s">
        <v>52</v>
      </c>
      <c r="AF197" s="22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28">
        <v>42849</v>
      </c>
      <c r="AL197" s="27">
        <v>2017</v>
      </c>
      <c r="AM197" s="27">
        <v>4</v>
      </c>
      <c r="AN197" s="27">
        <v>2</v>
      </c>
      <c r="AO197" s="27">
        <v>1</v>
      </c>
      <c r="AP197" s="27">
        <v>1</v>
      </c>
      <c r="AQ197" s="29">
        <v>11.318021990740089</v>
      </c>
      <c r="AR197" s="30">
        <v>12</v>
      </c>
      <c r="AS197" s="31">
        <v>5</v>
      </c>
      <c r="AT197" s="31">
        <v>24.528301886792452</v>
      </c>
      <c r="AU197" s="29"/>
      <c r="AV197" s="24">
        <v>1</v>
      </c>
    </row>
    <row r="198" spans="1:48" x14ac:dyDescent="0.25">
      <c r="A198" s="23">
        <v>197</v>
      </c>
      <c r="B198" s="22" t="s">
        <v>276</v>
      </c>
      <c r="C198" s="23" t="s">
        <v>277</v>
      </c>
      <c r="D198" s="23">
        <v>0</v>
      </c>
      <c r="E198" s="24" t="s">
        <v>63</v>
      </c>
      <c r="F198" s="25" t="s">
        <v>64</v>
      </c>
      <c r="G198" s="26" t="s">
        <v>278</v>
      </c>
      <c r="H198" s="27" t="s">
        <v>279</v>
      </c>
      <c r="I198" s="27" t="s">
        <v>280</v>
      </c>
      <c r="J198" s="26" t="s">
        <v>68</v>
      </c>
      <c r="K198" s="26" t="s">
        <v>305</v>
      </c>
      <c r="L198" s="26"/>
      <c r="M198" s="22" t="s">
        <v>70</v>
      </c>
      <c r="N198" s="23" t="s">
        <v>70</v>
      </c>
      <c r="O198" s="26" t="s">
        <v>282</v>
      </c>
      <c r="P198" s="28">
        <v>42552.562627314801</v>
      </c>
      <c r="Q198" s="27">
        <v>2016</v>
      </c>
      <c r="R198" s="27">
        <v>7</v>
      </c>
      <c r="S198" s="27">
        <v>3</v>
      </c>
      <c r="T198" s="27">
        <v>2</v>
      </c>
      <c r="U198" s="27">
        <v>2</v>
      </c>
      <c r="V198" s="27">
        <v>13</v>
      </c>
      <c r="W198" s="27">
        <v>30</v>
      </c>
      <c r="X198" s="27">
        <v>0</v>
      </c>
      <c r="Y198" s="24">
        <v>4</v>
      </c>
      <c r="Z198" s="22" t="s">
        <v>290</v>
      </c>
      <c r="AA198" s="23" t="s">
        <v>291</v>
      </c>
      <c r="AB198" s="26"/>
      <c r="AC198" s="26"/>
      <c r="AD198" s="22" t="s">
        <v>73</v>
      </c>
      <c r="AE198" s="23" t="s">
        <v>52</v>
      </c>
      <c r="AF198" s="22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28">
        <v>42849</v>
      </c>
      <c r="AL198" s="27">
        <v>2017</v>
      </c>
      <c r="AM198" s="27">
        <v>4</v>
      </c>
      <c r="AN198" s="27">
        <v>2</v>
      </c>
      <c r="AO198" s="27">
        <v>1</v>
      </c>
      <c r="AP198" s="27">
        <v>1</v>
      </c>
      <c r="AQ198" s="29">
        <v>9.8812457561733034</v>
      </c>
      <c r="AR198" s="30">
        <v>10</v>
      </c>
      <c r="AS198" s="31">
        <v>4</v>
      </c>
      <c r="AT198" s="31">
        <v>20.754716981132077</v>
      </c>
      <c r="AU198" s="29"/>
      <c r="AV198" s="24">
        <v>1</v>
      </c>
    </row>
    <row r="199" spans="1:48" x14ac:dyDescent="0.25">
      <c r="A199" s="23">
        <v>198</v>
      </c>
      <c r="B199" s="22" t="s">
        <v>276</v>
      </c>
      <c r="C199" s="23" t="s">
        <v>277</v>
      </c>
      <c r="D199" s="23">
        <v>0</v>
      </c>
      <c r="E199" s="24" t="s">
        <v>63</v>
      </c>
      <c r="F199" s="25" t="s">
        <v>64</v>
      </c>
      <c r="G199" s="26" t="s">
        <v>278</v>
      </c>
      <c r="H199" s="27" t="s">
        <v>279</v>
      </c>
      <c r="I199" s="27" t="s">
        <v>280</v>
      </c>
      <c r="J199" s="26" t="s">
        <v>68</v>
      </c>
      <c r="K199" s="26" t="s">
        <v>306</v>
      </c>
      <c r="L199" s="26"/>
      <c r="M199" s="22" t="s">
        <v>70</v>
      </c>
      <c r="N199" s="23" t="s">
        <v>70</v>
      </c>
      <c r="O199" s="26" t="s">
        <v>282</v>
      </c>
      <c r="P199" s="28">
        <v>42571.4616087963</v>
      </c>
      <c r="Q199" s="27">
        <v>2016</v>
      </c>
      <c r="R199" s="27">
        <v>7</v>
      </c>
      <c r="S199" s="27">
        <v>3</v>
      </c>
      <c r="T199" s="27">
        <v>2</v>
      </c>
      <c r="U199" s="27">
        <v>2</v>
      </c>
      <c r="V199" s="27">
        <v>11</v>
      </c>
      <c r="W199" s="27">
        <v>4</v>
      </c>
      <c r="X199" s="27">
        <v>1</v>
      </c>
      <c r="Y199" s="24">
        <v>5</v>
      </c>
      <c r="Z199" s="22" t="s">
        <v>283</v>
      </c>
      <c r="AA199" s="23" t="s">
        <v>284</v>
      </c>
      <c r="AB199" s="26"/>
      <c r="AC199" s="26"/>
      <c r="AD199" s="22" t="s">
        <v>73</v>
      </c>
      <c r="AE199" s="23" t="s">
        <v>52</v>
      </c>
      <c r="AF199" s="22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28">
        <v>42859</v>
      </c>
      <c r="AL199" s="27">
        <v>2017</v>
      </c>
      <c r="AM199" s="27">
        <v>5</v>
      </c>
      <c r="AN199" s="27">
        <v>2</v>
      </c>
      <c r="AO199" s="27">
        <v>2</v>
      </c>
      <c r="AP199" s="27">
        <v>1</v>
      </c>
      <c r="AQ199" s="29">
        <v>9.5846130401233189</v>
      </c>
      <c r="AR199" s="30">
        <v>10</v>
      </c>
      <c r="AS199" s="31">
        <v>4</v>
      </c>
      <c r="AT199" s="31">
        <v>20.754716981132077</v>
      </c>
      <c r="AU199" s="29"/>
      <c r="AV199" s="24">
        <v>1</v>
      </c>
    </row>
    <row r="200" spans="1:48" x14ac:dyDescent="0.25">
      <c r="A200" s="23">
        <v>199</v>
      </c>
      <c r="B200" s="22" t="s">
        <v>276</v>
      </c>
      <c r="C200" s="23" t="s">
        <v>277</v>
      </c>
      <c r="D200" s="23">
        <v>0</v>
      </c>
      <c r="E200" s="24" t="s">
        <v>63</v>
      </c>
      <c r="F200" s="25" t="s">
        <v>64</v>
      </c>
      <c r="G200" s="26" t="s">
        <v>278</v>
      </c>
      <c r="H200" s="27" t="s">
        <v>279</v>
      </c>
      <c r="I200" s="27" t="s">
        <v>280</v>
      </c>
      <c r="J200" s="26" t="s">
        <v>68</v>
      </c>
      <c r="K200" s="26" t="s">
        <v>307</v>
      </c>
      <c r="L200" s="26"/>
      <c r="M200" s="22" t="s">
        <v>70</v>
      </c>
      <c r="N200" s="23" t="s">
        <v>70</v>
      </c>
      <c r="O200" s="26" t="s">
        <v>282</v>
      </c>
      <c r="P200" s="28">
        <v>42580.670682870397</v>
      </c>
      <c r="Q200" s="27">
        <v>2016</v>
      </c>
      <c r="R200" s="27">
        <v>7</v>
      </c>
      <c r="S200" s="27">
        <v>3</v>
      </c>
      <c r="T200" s="27">
        <v>2</v>
      </c>
      <c r="U200" s="27">
        <v>2</v>
      </c>
      <c r="V200" s="27">
        <v>16</v>
      </c>
      <c r="W200" s="27">
        <v>5</v>
      </c>
      <c r="X200" s="27">
        <v>0</v>
      </c>
      <c r="Y200" s="24">
        <v>5</v>
      </c>
      <c r="Z200" s="22" t="s">
        <v>301</v>
      </c>
      <c r="AA200" s="23" t="s">
        <v>302</v>
      </c>
      <c r="AB200" s="26"/>
      <c r="AC200" s="26"/>
      <c r="AD200" s="22" t="s">
        <v>73</v>
      </c>
      <c r="AE200" s="23" t="s">
        <v>52</v>
      </c>
      <c r="AF200" s="22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28">
        <v>42860</v>
      </c>
      <c r="AL200" s="27">
        <v>2017</v>
      </c>
      <c r="AM200" s="27">
        <v>5</v>
      </c>
      <c r="AN200" s="27">
        <v>2</v>
      </c>
      <c r="AO200" s="27">
        <v>2</v>
      </c>
      <c r="AP200" s="27">
        <v>1</v>
      </c>
      <c r="AQ200" s="29">
        <v>9.3109772376534234</v>
      </c>
      <c r="AR200" s="30">
        <v>10</v>
      </c>
      <c r="AS200" s="31">
        <v>4</v>
      </c>
      <c r="AT200" s="31">
        <v>20.754716981132077</v>
      </c>
      <c r="AU200" s="29"/>
      <c r="AV200" s="24">
        <v>1</v>
      </c>
    </row>
    <row r="201" spans="1:48" x14ac:dyDescent="0.25">
      <c r="A201" s="23">
        <v>200</v>
      </c>
      <c r="B201" s="22" t="s">
        <v>276</v>
      </c>
      <c r="C201" s="23" t="s">
        <v>277</v>
      </c>
      <c r="D201" s="23">
        <v>0</v>
      </c>
      <c r="E201" s="24" t="s">
        <v>63</v>
      </c>
      <c r="F201" s="25" t="s">
        <v>64</v>
      </c>
      <c r="G201" s="26" t="s">
        <v>278</v>
      </c>
      <c r="H201" s="27" t="s">
        <v>279</v>
      </c>
      <c r="I201" s="27" t="s">
        <v>280</v>
      </c>
      <c r="J201" s="26" t="s">
        <v>68</v>
      </c>
      <c r="K201" s="26" t="s">
        <v>308</v>
      </c>
      <c r="L201" s="26"/>
      <c r="M201" s="22" t="s">
        <v>70</v>
      </c>
      <c r="N201" s="23" t="s">
        <v>70</v>
      </c>
      <c r="O201" s="26" t="s">
        <v>282</v>
      </c>
      <c r="P201" s="28">
        <v>42626.603020833303</v>
      </c>
      <c r="Q201" s="27">
        <v>2016</v>
      </c>
      <c r="R201" s="27">
        <v>9</v>
      </c>
      <c r="S201" s="27">
        <v>3</v>
      </c>
      <c r="T201" s="27">
        <v>3</v>
      </c>
      <c r="U201" s="27">
        <v>2</v>
      </c>
      <c r="V201" s="27">
        <v>14</v>
      </c>
      <c r="W201" s="27">
        <v>28</v>
      </c>
      <c r="X201" s="27">
        <v>0</v>
      </c>
      <c r="Y201" s="24">
        <v>4</v>
      </c>
      <c r="Z201" s="22" t="s">
        <v>290</v>
      </c>
      <c r="AA201" s="23" t="s">
        <v>291</v>
      </c>
      <c r="AB201" s="26"/>
      <c r="AC201" s="26"/>
      <c r="AD201" s="22" t="s">
        <v>73</v>
      </c>
      <c r="AE201" s="23" t="s">
        <v>52</v>
      </c>
      <c r="AF201" s="22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28">
        <v>42849</v>
      </c>
      <c r="AL201" s="27">
        <v>2017</v>
      </c>
      <c r="AM201" s="27">
        <v>4</v>
      </c>
      <c r="AN201" s="27">
        <v>2</v>
      </c>
      <c r="AO201" s="27">
        <v>1</v>
      </c>
      <c r="AP201" s="27">
        <v>1</v>
      </c>
      <c r="AQ201" s="29">
        <v>7.4132326388898946</v>
      </c>
      <c r="AR201" s="30">
        <v>8</v>
      </c>
      <c r="AS201" s="31">
        <v>3</v>
      </c>
      <c r="AT201" s="31">
        <v>16.981132075471699</v>
      </c>
      <c r="AU201" s="29"/>
      <c r="AV201" s="24">
        <v>1</v>
      </c>
    </row>
    <row r="202" spans="1:48" x14ac:dyDescent="0.25">
      <c r="A202" s="23">
        <v>201</v>
      </c>
      <c r="B202" s="22" t="s">
        <v>276</v>
      </c>
      <c r="C202" s="23" t="s">
        <v>277</v>
      </c>
      <c r="D202" s="23">
        <v>0</v>
      </c>
      <c r="E202" s="24" t="s">
        <v>63</v>
      </c>
      <c r="F202" s="25" t="s">
        <v>64</v>
      </c>
      <c r="G202" s="26" t="s">
        <v>278</v>
      </c>
      <c r="H202" s="27" t="s">
        <v>279</v>
      </c>
      <c r="I202" s="27" t="s">
        <v>280</v>
      </c>
      <c r="J202" s="26" t="s">
        <v>68</v>
      </c>
      <c r="K202" s="26" t="s">
        <v>309</v>
      </c>
      <c r="L202" s="26"/>
      <c r="M202" s="22" t="s">
        <v>70</v>
      </c>
      <c r="N202" s="23" t="s">
        <v>70</v>
      </c>
      <c r="O202" s="26" t="s">
        <v>282</v>
      </c>
      <c r="P202" s="28">
        <v>42662.652094907397</v>
      </c>
      <c r="Q202" s="27">
        <v>2016</v>
      </c>
      <c r="R202" s="27">
        <v>10</v>
      </c>
      <c r="S202" s="27">
        <v>4</v>
      </c>
      <c r="T202" s="27">
        <v>3</v>
      </c>
      <c r="U202" s="27">
        <v>2</v>
      </c>
      <c r="V202" s="27">
        <v>15</v>
      </c>
      <c r="W202" s="27">
        <v>39</v>
      </c>
      <c r="X202" s="27">
        <v>0</v>
      </c>
      <c r="Y202" s="24">
        <v>6</v>
      </c>
      <c r="Z202" s="22" t="s">
        <v>301</v>
      </c>
      <c r="AA202" s="23" t="s">
        <v>302</v>
      </c>
      <c r="AB202" s="26"/>
      <c r="AC202" s="26"/>
      <c r="AD202" s="22" t="s">
        <v>73</v>
      </c>
      <c r="AE202" s="23" t="s">
        <v>52</v>
      </c>
      <c r="AF202" s="22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28">
        <v>42912</v>
      </c>
      <c r="AL202" s="27">
        <v>2017</v>
      </c>
      <c r="AM202" s="27">
        <v>6</v>
      </c>
      <c r="AN202" s="27">
        <v>2</v>
      </c>
      <c r="AO202" s="27">
        <v>2</v>
      </c>
      <c r="AP202" s="27">
        <v>1</v>
      </c>
      <c r="AQ202" s="29">
        <v>8.3115968364201152</v>
      </c>
      <c r="AR202" s="30">
        <v>9</v>
      </c>
      <c r="AS202" s="31">
        <v>4</v>
      </c>
      <c r="AT202" s="31">
        <v>18.867924528301888</v>
      </c>
      <c r="AU202" s="29"/>
      <c r="AV202" s="24">
        <v>1</v>
      </c>
    </row>
    <row r="203" spans="1:48" x14ac:dyDescent="0.25">
      <c r="A203" s="23">
        <v>202</v>
      </c>
      <c r="B203" s="22" t="s">
        <v>276</v>
      </c>
      <c r="C203" s="23" t="s">
        <v>277</v>
      </c>
      <c r="D203" s="23">
        <v>0</v>
      </c>
      <c r="E203" s="24" t="s">
        <v>63</v>
      </c>
      <c r="F203" s="25" t="s">
        <v>64</v>
      </c>
      <c r="G203" s="26" t="s">
        <v>278</v>
      </c>
      <c r="H203" s="27" t="s">
        <v>279</v>
      </c>
      <c r="I203" s="27" t="s">
        <v>280</v>
      </c>
      <c r="J203" s="26" t="s">
        <v>68</v>
      </c>
      <c r="K203" s="26" t="s">
        <v>310</v>
      </c>
      <c r="L203" s="26"/>
      <c r="M203" s="22" t="s">
        <v>70</v>
      </c>
      <c r="N203" s="23" t="s">
        <v>70</v>
      </c>
      <c r="O203" s="26" t="s">
        <v>282</v>
      </c>
      <c r="P203" s="28">
        <v>42809.668819444501</v>
      </c>
      <c r="Q203" s="27">
        <v>2017</v>
      </c>
      <c r="R203" s="27">
        <v>3</v>
      </c>
      <c r="S203" s="27">
        <v>1</v>
      </c>
      <c r="T203" s="27">
        <v>1</v>
      </c>
      <c r="U203" s="27">
        <v>1</v>
      </c>
      <c r="V203" s="27">
        <v>16</v>
      </c>
      <c r="W203" s="27">
        <v>3</v>
      </c>
      <c r="X203" s="27">
        <v>0</v>
      </c>
      <c r="Y203" s="24">
        <v>6</v>
      </c>
      <c r="Z203" s="22" t="s">
        <v>286</v>
      </c>
      <c r="AA203" s="23" t="s">
        <v>287</v>
      </c>
      <c r="AB203" s="26"/>
      <c r="AC203" s="26"/>
      <c r="AD203" s="22" t="s">
        <v>73</v>
      </c>
      <c r="AE203" s="23" t="s">
        <v>52</v>
      </c>
      <c r="AF203" s="22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28">
        <v>42901</v>
      </c>
      <c r="AL203" s="27">
        <v>2017</v>
      </c>
      <c r="AM203" s="27">
        <v>6</v>
      </c>
      <c r="AN203" s="27">
        <v>2</v>
      </c>
      <c r="AO203" s="27">
        <v>2</v>
      </c>
      <c r="AP203" s="27">
        <v>1</v>
      </c>
      <c r="AQ203" s="29">
        <v>3.0443726851832857</v>
      </c>
      <c r="AR203" s="30">
        <v>4</v>
      </c>
      <c r="AS203" s="31">
        <v>2</v>
      </c>
      <c r="AT203" s="31">
        <v>9.433962264150944</v>
      </c>
      <c r="AU203" s="29"/>
      <c r="AV203" s="24">
        <v>1</v>
      </c>
    </row>
    <row r="204" spans="1:48" x14ac:dyDescent="0.25">
      <c r="A204" s="23">
        <v>203</v>
      </c>
      <c r="B204" s="22" t="s">
        <v>276</v>
      </c>
      <c r="C204" s="23" t="s">
        <v>277</v>
      </c>
      <c r="D204" s="23">
        <v>0</v>
      </c>
      <c r="E204" s="24" t="s">
        <v>162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311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42531.649432870399</v>
      </c>
      <c r="Q204" s="27">
        <v>2016</v>
      </c>
      <c r="R204" s="27">
        <v>6</v>
      </c>
      <c r="S204" s="27">
        <v>2</v>
      </c>
      <c r="T204" s="27">
        <v>2</v>
      </c>
      <c r="U204" s="27">
        <v>1</v>
      </c>
      <c r="V204" s="27">
        <v>15</v>
      </c>
      <c r="W204" s="27">
        <v>35</v>
      </c>
      <c r="X204" s="27">
        <v>0</v>
      </c>
      <c r="Y204" s="37">
        <v>8</v>
      </c>
      <c r="Z204" s="35" t="s">
        <v>301</v>
      </c>
      <c r="AA204" s="23" t="s">
        <v>302</v>
      </c>
      <c r="AB204" s="34"/>
      <c r="AC204" s="34"/>
      <c r="AD204" s="34" t="s">
        <v>73</v>
      </c>
      <c r="AE204" s="23" t="s">
        <v>52</v>
      </c>
      <c r="AF204" s="33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42961</v>
      </c>
      <c r="AL204" s="27">
        <v>2017</v>
      </c>
      <c r="AM204" s="27">
        <v>8</v>
      </c>
      <c r="AN204" s="27">
        <v>3</v>
      </c>
      <c r="AO204" s="27">
        <v>2</v>
      </c>
      <c r="AP204" s="27">
        <v>2</v>
      </c>
      <c r="AQ204" s="29">
        <v>14.31168557098669</v>
      </c>
      <c r="AR204" s="30">
        <v>15</v>
      </c>
      <c r="AS204" s="31">
        <v>6</v>
      </c>
      <c r="AT204" s="31">
        <v>30.188679245283019</v>
      </c>
      <c r="AU204" s="29"/>
      <c r="AV204" s="37">
        <v>1</v>
      </c>
    </row>
    <row r="205" spans="1:48" x14ac:dyDescent="0.25">
      <c r="A205" s="23">
        <v>204</v>
      </c>
      <c r="B205" s="22" t="s">
        <v>276</v>
      </c>
      <c r="C205" s="23" t="s">
        <v>277</v>
      </c>
      <c r="D205" s="23">
        <v>0</v>
      </c>
      <c r="E205" s="24" t="s">
        <v>162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3" t="s">
        <v>68</v>
      </c>
      <c r="K205" s="33" t="s">
        <v>312</v>
      </c>
      <c r="L205" s="33" t="s">
        <v>165</v>
      </c>
      <c r="M205" s="38" t="s">
        <v>70</v>
      </c>
      <c r="N205" s="23" t="s">
        <v>70</v>
      </c>
      <c r="O205" s="33" t="s">
        <v>282</v>
      </c>
      <c r="P205" s="39">
        <v>42655.466226851902</v>
      </c>
      <c r="Q205" s="27">
        <v>2016</v>
      </c>
      <c r="R205" s="27">
        <v>10</v>
      </c>
      <c r="S205" s="27">
        <v>4</v>
      </c>
      <c r="T205" s="27">
        <v>3</v>
      </c>
      <c r="U205" s="27">
        <v>2</v>
      </c>
      <c r="V205" s="27">
        <v>11</v>
      </c>
      <c r="W205" s="27">
        <v>11</v>
      </c>
      <c r="X205" s="27">
        <v>1</v>
      </c>
      <c r="Y205" s="40">
        <v>9</v>
      </c>
      <c r="Z205" s="38" t="s">
        <v>283</v>
      </c>
      <c r="AA205" s="23" t="s">
        <v>284</v>
      </c>
      <c r="AB205" s="33"/>
      <c r="AC205" s="33"/>
      <c r="AD205" s="33" t="s">
        <v>73</v>
      </c>
      <c r="AE205" s="23" t="s">
        <v>52</v>
      </c>
      <c r="AF205" s="33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9">
        <v>42996</v>
      </c>
      <c r="AL205" s="27">
        <v>2017</v>
      </c>
      <c r="AM205" s="27">
        <v>9</v>
      </c>
      <c r="AN205" s="27">
        <v>3</v>
      </c>
      <c r="AO205" s="27">
        <v>3</v>
      </c>
      <c r="AP205" s="27">
        <v>2</v>
      </c>
      <c r="AQ205" s="29">
        <v>11.351125771603256</v>
      </c>
      <c r="AR205" s="30">
        <v>12</v>
      </c>
      <c r="AS205" s="31">
        <v>5</v>
      </c>
      <c r="AT205" s="31">
        <v>24.528301886792452</v>
      </c>
      <c r="AU205" s="29"/>
      <c r="AV205" s="40">
        <v>1</v>
      </c>
    </row>
    <row r="206" spans="1:48" x14ac:dyDescent="0.25">
      <c r="A206" s="23">
        <v>205</v>
      </c>
      <c r="B206" s="22" t="s">
        <v>276</v>
      </c>
      <c r="C206" s="23" t="s">
        <v>277</v>
      </c>
      <c r="D206" s="23">
        <v>0</v>
      </c>
      <c r="E206" s="24" t="s">
        <v>162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3" t="s">
        <v>68</v>
      </c>
      <c r="K206" s="33" t="s">
        <v>313</v>
      </c>
      <c r="L206" s="33" t="s">
        <v>165</v>
      </c>
      <c r="M206" s="38" t="s">
        <v>70</v>
      </c>
      <c r="N206" s="23" t="s">
        <v>70</v>
      </c>
      <c r="O206" s="33" t="s">
        <v>282</v>
      </c>
      <c r="P206" s="39">
        <v>42724.335277777798</v>
      </c>
      <c r="Q206" s="27">
        <v>2016</v>
      </c>
      <c r="R206" s="27">
        <v>12</v>
      </c>
      <c r="S206" s="27">
        <v>4</v>
      </c>
      <c r="T206" s="27">
        <v>3</v>
      </c>
      <c r="U206" s="27">
        <v>2</v>
      </c>
      <c r="V206" s="27">
        <v>8</v>
      </c>
      <c r="W206" s="27">
        <v>2</v>
      </c>
      <c r="X206" s="27">
        <v>1</v>
      </c>
      <c r="Y206" s="40">
        <v>7</v>
      </c>
      <c r="Z206" s="38" t="s">
        <v>283</v>
      </c>
      <c r="AA206" s="23" t="s">
        <v>284</v>
      </c>
      <c r="AB206" s="33"/>
      <c r="AC206" s="33"/>
      <c r="AD206" s="33" t="s">
        <v>73</v>
      </c>
      <c r="AE206" s="23" t="s">
        <v>52</v>
      </c>
      <c r="AF206" s="33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9">
        <v>42921</v>
      </c>
      <c r="AL206" s="27">
        <v>2017</v>
      </c>
      <c r="AM206" s="27">
        <v>7</v>
      </c>
      <c r="AN206" s="27">
        <v>3</v>
      </c>
      <c r="AO206" s="27">
        <v>2</v>
      </c>
      <c r="AP206" s="27">
        <v>2</v>
      </c>
      <c r="AQ206" s="29">
        <v>6.5554907407400602</v>
      </c>
      <c r="AR206" s="30">
        <v>7</v>
      </c>
      <c r="AS206" s="31">
        <v>3</v>
      </c>
      <c r="AT206" s="31">
        <v>15.09433962264151</v>
      </c>
      <c r="AU206" s="29"/>
      <c r="AV206" s="40">
        <v>1</v>
      </c>
    </row>
    <row r="207" spans="1:48" x14ac:dyDescent="0.25">
      <c r="A207" s="23">
        <v>206</v>
      </c>
      <c r="B207" s="22" t="s">
        <v>276</v>
      </c>
      <c r="C207" s="23" t="s">
        <v>277</v>
      </c>
      <c r="D207" s="23">
        <v>0</v>
      </c>
      <c r="E207" s="24" t="s">
        <v>162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314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42726.435856481497</v>
      </c>
      <c r="Q207" s="27">
        <v>2016</v>
      </c>
      <c r="R207" s="27">
        <v>12</v>
      </c>
      <c r="S207" s="27">
        <v>4</v>
      </c>
      <c r="T207" s="27">
        <v>3</v>
      </c>
      <c r="U207" s="27">
        <v>2</v>
      </c>
      <c r="V207" s="27">
        <v>10</v>
      </c>
      <c r="W207" s="27">
        <v>27</v>
      </c>
      <c r="X207" s="27">
        <v>1</v>
      </c>
      <c r="Y207" s="37">
        <v>9</v>
      </c>
      <c r="Z207" s="35" t="s">
        <v>283</v>
      </c>
      <c r="AA207" s="23" t="s">
        <v>284</v>
      </c>
      <c r="AB207" s="34"/>
      <c r="AC207" s="34"/>
      <c r="AD207" s="34" t="s">
        <v>73</v>
      </c>
      <c r="AE207" s="23" t="s">
        <v>52</v>
      </c>
      <c r="AF207" s="33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43006</v>
      </c>
      <c r="AL207" s="27">
        <v>2017</v>
      </c>
      <c r="AM207" s="27">
        <v>9</v>
      </c>
      <c r="AN207" s="27">
        <v>3</v>
      </c>
      <c r="AO207" s="27">
        <v>3</v>
      </c>
      <c r="AP207" s="27">
        <v>2</v>
      </c>
      <c r="AQ207" s="29">
        <v>9.3188047839500836</v>
      </c>
      <c r="AR207" s="30">
        <v>10</v>
      </c>
      <c r="AS207" s="31">
        <v>4</v>
      </c>
      <c r="AT207" s="31">
        <v>20.754716981132077</v>
      </c>
      <c r="AU207" s="29"/>
      <c r="AV207" s="37">
        <v>1</v>
      </c>
    </row>
    <row r="208" spans="1:48" x14ac:dyDescent="0.25">
      <c r="A208" s="23">
        <v>207</v>
      </c>
      <c r="B208" s="22" t="s">
        <v>276</v>
      </c>
      <c r="C208" s="23" t="s">
        <v>277</v>
      </c>
      <c r="D208" s="23">
        <v>0</v>
      </c>
      <c r="E208" s="24" t="s">
        <v>162</v>
      </c>
      <c r="F208" s="32" t="s">
        <v>163</v>
      </c>
      <c r="G208" s="34" t="s">
        <v>278</v>
      </c>
      <c r="H208" s="27" t="s">
        <v>279</v>
      </c>
      <c r="I208" s="27" t="s">
        <v>280</v>
      </c>
      <c r="J208" s="33" t="s">
        <v>68</v>
      </c>
      <c r="K208" s="33" t="s">
        <v>315</v>
      </c>
      <c r="L208" s="33" t="s">
        <v>165</v>
      </c>
      <c r="M208" s="38" t="s">
        <v>70</v>
      </c>
      <c r="N208" s="23" t="s">
        <v>70</v>
      </c>
      <c r="O208" s="33" t="s">
        <v>282</v>
      </c>
      <c r="P208" s="39">
        <v>42752.5804166667</v>
      </c>
      <c r="Q208" s="27">
        <v>2017</v>
      </c>
      <c r="R208" s="27">
        <v>1</v>
      </c>
      <c r="S208" s="27">
        <v>1</v>
      </c>
      <c r="T208" s="27">
        <v>1</v>
      </c>
      <c r="U208" s="27">
        <v>1</v>
      </c>
      <c r="V208" s="27">
        <v>13</v>
      </c>
      <c r="W208" s="27">
        <v>55</v>
      </c>
      <c r="X208" s="27">
        <v>0</v>
      </c>
      <c r="Y208" s="40">
        <v>9</v>
      </c>
      <c r="Z208" s="38" t="s">
        <v>301</v>
      </c>
      <c r="AA208" s="23" t="s">
        <v>302</v>
      </c>
      <c r="AB208" s="33"/>
      <c r="AC208" s="33"/>
      <c r="AD208" s="33" t="s">
        <v>73</v>
      </c>
      <c r="AE208" s="23" t="s">
        <v>52</v>
      </c>
      <c r="AF208" s="33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39">
        <v>42982</v>
      </c>
      <c r="AL208" s="27">
        <v>2017</v>
      </c>
      <c r="AM208" s="27">
        <v>9</v>
      </c>
      <c r="AN208" s="27">
        <v>3</v>
      </c>
      <c r="AO208" s="27">
        <v>3</v>
      </c>
      <c r="AP208" s="27">
        <v>2</v>
      </c>
      <c r="AQ208" s="29">
        <v>7.6473194444433226</v>
      </c>
      <c r="AR208" s="30">
        <v>8</v>
      </c>
      <c r="AS208" s="31">
        <v>3</v>
      </c>
      <c r="AT208" s="31">
        <v>16.981132075471699</v>
      </c>
      <c r="AU208" s="29"/>
      <c r="AV208" s="40">
        <v>1</v>
      </c>
    </row>
    <row r="209" spans="1:48" x14ac:dyDescent="0.25">
      <c r="A209" s="23">
        <v>208</v>
      </c>
      <c r="B209" s="22" t="s">
        <v>276</v>
      </c>
      <c r="C209" s="23" t="s">
        <v>277</v>
      </c>
      <c r="D209" s="23">
        <v>0</v>
      </c>
      <c r="E209" s="24" t="s">
        <v>162</v>
      </c>
      <c r="F209" s="32" t="s">
        <v>163</v>
      </c>
      <c r="G209" s="34" t="s">
        <v>278</v>
      </c>
      <c r="H209" s="27" t="s">
        <v>279</v>
      </c>
      <c r="I209" s="27" t="s">
        <v>280</v>
      </c>
      <c r="J209" s="34" t="s">
        <v>68</v>
      </c>
      <c r="K209" s="34" t="s">
        <v>316</v>
      </c>
      <c r="L209" s="34" t="s">
        <v>165</v>
      </c>
      <c r="M209" s="35" t="s">
        <v>70</v>
      </c>
      <c r="N209" s="23" t="s">
        <v>70</v>
      </c>
      <c r="O209" s="34" t="s">
        <v>282</v>
      </c>
      <c r="P209" s="36">
        <v>42844.685891203699</v>
      </c>
      <c r="Q209" s="27">
        <v>2017</v>
      </c>
      <c r="R209" s="27">
        <v>4</v>
      </c>
      <c r="S209" s="27">
        <v>2</v>
      </c>
      <c r="T209" s="27">
        <v>1</v>
      </c>
      <c r="U209" s="27">
        <v>1</v>
      </c>
      <c r="V209" s="27">
        <v>16</v>
      </c>
      <c r="W209" s="27">
        <v>27</v>
      </c>
      <c r="X209" s="27">
        <v>0</v>
      </c>
      <c r="Y209" s="37">
        <v>9</v>
      </c>
      <c r="Z209" s="35" t="s">
        <v>283</v>
      </c>
      <c r="AA209" s="23" t="s">
        <v>284</v>
      </c>
      <c r="AB209" s="34"/>
      <c r="AC209" s="34"/>
      <c r="AD209" s="34" t="s">
        <v>73</v>
      </c>
      <c r="AE209" s="23" t="s">
        <v>52</v>
      </c>
      <c r="AF209" s="33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36">
        <v>42998</v>
      </c>
      <c r="AL209" s="27">
        <v>2017</v>
      </c>
      <c r="AM209" s="27">
        <v>9</v>
      </c>
      <c r="AN209" s="27">
        <v>3</v>
      </c>
      <c r="AO209" s="27">
        <v>3</v>
      </c>
      <c r="AP209" s="27">
        <v>2</v>
      </c>
      <c r="AQ209" s="29">
        <v>5.1104702932100432</v>
      </c>
      <c r="AR209" s="30">
        <v>6</v>
      </c>
      <c r="AS209" s="31">
        <v>3</v>
      </c>
      <c r="AT209" s="31">
        <v>13.20754716981132</v>
      </c>
      <c r="AU209" s="29"/>
      <c r="AV209" s="37">
        <v>1</v>
      </c>
    </row>
    <row r="210" spans="1:48" x14ac:dyDescent="0.25">
      <c r="A210" s="23">
        <v>209</v>
      </c>
      <c r="B210" s="22" t="s">
        <v>276</v>
      </c>
      <c r="C210" s="23" t="s">
        <v>277</v>
      </c>
      <c r="D210" s="23">
        <v>0</v>
      </c>
      <c r="E210" s="24" t="s">
        <v>162</v>
      </c>
      <c r="F210" s="32" t="s">
        <v>163</v>
      </c>
      <c r="G210" s="34" t="s">
        <v>278</v>
      </c>
      <c r="H210" s="27" t="s">
        <v>279</v>
      </c>
      <c r="I210" s="27" t="s">
        <v>280</v>
      </c>
      <c r="J210" s="34" t="s">
        <v>68</v>
      </c>
      <c r="K210" s="34" t="s">
        <v>317</v>
      </c>
      <c r="L210" s="34" t="s">
        <v>165</v>
      </c>
      <c r="M210" s="35" t="s">
        <v>85</v>
      </c>
      <c r="N210" s="23" t="s">
        <v>70</v>
      </c>
      <c r="O210" s="34" t="s">
        <v>282</v>
      </c>
      <c r="P210" s="36">
        <v>42898.618368055599</v>
      </c>
      <c r="Q210" s="27">
        <v>2017</v>
      </c>
      <c r="R210" s="27">
        <v>6</v>
      </c>
      <c r="S210" s="27">
        <v>2</v>
      </c>
      <c r="T210" s="27">
        <v>2</v>
      </c>
      <c r="U210" s="27">
        <v>1</v>
      </c>
      <c r="V210" s="27">
        <v>14</v>
      </c>
      <c r="W210" s="27">
        <v>50</v>
      </c>
      <c r="X210" s="27">
        <v>0</v>
      </c>
      <c r="Y210" s="37">
        <v>7</v>
      </c>
      <c r="Z210" s="35" t="s">
        <v>283</v>
      </c>
      <c r="AA210" s="23" t="s">
        <v>284</v>
      </c>
      <c r="AB210" s="34"/>
      <c r="AC210" s="34"/>
      <c r="AD210" s="34" t="s">
        <v>73</v>
      </c>
      <c r="AE210" s="23" t="s">
        <v>52</v>
      </c>
      <c r="AF210" s="33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36">
        <v>42929</v>
      </c>
      <c r="AL210" s="27">
        <v>2017</v>
      </c>
      <c r="AM210" s="27">
        <v>7</v>
      </c>
      <c r="AN210" s="27">
        <v>3</v>
      </c>
      <c r="AO210" s="27">
        <v>2</v>
      </c>
      <c r="AP210" s="27">
        <v>2</v>
      </c>
      <c r="AQ210" s="29">
        <v>1.0127210648133769</v>
      </c>
      <c r="AR210" s="30">
        <v>2</v>
      </c>
      <c r="AS210" s="31">
        <v>1</v>
      </c>
      <c r="AT210" s="31">
        <v>5.6603773584905666</v>
      </c>
      <c r="AU210" s="29"/>
      <c r="AV210" s="37">
        <v>1</v>
      </c>
    </row>
    <row r="211" spans="1:48" x14ac:dyDescent="0.25">
      <c r="A211" s="23">
        <v>210</v>
      </c>
      <c r="B211" s="22" t="s">
        <v>276</v>
      </c>
      <c r="C211" s="23" t="s">
        <v>277</v>
      </c>
      <c r="D211" s="23">
        <v>0</v>
      </c>
      <c r="E211" s="24" t="s">
        <v>162</v>
      </c>
      <c r="F211" s="32" t="s">
        <v>163</v>
      </c>
      <c r="G211" s="34" t="s">
        <v>278</v>
      </c>
      <c r="H211" s="27" t="s">
        <v>279</v>
      </c>
      <c r="I211" s="27" t="s">
        <v>280</v>
      </c>
      <c r="J211" s="33" t="s">
        <v>68</v>
      </c>
      <c r="K211" s="33" t="s">
        <v>318</v>
      </c>
      <c r="L211" s="33" t="s">
        <v>165</v>
      </c>
      <c r="M211" s="38" t="s">
        <v>85</v>
      </c>
      <c r="N211" s="23" t="s">
        <v>70</v>
      </c>
      <c r="O211" s="33" t="s">
        <v>282</v>
      </c>
      <c r="P211" s="39">
        <v>42922.477118055598</v>
      </c>
      <c r="Q211" s="27">
        <v>2017</v>
      </c>
      <c r="R211" s="27">
        <v>7</v>
      </c>
      <c r="S211" s="27">
        <v>3</v>
      </c>
      <c r="T211" s="27">
        <v>2</v>
      </c>
      <c r="U211" s="27">
        <v>2</v>
      </c>
      <c r="V211" s="27">
        <v>11</v>
      </c>
      <c r="W211" s="27">
        <v>27</v>
      </c>
      <c r="X211" s="27">
        <v>1</v>
      </c>
      <c r="Y211" s="40">
        <v>7</v>
      </c>
      <c r="Z211" s="38" t="s">
        <v>283</v>
      </c>
      <c r="AA211" s="23" t="s">
        <v>284</v>
      </c>
      <c r="AB211" s="33"/>
      <c r="AC211" s="33"/>
      <c r="AD211" s="33" t="s">
        <v>73</v>
      </c>
      <c r="AE211" s="23" t="s">
        <v>52</v>
      </c>
      <c r="AF211" s="33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39">
        <v>42929</v>
      </c>
      <c r="AL211" s="27">
        <v>2017</v>
      </c>
      <c r="AM211" s="27">
        <v>7</v>
      </c>
      <c r="AN211" s="27">
        <v>3</v>
      </c>
      <c r="AO211" s="27">
        <v>2</v>
      </c>
      <c r="AP211" s="27">
        <v>2</v>
      </c>
      <c r="AQ211" s="29">
        <v>0.2174293981467296</v>
      </c>
      <c r="AR211" s="30">
        <v>1</v>
      </c>
      <c r="AS211" s="31">
        <v>1</v>
      </c>
      <c r="AT211" s="31">
        <v>3.7735849056603774</v>
      </c>
      <c r="AU211" s="29"/>
      <c r="AV211" s="40">
        <v>1</v>
      </c>
    </row>
    <row r="212" spans="1:48" x14ac:dyDescent="0.25">
      <c r="A212" s="23">
        <v>211</v>
      </c>
      <c r="B212" s="22" t="s">
        <v>276</v>
      </c>
      <c r="C212" s="23" t="s">
        <v>277</v>
      </c>
      <c r="D212" s="23">
        <v>0</v>
      </c>
      <c r="E212" s="24" t="s">
        <v>210</v>
      </c>
      <c r="F212" s="32" t="s">
        <v>163</v>
      </c>
      <c r="G212" s="34" t="s">
        <v>278</v>
      </c>
      <c r="H212" s="27" t="s">
        <v>279</v>
      </c>
      <c r="I212" s="27" t="s">
        <v>280</v>
      </c>
      <c r="J212" s="34" t="s">
        <v>68</v>
      </c>
      <c r="K212" s="34" t="s">
        <v>319</v>
      </c>
      <c r="L212" s="34" t="s">
        <v>165</v>
      </c>
      <c r="M212" s="35" t="s">
        <v>70</v>
      </c>
      <c r="N212" s="23" t="s">
        <v>70</v>
      </c>
      <c r="O212" s="34" t="s">
        <v>282</v>
      </c>
      <c r="P212" s="36">
        <v>42258.400694444397</v>
      </c>
      <c r="Q212" s="27">
        <v>2015</v>
      </c>
      <c r="R212" s="27">
        <v>9</v>
      </c>
      <c r="S212" s="27">
        <v>3</v>
      </c>
      <c r="T212" s="27">
        <v>3</v>
      </c>
      <c r="U212" s="27">
        <v>2</v>
      </c>
      <c r="V212" s="27">
        <v>9</v>
      </c>
      <c r="W212" s="27">
        <v>37</v>
      </c>
      <c r="X212" s="27">
        <v>1</v>
      </c>
      <c r="Y212" s="37">
        <v>12</v>
      </c>
      <c r="Z212" s="35" t="s">
        <v>301</v>
      </c>
      <c r="AA212" s="23" t="s">
        <v>302</v>
      </c>
      <c r="AB212" s="34"/>
      <c r="AC212" s="34"/>
      <c r="AD212" s="34" t="s">
        <v>73</v>
      </c>
      <c r="AE212" s="23" t="s">
        <v>52</v>
      </c>
      <c r="AF212" s="41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36">
        <v>43083</v>
      </c>
      <c r="AL212" s="27">
        <v>2017</v>
      </c>
      <c r="AM212" s="27">
        <v>12</v>
      </c>
      <c r="AN212" s="27">
        <v>4</v>
      </c>
      <c r="AO212" s="27">
        <v>3</v>
      </c>
      <c r="AP212" s="27">
        <v>2</v>
      </c>
      <c r="AQ212" s="29">
        <v>27.486643518520093</v>
      </c>
      <c r="AR212" s="30">
        <v>28</v>
      </c>
      <c r="AS212" s="31">
        <v>10</v>
      </c>
      <c r="AT212" s="31">
        <v>54.716981132075468</v>
      </c>
      <c r="AU212" s="29"/>
      <c r="AV212" s="37">
        <v>1</v>
      </c>
    </row>
    <row r="213" spans="1:48" x14ac:dyDescent="0.25">
      <c r="A213" s="23">
        <v>212</v>
      </c>
      <c r="B213" s="22" t="s">
        <v>276</v>
      </c>
      <c r="C213" s="23" t="s">
        <v>277</v>
      </c>
      <c r="D213" s="23">
        <v>0</v>
      </c>
      <c r="E213" s="24" t="s">
        <v>210</v>
      </c>
      <c r="F213" s="32" t="s">
        <v>163</v>
      </c>
      <c r="G213" s="34" t="s">
        <v>278</v>
      </c>
      <c r="H213" s="27" t="s">
        <v>279</v>
      </c>
      <c r="I213" s="27" t="s">
        <v>280</v>
      </c>
      <c r="J213" s="34" t="s">
        <v>68</v>
      </c>
      <c r="K213" s="34" t="s">
        <v>320</v>
      </c>
      <c r="L213" s="34" t="s">
        <v>165</v>
      </c>
      <c r="M213" s="35" t="s">
        <v>70</v>
      </c>
      <c r="N213" s="23" t="s">
        <v>70</v>
      </c>
      <c r="O213" s="34" t="s">
        <v>282</v>
      </c>
      <c r="P213" s="36">
        <v>42587.396180555603</v>
      </c>
      <c r="Q213" s="27">
        <v>2016</v>
      </c>
      <c r="R213" s="27">
        <v>8</v>
      </c>
      <c r="S213" s="27">
        <v>3</v>
      </c>
      <c r="T213" s="27">
        <v>2</v>
      </c>
      <c r="U213" s="27">
        <v>2</v>
      </c>
      <c r="V213" s="27">
        <v>9</v>
      </c>
      <c r="W213" s="27">
        <v>30</v>
      </c>
      <c r="X213" s="27">
        <v>1</v>
      </c>
      <c r="Y213" s="37">
        <v>10</v>
      </c>
      <c r="Z213" s="35" t="s">
        <v>321</v>
      </c>
      <c r="AA213" s="23" t="s">
        <v>302</v>
      </c>
      <c r="AB213" s="34"/>
      <c r="AC213" s="34"/>
      <c r="AD213" s="34" t="s">
        <v>73</v>
      </c>
      <c r="AE213" s="23" t="s">
        <v>52</v>
      </c>
      <c r="AF213" s="41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36">
        <v>43028</v>
      </c>
      <c r="AL213" s="27">
        <v>2017</v>
      </c>
      <c r="AM213" s="27">
        <v>10</v>
      </c>
      <c r="AN213" s="27">
        <v>4</v>
      </c>
      <c r="AO213" s="27">
        <v>3</v>
      </c>
      <c r="AP213" s="27">
        <v>2</v>
      </c>
      <c r="AQ213" s="29">
        <v>14.686793981479907</v>
      </c>
      <c r="AR213" s="30">
        <v>15</v>
      </c>
      <c r="AS213" s="31">
        <v>6</v>
      </c>
      <c r="AT213" s="31">
        <v>30.188679245283019</v>
      </c>
      <c r="AU213" s="29"/>
      <c r="AV213" s="37">
        <v>1</v>
      </c>
    </row>
    <row r="214" spans="1:48" x14ac:dyDescent="0.25">
      <c r="A214" s="23">
        <v>213</v>
      </c>
      <c r="B214" s="22" t="s">
        <v>276</v>
      </c>
      <c r="C214" s="23" t="s">
        <v>277</v>
      </c>
      <c r="D214" s="23">
        <v>0</v>
      </c>
      <c r="E214" s="24" t="s">
        <v>210</v>
      </c>
      <c r="F214" s="32" t="s">
        <v>163</v>
      </c>
      <c r="G214" s="34" t="s">
        <v>278</v>
      </c>
      <c r="H214" s="27" t="s">
        <v>279</v>
      </c>
      <c r="I214" s="27" t="s">
        <v>280</v>
      </c>
      <c r="J214" s="34" t="s">
        <v>68</v>
      </c>
      <c r="K214" s="34" t="s">
        <v>322</v>
      </c>
      <c r="L214" s="34" t="s">
        <v>165</v>
      </c>
      <c r="M214" s="35" t="s">
        <v>70</v>
      </c>
      <c r="N214" s="23" t="s">
        <v>70</v>
      </c>
      <c r="O214" s="34" t="s">
        <v>282</v>
      </c>
      <c r="P214" s="36">
        <v>42593.401435185202</v>
      </c>
      <c r="Q214" s="27">
        <v>2016</v>
      </c>
      <c r="R214" s="27">
        <v>8</v>
      </c>
      <c r="S214" s="27">
        <v>3</v>
      </c>
      <c r="T214" s="27">
        <v>2</v>
      </c>
      <c r="U214" s="27">
        <v>2</v>
      </c>
      <c r="V214" s="27">
        <v>9</v>
      </c>
      <c r="W214" s="27">
        <v>38</v>
      </c>
      <c r="X214" s="27">
        <v>1</v>
      </c>
      <c r="Y214" s="37">
        <v>12</v>
      </c>
      <c r="Z214" s="35" t="s">
        <v>301</v>
      </c>
      <c r="AA214" s="23" t="s">
        <v>302</v>
      </c>
      <c r="AB214" s="34"/>
      <c r="AC214" s="34"/>
      <c r="AD214" s="34" t="s">
        <v>73</v>
      </c>
      <c r="AE214" s="23" t="s">
        <v>52</v>
      </c>
      <c r="AF214" s="41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36">
        <v>43080</v>
      </c>
      <c r="AL214" s="27">
        <v>2017</v>
      </c>
      <c r="AM214" s="27">
        <v>12</v>
      </c>
      <c r="AN214" s="27">
        <v>4</v>
      </c>
      <c r="AO214" s="27">
        <v>3</v>
      </c>
      <c r="AP214" s="27">
        <v>2</v>
      </c>
      <c r="AQ214" s="29">
        <v>16.219952160493268</v>
      </c>
      <c r="AR214" s="30">
        <v>17</v>
      </c>
      <c r="AS214" s="31">
        <v>6</v>
      </c>
      <c r="AT214" s="31">
        <v>33.962264150943398</v>
      </c>
      <c r="AU214" s="29"/>
      <c r="AV214" s="37">
        <v>1</v>
      </c>
    </row>
    <row r="215" spans="1:48" x14ac:dyDescent="0.25">
      <c r="A215" s="23">
        <v>214</v>
      </c>
      <c r="B215" s="22" t="s">
        <v>276</v>
      </c>
      <c r="C215" s="23" t="s">
        <v>277</v>
      </c>
      <c r="D215" s="23">
        <v>0</v>
      </c>
      <c r="E215" s="24" t="s">
        <v>210</v>
      </c>
      <c r="F215" s="32" t="s">
        <v>163</v>
      </c>
      <c r="G215" s="34" t="s">
        <v>278</v>
      </c>
      <c r="H215" s="27" t="s">
        <v>279</v>
      </c>
      <c r="I215" s="27" t="s">
        <v>280</v>
      </c>
      <c r="J215" s="33" t="s">
        <v>68</v>
      </c>
      <c r="K215" s="33" t="s">
        <v>323</v>
      </c>
      <c r="L215" s="33" t="s">
        <v>165</v>
      </c>
      <c r="M215" s="38" t="s">
        <v>70</v>
      </c>
      <c r="N215" s="23" t="s">
        <v>70</v>
      </c>
      <c r="O215" s="33" t="s">
        <v>282</v>
      </c>
      <c r="P215" s="39">
        <v>42601.4216087963</v>
      </c>
      <c r="Q215" s="27">
        <v>2016</v>
      </c>
      <c r="R215" s="27">
        <v>8</v>
      </c>
      <c r="S215" s="27">
        <v>3</v>
      </c>
      <c r="T215" s="27">
        <v>2</v>
      </c>
      <c r="U215" s="27">
        <v>2</v>
      </c>
      <c r="V215" s="27">
        <v>10</v>
      </c>
      <c r="W215" s="27">
        <v>7</v>
      </c>
      <c r="X215" s="27">
        <v>1</v>
      </c>
      <c r="Y215" s="40">
        <v>12</v>
      </c>
      <c r="Z215" s="38" t="s">
        <v>283</v>
      </c>
      <c r="AA215" s="23" t="s">
        <v>284</v>
      </c>
      <c r="AB215" s="33"/>
      <c r="AC215" s="33"/>
      <c r="AD215" s="33" t="s">
        <v>73</v>
      </c>
      <c r="AE215" s="23" t="s">
        <v>52</v>
      </c>
      <c r="AF215" s="41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39">
        <v>43080</v>
      </c>
      <c r="AL215" s="27">
        <v>2017</v>
      </c>
      <c r="AM215" s="27">
        <v>12</v>
      </c>
      <c r="AN215" s="27">
        <v>4</v>
      </c>
      <c r="AO215" s="27">
        <v>3</v>
      </c>
      <c r="AP215" s="27">
        <v>2</v>
      </c>
      <c r="AQ215" s="29">
        <v>15.952613040123348</v>
      </c>
      <c r="AR215" s="30">
        <v>16</v>
      </c>
      <c r="AS215" s="31">
        <v>6</v>
      </c>
      <c r="AT215" s="31">
        <v>32.075471698113205</v>
      </c>
      <c r="AU215" s="29"/>
      <c r="AV215" s="40">
        <v>1</v>
      </c>
    </row>
    <row r="216" spans="1:48" x14ac:dyDescent="0.25">
      <c r="A216" s="23">
        <v>215</v>
      </c>
      <c r="B216" s="22" t="s">
        <v>276</v>
      </c>
      <c r="C216" s="23" t="s">
        <v>277</v>
      </c>
      <c r="D216" s="23">
        <v>0</v>
      </c>
      <c r="E216" s="24" t="s">
        <v>210</v>
      </c>
      <c r="F216" s="32" t="s">
        <v>163</v>
      </c>
      <c r="G216" s="34" t="s">
        <v>278</v>
      </c>
      <c r="H216" s="27" t="s">
        <v>279</v>
      </c>
      <c r="I216" s="27" t="s">
        <v>280</v>
      </c>
      <c r="J216" s="34" t="s">
        <v>68</v>
      </c>
      <c r="K216" s="34" t="s">
        <v>324</v>
      </c>
      <c r="L216" s="34" t="s">
        <v>165</v>
      </c>
      <c r="M216" s="35" t="s">
        <v>70</v>
      </c>
      <c r="N216" s="23" t="s">
        <v>70</v>
      </c>
      <c r="O216" s="34" t="s">
        <v>282</v>
      </c>
      <c r="P216" s="36">
        <v>42611.596342592602</v>
      </c>
      <c r="Q216" s="27">
        <v>2016</v>
      </c>
      <c r="R216" s="27">
        <v>8</v>
      </c>
      <c r="S216" s="27">
        <v>3</v>
      </c>
      <c r="T216" s="27">
        <v>2</v>
      </c>
      <c r="U216" s="27">
        <v>2</v>
      </c>
      <c r="V216" s="27">
        <v>14</v>
      </c>
      <c r="W216" s="27">
        <v>18</v>
      </c>
      <c r="X216" s="27">
        <v>0</v>
      </c>
      <c r="Y216" s="37">
        <v>10</v>
      </c>
      <c r="Z216" s="35" t="s">
        <v>321</v>
      </c>
      <c r="AA216" s="23" t="s">
        <v>302</v>
      </c>
      <c r="AB216" s="34"/>
      <c r="AC216" s="34"/>
      <c r="AD216" s="34" t="s">
        <v>73</v>
      </c>
      <c r="AE216" s="23" t="s">
        <v>52</v>
      </c>
      <c r="AF216" s="41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36">
        <v>43020</v>
      </c>
      <c r="AL216" s="27">
        <v>2017</v>
      </c>
      <c r="AM216" s="27">
        <v>10</v>
      </c>
      <c r="AN216" s="27">
        <v>4</v>
      </c>
      <c r="AO216" s="27">
        <v>3</v>
      </c>
      <c r="AP216" s="27">
        <v>2</v>
      </c>
      <c r="AQ216" s="29">
        <v>13.613455246913267</v>
      </c>
      <c r="AR216" s="30">
        <v>14</v>
      </c>
      <c r="AS216" s="31">
        <v>5</v>
      </c>
      <c r="AT216" s="31">
        <v>28.30188679245283</v>
      </c>
      <c r="AU216" s="29"/>
      <c r="AV216" s="37">
        <v>1</v>
      </c>
    </row>
    <row r="217" spans="1:48" x14ac:dyDescent="0.25">
      <c r="A217" s="23">
        <v>216</v>
      </c>
      <c r="B217" s="22" t="s">
        <v>276</v>
      </c>
      <c r="C217" s="23" t="s">
        <v>277</v>
      </c>
      <c r="D217" s="23">
        <v>0</v>
      </c>
      <c r="E217" s="24" t="s">
        <v>210</v>
      </c>
      <c r="F217" s="32" t="s">
        <v>163</v>
      </c>
      <c r="G217" s="34" t="s">
        <v>278</v>
      </c>
      <c r="H217" s="27" t="s">
        <v>279</v>
      </c>
      <c r="I217" s="27" t="s">
        <v>280</v>
      </c>
      <c r="J217" s="33" t="s">
        <v>68</v>
      </c>
      <c r="K217" s="33" t="s">
        <v>325</v>
      </c>
      <c r="L217" s="33" t="s">
        <v>165</v>
      </c>
      <c r="M217" s="38" t="s">
        <v>70</v>
      </c>
      <c r="N217" s="23" t="s">
        <v>70</v>
      </c>
      <c r="O217" s="33" t="s">
        <v>282</v>
      </c>
      <c r="P217" s="39">
        <v>42633.469050925902</v>
      </c>
      <c r="Q217" s="27">
        <v>2016</v>
      </c>
      <c r="R217" s="27">
        <v>9</v>
      </c>
      <c r="S217" s="27">
        <v>3</v>
      </c>
      <c r="T217" s="27">
        <v>3</v>
      </c>
      <c r="U217" s="27">
        <v>2</v>
      </c>
      <c r="V217" s="27">
        <v>11</v>
      </c>
      <c r="W217" s="27">
        <v>15</v>
      </c>
      <c r="X217" s="27">
        <v>1</v>
      </c>
      <c r="Y217" s="40">
        <v>10</v>
      </c>
      <c r="Z217" s="38" t="s">
        <v>301</v>
      </c>
      <c r="AA217" s="23" t="s">
        <v>302</v>
      </c>
      <c r="AB217" s="33"/>
      <c r="AC217" s="33"/>
      <c r="AD217" s="33" t="s">
        <v>73</v>
      </c>
      <c r="AE217" s="23" t="s">
        <v>52</v>
      </c>
      <c r="AF217" s="41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39">
        <v>43038</v>
      </c>
      <c r="AL217" s="27">
        <v>2017</v>
      </c>
      <c r="AM217" s="27">
        <v>10</v>
      </c>
      <c r="AN217" s="27">
        <v>4</v>
      </c>
      <c r="AO217" s="27">
        <v>3</v>
      </c>
      <c r="AP217" s="27">
        <v>2</v>
      </c>
      <c r="AQ217" s="29">
        <v>13.48436496913661</v>
      </c>
      <c r="AR217" s="30">
        <v>14</v>
      </c>
      <c r="AS217" s="31">
        <v>5</v>
      </c>
      <c r="AT217" s="31">
        <v>28.30188679245283</v>
      </c>
      <c r="AU217" s="29"/>
      <c r="AV217" s="40">
        <v>1</v>
      </c>
    </row>
    <row r="218" spans="1:48" x14ac:dyDescent="0.25">
      <c r="A218" s="23">
        <v>217</v>
      </c>
      <c r="B218" s="22" t="s">
        <v>276</v>
      </c>
      <c r="C218" s="23" t="s">
        <v>277</v>
      </c>
      <c r="D218" s="23">
        <v>0</v>
      </c>
      <c r="E218" s="24" t="s">
        <v>210</v>
      </c>
      <c r="F218" s="32" t="s">
        <v>163</v>
      </c>
      <c r="G218" s="34" t="s">
        <v>278</v>
      </c>
      <c r="H218" s="27" t="s">
        <v>279</v>
      </c>
      <c r="I218" s="27" t="s">
        <v>280</v>
      </c>
      <c r="J218" s="33" t="s">
        <v>68</v>
      </c>
      <c r="K218" s="33" t="s">
        <v>326</v>
      </c>
      <c r="L218" s="33" t="s">
        <v>165</v>
      </c>
      <c r="M218" s="38" t="s">
        <v>70</v>
      </c>
      <c r="N218" s="23" t="s">
        <v>70</v>
      </c>
      <c r="O218" s="33" t="s">
        <v>282</v>
      </c>
      <c r="P218" s="39">
        <v>42710.545543981498</v>
      </c>
      <c r="Q218" s="27">
        <v>2016</v>
      </c>
      <c r="R218" s="27">
        <v>12</v>
      </c>
      <c r="S218" s="27">
        <v>4</v>
      </c>
      <c r="T218" s="27">
        <v>3</v>
      </c>
      <c r="U218" s="27">
        <v>2</v>
      </c>
      <c r="V218" s="27">
        <v>13</v>
      </c>
      <c r="W218" s="27">
        <v>5</v>
      </c>
      <c r="X218" s="27">
        <v>0</v>
      </c>
      <c r="Y218" s="40">
        <v>12</v>
      </c>
      <c r="Z218" s="38" t="s">
        <v>283</v>
      </c>
      <c r="AA218" s="23" t="s">
        <v>284</v>
      </c>
      <c r="AB218" s="33"/>
      <c r="AC218" s="33"/>
      <c r="AD218" s="33" t="s">
        <v>73</v>
      </c>
      <c r="AE218" s="23" t="s">
        <v>52</v>
      </c>
      <c r="AF218" s="41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39">
        <v>43089</v>
      </c>
      <c r="AL218" s="27">
        <v>2017</v>
      </c>
      <c r="AM218" s="27">
        <v>12</v>
      </c>
      <c r="AN218" s="27">
        <v>4</v>
      </c>
      <c r="AO218" s="27">
        <v>3</v>
      </c>
      <c r="AP218" s="27">
        <v>2</v>
      </c>
      <c r="AQ218" s="29">
        <v>12.615148533950075</v>
      </c>
      <c r="AR218" s="30">
        <v>13</v>
      </c>
      <c r="AS218" s="31">
        <v>5</v>
      </c>
      <c r="AT218" s="31">
        <v>26.415094339622641</v>
      </c>
      <c r="AU218" s="29"/>
      <c r="AV218" s="40">
        <v>1</v>
      </c>
    </row>
    <row r="219" spans="1:48" x14ac:dyDescent="0.25">
      <c r="A219" s="23">
        <v>218</v>
      </c>
      <c r="B219" s="22" t="s">
        <v>276</v>
      </c>
      <c r="C219" s="23" t="s">
        <v>277</v>
      </c>
      <c r="D219" s="23">
        <v>0</v>
      </c>
      <c r="E219" s="24" t="s">
        <v>210</v>
      </c>
      <c r="F219" s="32" t="s">
        <v>163</v>
      </c>
      <c r="G219" s="34" t="s">
        <v>278</v>
      </c>
      <c r="H219" s="27" t="s">
        <v>279</v>
      </c>
      <c r="I219" s="27" t="s">
        <v>280</v>
      </c>
      <c r="J219" s="33" t="s">
        <v>68</v>
      </c>
      <c r="K219" s="33" t="s">
        <v>327</v>
      </c>
      <c r="L219" s="33" t="s">
        <v>165</v>
      </c>
      <c r="M219" s="38" t="s">
        <v>70</v>
      </c>
      <c r="N219" s="23" t="s">
        <v>70</v>
      </c>
      <c r="O219" s="33" t="s">
        <v>282</v>
      </c>
      <c r="P219" s="39">
        <v>42748.607245370396</v>
      </c>
      <c r="Q219" s="27">
        <v>2017</v>
      </c>
      <c r="R219" s="27">
        <v>1</v>
      </c>
      <c r="S219" s="27">
        <v>1</v>
      </c>
      <c r="T219" s="27">
        <v>1</v>
      </c>
      <c r="U219" s="27">
        <v>1</v>
      </c>
      <c r="V219" s="27">
        <v>14</v>
      </c>
      <c r="W219" s="27">
        <v>34</v>
      </c>
      <c r="X219" s="27">
        <v>0</v>
      </c>
      <c r="Y219" s="40">
        <v>10</v>
      </c>
      <c r="Z219" s="38" t="s">
        <v>328</v>
      </c>
      <c r="AA219" s="23" t="s">
        <v>294</v>
      </c>
      <c r="AB219" s="33"/>
      <c r="AC219" s="33"/>
      <c r="AD219" s="33" t="s">
        <v>73</v>
      </c>
      <c r="AE219" s="23" t="s">
        <v>52</v>
      </c>
      <c r="AF219" s="41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39">
        <v>43035</v>
      </c>
      <c r="AL219" s="27">
        <v>2017</v>
      </c>
      <c r="AM219" s="27">
        <v>10</v>
      </c>
      <c r="AN219" s="27">
        <v>4</v>
      </c>
      <c r="AO219" s="27">
        <v>3</v>
      </c>
      <c r="AP219" s="27">
        <v>2</v>
      </c>
      <c r="AQ219" s="29">
        <v>9.5464251543201204</v>
      </c>
      <c r="AR219" s="30">
        <v>10</v>
      </c>
      <c r="AS219" s="31">
        <v>4</v>
      </c>
      <c r="AT219" s="31">
        <v>20.754716981132077</v>
      </c>
      <c r="AU219" s="29"/>
      <c r="AV219" s="40">
        <v>1</v>
      </c>
    </row>
    <row r="220" spans="1:48" x14ac:dyDescent="0.25">
      <c r="A220" s="23">
        <v>219</v>
      </c>
      <c r="B220" s="22" t="s">
        <v>276</v>
      </c>
      <c r="C220" s="23" t="s">
        <v>277</v>
      </c>
      <c r="D220" s="23">
        <v>0</v>
      </c>
      <c r="E220" s="24" t="s">
        <v>210</v>
      </c>
      <c r="F220" s="32" t="s">
        <v>163</v>
      </c>
      <c r="G220" s="34" t="s">
        <v>278</v>
      </c>
      <c r="H220" s="27" t="s">
        <v>279</v>
      </c>
      <c r="I220" s="27" t="s">
        <v>280</v>
      </c>
      <c r="J220" s="34" t="s">
        <v>68</v>
      </c>
      <c r="K220" s="34" t="s">
        <v>329</v>
      </c>
      <c r="L220" s="34" t="s">
        <v>165</v>
      </c>
      <c r="M220" s="35" t="s">
        <v>70</v>
      </c>
      <c r="N220" s="23" t="s">
        <v>70</v>
      </c>
      <c r="O220" s="34" t="s">
        <v>282</v>
      </c>
      <c r="P220" s="36">
        <v>42754.336412037002</v>
      </c>
      <c r="Q220" s="27">
        <v>2017</v>
      </c>
      <c r="R220" s="27">
        <v>1</v>
      </c>
      <c r="S220" s="27">
        <v>1</v>
      </c>
      <c r="T220" s="27">
        <v>1</v>
      </c>
      <c r="U220" s="27">
        <v>1</v>
      </c>
      <c r="V220" s="27">
        <v>8</v>
      </c>
      <c r="W220" s="27">
        <v>4</v>
      </c>
      <c r="X220" s="27">
        <v>1</v>
      </c>
      <c r="Y220" s="37">
        <v>10</v>
      </c>
      <c r="Z220" s="35" t="s">
        <v>321</v>
      </c>
      <c r="AA220" s="23" t="s">
        <v>302</v>
      </c>
      <c r="AB220" s="34"/>
      <c r="AC220" s="34"/>
      <c r="AD220" s="34" t="s">
        <v>73</v>
      </c>
      <c r="AE220" s="23" t="s">
        <v>52</v>
      </c>
      <c r="AF220" s="41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36">
        <v>43018</v>
      </c>
      <c r="AL220" s="27">
        <v>2017</v>
      </c>
      <c r="AM220" s="27">
        <v>10</v>
      </c>
      <c r="AN220" s="27">
        <v>4</v>
      </c>
      <c r="AO220" s="27">
        <v>3</v>
      </c>
      <c r="AP220" s="27">
        <v>2</v>
      </c>
      <c r="AQ220" s="29">
        <v>8.7887862654332523</v>
      </c>
      <c r="AR220" s="30">
        <v>9</v>
      </c>
      <c r="AS220" s="31">
        <v>4</v>
      </c>
      <c r="AT220" s="31">
        <v>18.867924528301888</v>
      </c>
      <c r="AU220" s="29"/>
      <c r="AV220" s="37">
        <v>1</v>
      </c>
    </row>
    <row r="221" spans="1:48" x14ac:dyDescent="0.25">
      <c r="A221" s="23">
        <v>220</v>
      </c>
      <c r="B221" s="22" t="s">
        <v>276</v>
      </c>
      <c r="C221" s="23" t="s">
        <v>277</v>
      </c>
      <c r="D221" s="23">
        <v>0</v>
      </c>
      <c r="E221" s="24" t="s">
        <v>210</v>
      </c>
      <c r="F221" s="32" t="s">
        <v>163</v>
      </c>
      <c r="G221" s="34" t="s">
        <v>278</v>
      </c>
      <c r="H221" s="27" t="s">
        <v>279</v>
      </c>
      <c r="I221" s="27" t="s">
        <v>280</v>
      </c>
      <c r="J221" s="34" t="s">
        <v>68</v>
      </c>
      <c r="K221" s="34" t="s">
        <v>330</v>
      </c>
      <c r="L221" s="34" t="s">
        <v>165</v>
      </c>
      <c r="M221" s="35" t="s">
        <v>70</v>
      </c>
      <c r="N221" s="23" t="s">
        <v>70</v>
      </c>
      <c r="O221" s="34" t="s">
        <v>282</v>
      </c>
      <c r="P221" s="36">
        <v>42773.472870370402</v>
      </c>
      <c r="Q221" s="27">
        <v>2017</v>
      </c>
      <c r="R221" s="27">
        <v>2</v>
      </c>
      <c r="S221" s="27">
        <v>1</v>
      </c>
      <c r="T221" s="27">
        <v>1</v>
      </c>
      <c r="U221" s="27">
        <v>1</v>
      </c>
      <c r="V221" s="27">
        <v>11</v>
      </c>
      <c r="W221" s="27">
        <v>20</v>
      </c>
      <c r="X221" s="27">
        <v>1</v>
      </c>
      <c r="Y221" s="37">
        <v>10</v>
      </c>
      <c r="Z221" s="35" t="s">
        <v>284</v>
      </c>
      <c r="AA221" s="23" t="s">
        <v>284</v>
      </c>
      <c r="AB221" s="34"/>
      <c r="AC221" s="34"/>
      <c r="AD221" s="34" t="s">
        <v>73</v>
      </c>
      <c r="AE221" s="23" t="s">
        <v>52</v>
      </c>
      <c r="AF221" s="41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36">
        <v>43035</v>
      </c>
      <c r="AL221" s="27">
        <v>2017</v>
      </c>
      <c r="AM221" s="27">
        <v>10</v>
      </c>
      <c r="AN221" s="27">
        <v>4</v>
      </c>
      <c r="AO221" s="27">
        <v>3</v>
      </c>
      <c r="AP221" s="27">
        <v>2</v>
      </c>
      <c r="AQ221" s="29">
        <v>8.717570987653259</v>
      </c>
      <c r="AR221" s="30">
        <v>9</v>
      </c>
      <c r="AS221" s="31">
        <v>4</v>
      </c>
      <c r="AT221" s="31">
        <v>18.867924528301888</v>
      </c>
      <c r="AU221" s="29"/>
      <c r="AV221" s="37">
        <v>1</v>
      </c>
    </row>
    <row r="222" spans="1:48" x14ac:dyDescent="0.25">
      <c r="A222" s="23">
        <v>221</v>
      </c>
      <c r="B222" s="22" t="s">
        <v>276</v>
      </c>
      <c r="C222" s="23" t="s">
        <v>277</v>
      </c>
      <c r="D222" s="23">
        <v>0</v>
      </c>
      <c r="E222" s="24" t="s">
        <v>210</v>
      </c>
      <c r="F222" s="32" t="s">
        <v>163</v>
      </c>
      <c r="G222" s="34" t="s">
        <v>278</v>
      </c>
      <c r="H222" s="27" t="s">
        <v>279</v>
      </c>
      <c r="I222" s="27" t="s">
        <v>280</v>
      </c>
      <c r="J222" s="34" t="s">
        <v>68</v>
      </c>
      <c r="K222" s="34" t="s">
        <v>331</v>
      </c>
      <c r="L222" s="34" t="s">
        <v>165</v>
      </c>
      <c r="M222" s="35" t="s">
        <v>70</v>
      </c>
      <c r="N222" s="23" t="s">
        <v>70</v>
      </c>
      <c r="O222" s="34" t="s">
        <v>282</v>
      </c>
      <c r="P222" s="36">
        <v>42781.458391203698</v>
      </c>
      <c r="Q222" s="27">
        <v>2017</v>
      </c>
      <c r="R222" s="27">
        <v>2</v>
      </c>
      <c r="S222" s="27">
        <v>1</v>
      </c>
      <c r="T222" s="27">
        <v>1</v>
      </c>
      <c r="U222" s="27">
        <v>1</v>
      </c>
      <c r="V222" s="27">
        <v>11</v>
      </c>
      <c r="W222" s="27">
        <v>0</v>
      </c>
      <c r="X222" s="27">
        <v>1</v>
      </c>
      <c r="Y222" s="37">
        <v>12</v>
      </c>
      <c r="Z222" s="35" t="s">
        <v>283</v>
      </c>
      <c r="AA222" s="23" t="s">
        <v>284</v>
      </c>
      <c r="AB222" s="34"/>
      <c r="AC222" s="34"/>
      <c r="AD222" s="34" t="s">
        <v>73</v>
      </c>
      <c r="AE222" s="23" t="s">
        <v>52</v>
      </c>
      <c r="AF222" s="41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36">
        <v>43088</v>
      </c>
      <c r="AL222" s="27">
        <v>2017</v>
      </c>
      <c r="AM222" s="27">
        <v>12</v>
      </c>
      <c r="AN222" s="27">
        <v>4</v>
      </c>
      <c r="AO222" s="27">
        <v>3</v>
      </c>
      <c r="AP222" s="27">
        <v>2</v>
      </c>
      <c r="AQ222" s="29">
        <v>10.218053626543405</v>
      </c>
      <c r="AR222" s="30">
        <v>11</v>
      </c>
      <c r="AS222" s="31">
        <v>4</v>
      </c>
      <c r="AT222" s="31">
        <v>22.641509433962266</v>
      </c>
      <c r="AU222" s="29"/>
      <c r="AV222" s="37">
        <v>1</v>
      </c>
    </row>
    <row r="223" spans="1:48" x14ac:dyDescent="0.25">
      <c r="A223" s="23">
        <v>222</v>
      </c>
      <c r="B223" s="22" t="s">
        <v>276</v>
      </c>
      <c r="C223" s="23" t="s">
        <v>277</v>
      </c>
      <c r="D223" s="23">
        <v>0</v>
      </c>
      <c r="E223" s="24" t="s">
        <v>210</v>
      </c>
      <c r="F223" s="32" t="s">
        <v>163</v>
      </c>
      <c r="G223" s="34" t="s">
        <v>278</v>
      </c>
      <c r="H223" s="27" t="s">
        <v>279</v>
      </c>
      <c r="I223" s="27" t="s">
        <v>280</v>
      </c>
      <c r="J223" s="34" t="s">
        <v>68</v>
      </c>
      <c r="K223" s="34" t="s">
        <v>332</v>
      </c>
      <c r="L223" s="34" t="s">
        <v>165</v>
      </c>
      <c r="M223" s="35" t="s">
        <v>70</v>
      </c>
      <c r="N223" s="23" t="s">
        <v>70</v>
      </c>
      <c r="O223" s="34" t="s">
        <v>282</v>
      </c>
      <c r="P223" s="36">
        <v>42802.660057870402</v>
      </c>
      <c r="Q223" s="27">
        <v>2017</v>
      </c>
      <c r="R223" s="27">
        <v>3</v>
      </c>
      <c r="S223" s="27">
        <v>1</v>
      </c>
      <c r="T223" s="27">
        <v>1</v>
      </c>
      <c r="U223" s="27">
        <v>1</v>
      </c>
      <c r="V223" s="27">
        <v>15</v>
      </c>
      <c r="W223" s="27">
        <v>50</v>
      </c>
      <c r="X223" s="27">
        <v>0</v>
      </c>
      <c r="Y223" s="37">
        <v>11</v>
      </c>
      <c r="Z223" s="35" t="s">
        <v>283</v>
      </c>
      <c r="AA223" s="23" t="s">
        <v>284</v>
      </c>
      <c r="AB223" s="34"/>
      <c r="AC223" s="34"/>
      <c r="AD223" s="34" t="s">
        <v>73</v>
      </c>
      <c r="AE223" s="23" t="s">
        <v>52</v>
      </c>
      <c r="AF223" s="41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36">
        <v>43063</v>
      </c>
      <c r="AL223" s="27">
        <v>2017</v>
      </c>
      <c r="AM223" s="27">
        <v>11</v>
      </c>
      <c r="AN223" s="27">
        <v>4</v>
      </c>
      <c r="AO223" s="27">
        <v>3</v>
      </c>
      <c r="AP223" s="27">
        <v>2</v>
      </c>
      <c r="AQ223" s="29">
        <v>8.677998070986602</v>
      </c>
      <c r="AR223" s="30">
        <v>9</v>
      </c>
      <c r="AS223" s="31">
        <v>4</v>
      </c>
      <c r="AT223" s="31">
        <v>18.867924528301888</v>
      </c>
      <c r="AU223" s="29"/>
      <c r="AV223" s="37">
        <v>1</v>
      </c>
    </row>
    <row r="224" spans="1:48" x14ac:dyDescent="0.25">
      <c r="A224" s="23">
        <v>223</v>
      </c>
      <c r="B224" s="22" t="s">
        <v>276</v>
      </c>
      <c r="C224" s="23" t="s">
        <v>277</v>
      </c>
      <c r="D224" s="23">
        <v>0</v>
      </c>
      <c r="E224" s="24" t="s">
        <v>210</v>
      </c>
      <c r="F224" s="32" t="s">
        <v>163</v>
      </c>
      <c r="G224" s="34" t="s">
        <v>278</v>
      </c>
      <c r="H224" s="27" t="s">
        <v>279</v>
      </c>
      <c r="I224" s="27" t="s">
        <v>280</v>
      </c>
      <c r="J224" s="34" t="s">
        <v>68</v>
      </c>
      <c r="K224" s="34" t="s">
        <v>333</v>
      </c>
      <c r="L224" s="34" t="s">
        <v>165</v>
      </c>
      <c r="M224" s="35" t="s">
        <v>70</v>
      </c>
      <c r="N224" s="23" t="s">
        <v>70</v>
      </c>
      <c r="O224" s="34" t="s">
        <v>282</v>
      </c>
      <c r="P224" s="36">
        <v>42829.396249999998</v>
      </c>
      <c r="Q224" s="27">
        <v>2017</v>
      </c>
      <c r="R224" s="27">
        <v>4</v>
      </c>
      <c r="S224" s="27">
        <v>2</v>
      </c>
      <c r="T224" s="27">
        <v>1</v>
      </c>
      <c r="U224" s="27">
        <v>1</v>
      </c>
      <c r="V224" s="27">
        <v>9</v>
      </c>
      <c r="W224" s="27">
        <v>30</v>
      </c>
      <c r="X224" s="27">
        <v>1</v>
      </c>
      <c r="Y224" s="37">
        <v>12</v>
      </c>
      <c r="Z224" s="35" t="s">
        <v>283</v>
      </c>
      <c r="AA224" s="23" t="s">
        <v>284</v>
      </c>
      <c r="AB224" s="34"/>
      <c r="AC224" s="34"/>
      <c r="AD224" s="34" t="s">
        <v>73</v>
      </c>
      <c r="AE224" s="23" t="s">
        <v>52</v>
      </c>
      <c r="AF224" s="41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36">
        <v>43088</v>
      </c>
      <c r="AL224" s="27">
        <v>2017</v>
      </c>
      <c r="AM224" s="27">
        <v>12</v>
      </c>
      <c r="AN224" s="27">
        <v>4</v>
      </c>
      <c r="AO224" s="27">
        <v>3</v>
      </c>
      <c r="AP224" s="27">
        <v>2</v>
      </c>
      <c r="AQ224" s="29">
        <v>8.6201250000000673</v>
      </c>
      <c r="AR224" s="30">
        <v>9</v>
      </c>
      <c r="AS224" s="31">
        <v>4</v>
      </c>
      <c r="AT224" s="31">
        <v>18.867924528301888</v>
      </c>
      <c r="AU224" s="29"/>
      <c r="AV224" s="37">
        <v>1</v>
      </c>
    </row>
    <row r="225" spans="1:48" x14ac:dyDescent="0.25">
      <c r="A225" s="23">
        <v>224</v>
      </c>
      <c r="B225" s="22" t="s">
        <v>276</v>
      </c>
      <c r="C225" s="23" t="s">
        <v>277</v>
      </c>
      <c r="D225" s="23">
        <v>0</v>
      </c>
      <c r="E225" s="24" t="s">
        <v>210</v>
      </c>
      <c r="F225" s="32" t="s">
        <v>163</v>
      </c>
      <c r="G225" s="34" t="s">
        <v>278</v>
      </c>
      <c r="H225" s="27" t="s">
        <v>279</v>
      </c>
      <c r="I225" s="27" t="s">
        <v>280</v>
      </c>
      <c r="J225" s="34" t="s">
        <v>68</v>
      </c>
      <c r="K225" s="34" t="s">
        <v>334</v>
      </c>
      <c r="L225" s="34" t="s">
        <v>165</v>
      </c>
      <c r="M225" s="35" t="s">
        <v>70</v>
      </c>
      <c r="N225" s="23" t="s">
        <v>70</v>
      </c>
      <c r="O225" s="34" t="s">
        <v>282</v>
      </c>
      <c r="P225" s="36">
        <v>42915.399791666699</v>
      </c>
      <c r="Q225" s="27">
        <v>2017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35</v>
      </c>
      <c r="X225" s="27">
        <v>1</v>
      </c>
      <c r="Y225" s="37">
        <v>11</v>
      </c>
      <c r="Z225" s="35" t="s">
        <v>328</v>
      </c>
      <c r="AA225" s="23" t="s">
        <v>294</v>
      </c>
      <c r="AB225" s="34"/>
      <c r="AC225" s="34"/>
      <c r="AD225" s="34" t="s">
        <v>73</v>
      </c>
      <c r="AE225" s="23" t="s">
        <v>52</v>
      </c>
      <c r="AF225" s="41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36">
        <v>43042</v>
      </c>
      <c r="AL225" s="27">
        <v>2017</v>
      </c>
      <c r="AM225" s="27">
        <v>11</v>
      </c>
      <c r="AN225" s="27">
        <v>4</v>
      </c>
      <c r="AO225" s="27">
        <v>3</v>
      </c>
      <c r="AP225" s="27">
        <v>2</v>
      </c>
      <c r="AQ225" s="29">
        <v>4.2200069444433517</v>
      </c>
      <c r="AR225" s="30">
        <v>5</v>
      </c>
      <c r="AS225" s="31">
        <v>2</v>
      </c>
      <c r="AT225" s="31">
        <v>11.320754716981133</v>
      </c>
      <c r="AU225" s="29"/>
      <c r="AV225" s="37">
        <v>1</v>
      </c>
    </row>
    <row r="226" spans="1:48" x14ac:dyDescent="0.25">
      <c r="A226" s="23">
        <v>225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335</v>
      </c>
      <c r="L226" s="49"/>
      <c r="M226" s="50" t="s">
        <v>70</v>
      </c>
      <c r="N226" s="23" t="s">
        <v>70</v>
      </c>
      <c r="O226" s="49" t="s">
        <v>282</v>
      </c>
      <c r="P226" s="51">
        <v>41750.604166666701</v>
      </c>
      <c r="Q226" s="27">
        <v>2014</v>
      </c>
      <c r="R226" s="27">
        <v>4</v>
      </c>
      <c r="S226" s="27">
        <v>2</v>
      </c>
      <c r="T226" s="27">
        <v>1</v>
      </c>
      <c r="U226" s="27">
        <v>1</v>
      </c>
      <c r="V226" s="27">
        <v>14</v>
      </c>
      <c r="W226" s="27">
        <v>30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42748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33.246527777776649</v>
      </c>
      <c r="AR226" s="30">
        <v>34</v>
      </c>
      <c r="AS226" s="31">
        <v>12</v>
      </c>
      <c r="AT226" s="31">
        <v>66.037735849056602</v>
      </c>
      <c r="AU226" s="29"/>
      <c r="AV226" s="52">
        <v>1</v>
      </c>
    </row>
    <row r="227" spans="1:48" x14ac:dyDescent="0.25">
      <c r="A227" s="23">
        <v>226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337</v>
      </c>
      <c r="L227" s="44"/>
      <c r="M227" s="45" t="s">
        <v>70</v>
      </c>
      <c r="N227" s="23" t="s">
        <v>70</v>
      </c>
      <c r="O227" s="44" t="s">
        <v>282</v>
      </c>
      <c r="P227" s="46">
        <v>41953.652083333298</v>
      </c>
      <c r="Q227" s="27">
        <v>2014</v>
      </c>
      <c r="R227" s="27">
        <v>11</v>
      </c>
      <c r="S227" s="27">
        <v>4</v>
      </c>
      <c r="T227" s="27">
        <v>3</v>
      </c>
      <c r="U227" s="27">
        <v>2</v>
      </c>
      <c r="V227" s="27">
        <v>15</v>
      </c>
      <c r="W227" s="27">
        <v>39</v>
      </c>
      <c r="X227" s="27">
        <v>0</v>
      </c>
      <c r="Y227" s="47">
        <v>1</v>
      </c>
      <c r="Z227" s="45" t="s">
        <v>336</v>
      </c>
      <c r="AA227" s="23" t="s">
        <v>287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42762</v>
      </c>
      <c r="AL227" s="27">
        <v>2017</v>
      </c>
      <c r="AM227" s="27">
        <v>1</v>
      </c>
      <c r="AN227" s="27">
        <v>1</v>
      </c>
      <c r="AO227" s="27">
        <v>1</v>
      </c>
      <c r="AP227" s="27">
        <v>1</v>
      </c>
      <c r="AQ227" s="29">
        <v>26.944930555556734</v>
      </c>
      <c r="AR227" s="30">
        <v>27</v>
      </c>
      <c r="AS227" s="31">
        <v>10</v>
      </c>
      <c r="AT227" s="31">
        <v>52.830188679245282</v>
      </c>
      <c r="AU227" s="29"/>
      <c r="AV227" s="47">
        <v>1</v>
      </c>
    </row>
    <row r="228" spans="1:48" x14ac:dyDescent="0.25">
      <c r="A228" s="23">
        <v>227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338</v>
      </c>
      <c r="L228" s="44"/>
      <c r="M228" s="45" t="s">
        <v>70</v>
      </c>
      <c r="N228" s="23" t="s">
        <v>70</v>
      </c>
      <c r="O228" s="44" t="s">
        <v>282</v>
      </c>
      <c r="P228" s="46">
        <v>42051.395833333299</v>
      </c>
      <c r="Q228" s="27">
        <v>2015</v>
      </c>
      <c r="R228" s="27">
        <v>2</v>
      </c>
      <c r="S228" s="27">
        <v>1</v>
      </c>
      <c r="T228" s="27">
        <v>1</v>
      </c>
      <c r="U228" s="27">
        <v>1</v>
      </c>
      <c r="V228" s="27">
        <v>9</v>
      </c>
      <c r="W228" s="27">
        <v>30</v>
      </c>
      <c r="X228" s="27">
        <v>1</v>
      </c>
      <c r="Y228" s="47">
        <v>1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42762</v>
      </c>
      <c r="AL228" s="27">
        <v>2017</v>
      </c>
      <c r="AM228" s="27">
        <v>1</v>
      </c>
      <c r="AN228" s="27">
        <v>1</v>
      </c>
      <c r="AO228" s="27">
        <v>1</v>
      </c>
      <c r="AP228" s="27">
        <v>1</v>
      </c>
      <c r="AQ228" s="29">
        <v>23.686805555556688</v>
      </c>
      <c r="AR228" s="30">
        <v>24</v>
      </c>
      <c r="AS228" s="31">
        <v>9</v>
      </c>
      <c r="AT228" s="31">
        <v>47.169811320754718</v>
      </c>
      <c r="AU228" s="29"/>
      <c r="AV228" s="47">
        <v>1</v>
      </c>
    </row>
    <row r="229" spans="1:48" x14ac:dyDescent="0.25">
      <c r="A229" s="23">
        <v>228</v>
      </c>
      <c r="B229" s="22" t="s">
        <v>276</v>
      </c>
      <c r="C229" s="23" t="s">
        <v>277</v>
      </c>
      <c r="D229" s="23">
        <v>0</v>
      </c>
      <c r="E229" s="42" t="s">
        <v>238</v>
      </c>
      <c r="F229" s="43" t="s">
        <v>239</v>
      </c>
      <c r="G229" s="49" t="s">
        <v>278</v>
      </c>
      <c r="H229" s="27" t="s">
        <v>279</v>
      </c>
      <c r="I229" s="27" t="s">
        <v>280</v>
      </c>
      <c r="J229" s="49" t="s">
        <v>68</v>
      </c>
      <c r="K229" s="49" t="s">
        <v>339</v>
      </c>
      <c r="L229" s="49"/>
      <c r="M229" s="50" t="s">
        <v>70</v>
      </c>
      <c r="N229" s="23" t="s">
        <v>70</v>
      </c>
      <c r="O229" s="49" t="s">
        <v>282</v>
      </c>
      <c r="P229" s="51">
        <v>42150.465277777803</v>
      </c>
      <c r="Q229" s="27">
        <v>2015</v>
      </c>
      <c r="R229" s="27">
        <v>5</v>
      </c>
      <c r="S229" s="27">
        <v>2</v>
      </c>
      <c r="T229" s="27">
        <v>2</v>
      </c>
      <c r="U229" s="27">
        <v>1</v>
      </c>
      <c r="V229" s="27">
        <v>11</v>
      </c>
      <c r="W229" s="27">
        <v>10</v>
      </c>
      <c r="X229" s="27">
        <v>1</v>
      </c>
      <c r="Y229" s="52">
        <v>1</v>
      </c>
      <c r="Z229" s="50" t="s">
        <v>336</v>
      </c>
      <c r="AA229" s="23" t="s">
        <v>287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42753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20.084490740739906</v>
      </c>
      <c r="AR229" s="30">
        <v>21</v>
      </c>
      <c r="AS229" s="31">
        <v>8</v>
      </c>
      <c r="AT229" s="31">
        <v>41.509433962264154</v>
      </c>
      <c r="AU229" s="29"/>
      <c r="AV229" s="52">
        <v>1</v>
      </c>
    </row>
    <row r="230" spans="1:48" x14ac:dyDescent="0.25">
      <c r="A230" s="23">
        <v>229</v>
      </c>
      <c r="B230" s="22" t="s">
        <v>276</v>
      </c>
      <c r="C230" s="23" t="s">
        <v>277</v>
      </c>
      <c r="D230" s="23">
        <v>0</v>
      </c>
      <c r="E230" s="42" t="s">
        <v>238</v>
      </c>
      <c r="F230" s="43" t="s">
        <v>239</v>
      </c>
      <c r="G230" s="49" t="s">
        <v>278</v>
      </c>
      <c r="H230" s="27" t="s">
        <v>279</v>
      </c>
      <c r="I230" s="27" t="s">
        <v>280</v>
      </c>
      <c r="J230" s="49" t="s">
        <v>68</v>
      </c>
      <c r="K230" s="49" t="s">
        <v>340</v>
      </c>
      <c r="L230" s="49"/>
      <c r="M230" s="50" t="s">
        <v>70</v>
      </c>
      <c r="N230" s="23" t="s">
        <v>70</v>
      </c>
      <c r="O230" s="49" t="s">
        <v>282</v>
      </c>
      <c r="P230" s="51">
        <v>42159.385416666701</v>
      </c>
      <c r="Q230" s="27">
        <v>2015</v>
      </c>
      <c r="R230" s="27">
        <v>6</v>
      </c>
      <c r="S230" s="27">
        <v>2</v>
      </c>
      <c r="T230" s="27">
        <v>2</v>
      </c>
      <c r="U230" s="27">
        <v>1</v>
      </c>
      <c r="V230" s="27">
        <v>9</v>
      </c>
      <c r="W230" s="27">
        <v>15</v>
      </c>
      <c r="X230" s="27">
        <v>1</v>
      </c>
      <c r="Y230" s="52">
        <v>1</v>
      </c>
      <c r="Z230" s="50" t="s">
        <v>336</v>
      </c>
      <c r="AA230" s="23" t="s">
        <v>287</v>
      </c>
      <c r="AB230" s="49"/>
      <c r="AC230" s="49"/>
      <c r="AD230" s="49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51">
        <v>42753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19.787152777776647</v>
      </c>
      <c r="AR230" s="30">
        <v>20</v>
      </c>
      <c r="AS230" s="31">
        <v>7</v>
      </c>
      <c r="AT230" s="31">
        <v>39.622641509433961</v>
      </c>
      <c r="AU230" s="29"/>
      <c r="AV230" s="52">
        <v>1</v>
      </c>
    </row>
    <row r="231" spans="1:48" x14ac:dyDescent="0.25">
      <c r="A231" s="23">
        <v>230</v>
      </c>
      <c r="B231" s="22" t="s">
        <v>276</v>
      </c>
      <c r="C231" s="23" t="s">
        <v>277</v>
      </c>
      <c r="D231" s="23">
        <v>0</v>
      </c>
      <c r="E231" s="42" t="s">
        <v>238</v>
      </c>
      <c r="F231" s="43" t="s">
        <v>239</v>
      </c>
      <c r="G231" s="49" t="s">
        <v>278</v>
      </c>
      <c r="H231" s="27" t="s">
        <v>279</v>
      </c>
      <c r="I231" s="27" t="s">
        <v>280</v>
      </c>
      <c r="J231" s="49" t="s">
        <v>68</v>
      </c>
      <c r="K231" s="49" t="s">
        <v>341</v>
      </c>
      <c r="L231" s="49"/>
      <c r="M231" s="50" t="s">
        <v>70</v>
      </c>
      <c r="N231" s="23" t="s">
        <v>70</v>
      </c>
      <c r="O231" s="49" t="s">
        <v>282</v>
      </c>
      <c r="P231" s="51">
        <v>42166.291666666701</v>
      </c>
      <c r="Q231" s="27">
        <v>2015</v>
      </c>
      <c r="R231" s="27">
        <v>6</v>
      </c>
      <c r="S231" s="27">
        <v>2</v>
      </c>
      <c r="T231" s="27">
        <v>2</v>
      </c>
      <c r="U231" s="27">
        <v>1</v>
      </c>
      <c r="V231" s="27">
        <v>7</v>
      </c>
      <c r="W231" s="27">
        <v>0</v>
      </c>
      <c r="X231" s="27">
        <v>1</v>
      </c>
      <c r="Y231" s="52">
        <v>1</v>
      </c>
      <c r="Z231" s="50" t="s">
        <v>336</v>
      </c>
      <c r="AA231" s="23" t="s">
        <v>287</v>
      </c>
      <c r="AB231" s="49"/>
      <c r="AC231" s="49"/>
      <c r="AD231" s="49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51">
        <v>42748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19.390277777776646</v>
      </c>
      <c r="AR231" s="30">
        <v>20</v>
      </c>
      <c r="AS231" s="31">
        <v>7</v>
      </c>
      <c r="AT231" s="31">
        <v>39.622641509433961</v>
      </c>
      <c r="AU231" s="29"/>
      <c r="AV231" s="52">
        <v>1</v>
      </c>
    </row>
    <row r="232" spans="1:48" x14ac:dyDescent="0.25">
      <c r="A232" s="23">
        <v>231</v>
      </c>
      <c r="B232" s="22" t="s">
        <v>276</v>
      </c>
      <c r="C232" s="23" t="s">
        <v>277</v>
      </c>
      <c r="D232" s="23">
        <v>0</v>
      </c>
      <c r="E232" s="42" t="s">
        <v>238</v>
      </c>
      <c r="F232" s="43" t="s">
        <v>239</v>
      </c>
      <c r="G232" s="49" t="s">
        <v>278</v>
      </c>
      <c r="H232" s="27" t="s">
        <v>279</v>
      </c>
      <c r="I232" s="27" t="s">
        <v>280</v>
      </c>
      <c r="J232" s="44" t="s">
        <v>68</v>
      </c>
      <c r="K232" s="44" t="s">
        <v>342</v>
      </c>
      <c r="L232" s="44"/>
      <c r="M232" s="45" t="s">
        <v>70</v>
      </c>
      <c r="N232" s="23" t="s">
        <v>70</v>
      </c>
      <c r="O232" s="44" t="s">
        <v>282</v>
      </c>
      <c r="P232" s="46">
        <v>42178.625</v>
      </c>
      <c r="Q232" s="27">
        <v>2015</v>
      </c>
      <c r="R232" s="27">
        <v>6</v>
      </c>
      <c r="S232" s="27">
        <v>2</v>
      </c>
      <c r="T232" s="27">
        <v>2</v>
      </c>
      <c r="U232" s="27">
        <v>1</v>
      </c>
      <c r="V232" s="27">
        <v>15</v>
      </c>
      <c r="W232" s="27">
        <v>0</v>
      </c>
      <c r="X232" s="27">
        <v>0</v>
      </c>
      <c r="Y232" s="47">
        <v>1</v>
      </c>
      <c r="Z232" s="45" t="s">
        <v>336</v>
      </c>
      <c r="AA232" s="23" t="s">
        <v>287</v>
      </c>
      <c r="AB232" s="44"/>
      <c r="AC232" s="44"/>
      <c r="AD232" s="44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46">
        <v>42748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18.979166666666668</v>
      </c>
      <c r="AR232" s="30">
        <v>19</v>
      </c>
      <c r="AS232" s="31">
        <v>7</v>
      </c>
      <c r="AT232" s="31">
        <v>37.735849056603776</v>
      </c>
      <c r="AU232" s="29"/>
      <c r="AV232" s="47">
        <v>1</v>
      </c>
    </row>
    <row r="233" spans="1:48" x14ac:dyDescent="0.25">
      <c r="A233" s="23">
        <v>232</v>
      </c>
      <c r="B233" s="22" t="s">
        <v>276</v>
      </c>
      <c r="C233" s="23" t="s">
        <v>277</v>
      </c>
      <c r="D233" s="23">
        <v>0</v>
      </c>
      <c r="E233" s="42" t="s">
        <v>238</v>
      </c>
      <c r="F233" s="43" t="s">
        <v>239</v>
      </c>
      <c r="G233" s="49" t="s">
        <v>278</v>
      </c>
      <c r="H233" s="27" t="s">
        <v>279</v>
      </c>
      <c r="I233" s="27" t="s">
        <v>280</v>
      </c>
      <c r="J233" s="44" t="s">
        <v>68</v>
      </c>
      <c r="K233" s="44" t="s">
        <v>343</v>
      </c>
      <c r="L233" s="44"/>
      <c r="M233" s="45" t="s">
        <v>70</v>
      </c>
      <c r="N233" s="23" t="s">
        <v>70</v>
      </c>
      <c r="O233" s="44" t="s">
        <v>282</v>
      </c>
      <c r="P233" s="46">
        <v>42206.604166666701</v>
      </c>
      <c r="Q233" s="27">
        <v>2015</v>
      </c>
      <c r="R233" s="27">
        <v>7</v>
      </c>
      <c r="S233" s="27">
        <v>3</v>
      </c>
      <c r="T233" s="27">
        <v>2</v>
      </c>
      <c r="U233" s="27">
        <v>2</v>
      </c>
      <c r="V233" s="27">
        <v>14</v>
      </c>
      <c r="W233" s="27">
        <v>30</v>
      </c>
      <c r="X233" s="27">
        <v>0</v>
      </c>
      <c r="Y233" s="47">
        <v>3</v>
      </c>
      <c r="Z233" s="45" t="s">
        <v>283</v>
      </c>
      <c r="AA233" s="23" t="s">
        <v>284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42800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19.77986111110998</v>
      </c>
      <c r="AR233" s="30">
        <v>20</v>
      </c>
      <c r="AS233" s="31">
        <v>7</v>
      </c>
      <c r="AT233" s="31">
        <v>39.622641509433961</v>
      </c>
      <c r="AU233" s="29"/>
      <c r="AV233" s="47">
        <v>1</v>
      </c>
    </row>
    <row r="234" spans="1:48" x14ac:dyDescent="0.25">
      <c r="A234" s="23">
        <v>233</v>
      </c>
      <c r="B234" s="22" t="s">
        <v>276</v>
      </c>
      <c r="C234" s="23" t="s">
        <v>277</v>
      </c>
      <c r="D234" s="23">
        <v>0</v>
      </c>
      <c r="E234" s="42" t="s">
        <v>238</v>
      </c>
      <c r="F234" s="43" t="s">
        <v>239</v>
      </c>
      <c r="G234" s="49" t="s">
        <v>278</v>
      </c>
      <c r="H234" s="27" t="s">
        <v>279</v>
      </c>
      <c r="I234" s="27" t="s">
        <v>280</v>
      </c>
      <c r="J234" s="49" t="s">
        <v>68</v>
      </c>
      <c r="K234" s="49" t="s">
        <v>344</v>
      </c>
      <c r="L234" s="49"/>
      <c r="M234" s="50" t="s">
        <v>70</v>
      </c>
      <c r="N234" s="23" t="s">
        <v>70</v>
      </c>
      <c r="O234" s="49" t="s">
        <v>282</v>
      </c>
      <c r="P234" s="51">
        <v>42207.583333333299</v>
      </c>
      <c r="Q234" s="27">
        <v>2015</v>
      </c>
      <c r="R234" s="27">
        <v>7</v>
      </c>
      <c r="S234" s="27">
        <v>3</v>
      </c>
      <c r="T234" s="27">
        <v>2</v>
      </c>
      <c r="U234" s="27">
        <v>2</v>
      </c>
      <c r="V234" s="27">
        <v>14</v>
      </c>
      <c r="W234" s="27">
        <v>0</v>
      </c>
      <c r="X234" s="27">
        <v>0</v>
      </c>
      <c r="Y234" s="52">
        <v>3</v>
      </c>
      <c r="Z234" s="50" t="s">
        <v>283</v>
      </c>
      <c r="AA234" s="23" t="s">
        <v>284</v>
      </c>
      <c r="AB234" s="49"/>
      <c r="AC234" s="49"/>
      <c r="AD234" s="49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51">
        <v>42800</v>
      </c>
      <c r="AL234" s="27">
        <v>2017</v>
      </c>
      <c r="AM234" s="27">
        <v>3</v>
      </c>
      <c r="AN234" s="27">
        <v>1</v>
      </c>
      <c r="AO234" s="27">
        <v>1</v>
      </c>
      <c r="AP234" s="27">
        <v>1</v>
      </c>
      <c r="AQ234" s="29">
        <v>19.747222222223353</v>
      </c>
      <c r="AR234" s="30">
        <v>20</v>
      </c>
      <c r="AS234" s="31">
        <v>7</v>
      </c>
      <c r="AT234" s="31">
        <v>39.622641509433961</v>
      </c>
      <c r="AU234" s="29"/>
      <c r="AV234" s="52">
        <v>1</v>
      </c>
    </row>
    <row r="235" spans="1:48" x14ac:dyDescent="0.25">
      <c r="A235" s="23">
        <v>234</v>
      </c>
      <c r="B235" s="22" t="s">
        <v>276</v>
      </c>
      <c r="C235" s="23" t="s">
        <v>277</v>
      </c>
      <c r="D235" s="23">
        <v>0</v>
      </c>
      <c r="E235" s="42" t="s">
        <v>238</v>
      </c>
      <c r="F235" s="43" t="s">
        <v>239</v>
      </c>
      <c r="G235" s="49" t="s">
        <v>278</v>
      </c>
      <c r="H235" s="27" t="s">
        <v>279</v>
      </c>
      <c r="I235" s="27" t="s">
        <v>280</v>
      </c>
      <c r="J235" s="44" t="s">
        <v>68</v>
      </c>
      <c r="K235" s="44" t="s">
        <v>345</v>
      </c>
      <c r="L235" s="44"/>
      <c r="M235" s="45" t="s">
        <v>70</v>
      </c>
      <c r="N235" s="23" t="s">
        <v>70</v>
      </c>
      <c r="O235" s="44" t="s">
        <v>282</v>
      </c>
      <c r="P235" s="46">
        <v>42241.451388888898</v>
      </c>
      <c r="Q235" s="27">
        <v>2015</v>
      </c>
      <c r="R235" s="27">
        <v>8</v>
      </c>
      <c r="S235" s="27">
        <v>3</v>
      </c>
      <c r="T235" s="27">
        <v>2</v>
      </c>
      <c r="U235" s="27">
        <v>2</v>
      </c>
      <c r="V235" s="27">
        <v>10</v>
      </c>
      <c r="W235" s="27">
        <v>50</v>
      </c>
      <c r="X235" s="27">
        <v>1</v>
      </c>
      <c r="Y235" s="47">
        <v>2</v>
      </c>
      <c r="Z235" s="45" t="s">
        <v>283</v>
      </c>
      <c r="AA235" s="23" t="s">
        <v>284</v>
      </c>
      <c r="AB235" s="44"/>
      <c r="AC235" s="44"/>
      <c r="AD235" s="44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46">
        <v>42774</v>
      </c>
      <c r="AL235" s="27">
        <v>2017</v>
      </c>
      <c r="AM235" s="27">
        <v>2</v>
      </c>
      <c r="AN235" s="27">
        <v>1</v>
      </c>
      <c r="AO235" s="27">
        <v>1</v>
      </c>
      <c r="AP235" s="27">
        <v>1</v>
      </c>
      <c r="AQ235" s="29">
        <v>17.751620370370073</v>
      </c>
      <c r="AR235" s="30">
        <v>18</v>
      </c>
      <c r="AS235" s="31">
        <v>7</v>
      </c>
      <c r="AT235" s="31">
        <v>35.849056603773583</v>
      </c>
      <c r="AU235" s="29"/>
      <c r="AV235" s="47">
        <v>1</v>
      </c>
    </row>
    <row r="236" spans="1:48" x14ac:dyDescent="0.25">
      <c r="A236" s="23">
        <v>235</v>
      </c>
      <c r="B236" s="22" t="s">
        <v>276</v>
      </c>
      <c r="C236" s="23" t="s">
        <v>277</v>
      </c>
      <c r="D236" s="23">
        <v>0</v>
      </c>
      <c r="E236" s="42" t="s">
        <v>238</v>
      </c>
      <c r="F236" s="43" t="s">
        <v>239</v>
      </c>
      <c r="G236" s="49" t="s">
        <v>278</v>
      </c>
      <c r="H236" s="27" t="s">
        <v>279</v>
      </c>
      <c r="I236" s="27" t="s">
        <v>280</v>
      </c>
      <c r="J236" s="44" t="s">
        <v>68</v>
      </c>
      <c r="K236" s="44" t="s">
        <v>346</v>
      </c>
      <c r="L236" s="44"/>
      <c r="M236" s="45" t="s">
        <v>70</v>
      </c>
      <c r="N236" s="23" t="s">
        <v>70</v>
      </c>
      <c r="O236" s="44" t="s">
        <v>282</v>
      </c>
      <c r="P236" s="46">
        <v>42258.598611111098</v>
      </c>
      <c r="Q236" s="27">
        <v>2015</v>
      </c>
      <c r="R236" s="27">
        <v>9</v>
      </c>
      <c r="S236" s="27">
        <v>3</v>
      </c>
      <c r="T236" s="27">
        <v>3</v>
      </c>
      <c r="U236" s="27">
        <v>2</v>
      </c>
      <c r="V236" s="27">
        <v>14</v>
      </c>
      <c r="W236" s="27">
        <v>22</v>
      </c>
      <c r="X236" s="27">
        <v>0</v>
      </c>
      <c r="Y236" s="47">
        <v>3</v>
      </c>
      <c r="Z236" s="45" t="s">
        <v>283</v>
      </c>
      <c r="AA236" s="23" t="s">
        <v>284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42808</v>
      </c>
      <c r="AL236" s="27">
        <v>2017</v>
      </c>
      <c r="AM236" s="27">
        <v>3</v>
      </c>
      <c r="AN236" s="27">
        <v>1</v>
      </c>
      <c r="AO236" s="27">
        <v>1</v>
      </c>
      <c r="AP236" s="27">
        <v>1</v>
      </c>
      <c r="AQ236" s="29">
        <v>18.31337962963007</v>
      </c>
      <c r="AR236" s="30">
        <v>19</v>
      </c>
      <c r="AS236" s="31">
        <v>7</v>
      </c>
      <c r="AT236" s="31">
        <v>37.735849056603776</v>
      </c>
      <c r="AU236" s="29"/>
      <c r="AV236" s="47">
        <v>1</v>
      </c>
    </row>
    <row r="237" spans="1:48" x14ac:dyDescent="0.25">
      <c r="A237" s="23">
        <v>236</v>
      </c>
      <c r="B237" s="22" t="s">
        <v>276</v>
      </c>
      <c r="C237" s="23" t="s">
        <v>277</v>
      </c>
      <c r="D237" s="23">
        <v>0</v>
      </c>
      <c r="E237" s="42" t="s">
        <v>238</v>
      </c>
      <c r="F237" s="43" t="s">
        <v>239</v>
      </c>
      <c r="G237" s="49" t="s">
        <v>278</v>
      </c>
      <c r="H237" s="27" t="s">
        <v>279</v>
      </c>
      <c r="I237" s="27" t="s">
        <v>280</v>
      </c>
      <c r="J237" s="49" t="s">
        <v>68</v>
      </c>
      <c r="K237" s="49" t="s">
        <v>347</v>
      </c>
      <c r="L237" s="49"/>
      <c r="M237" s="50" t="s">
        <v>70</v>
      </c>
      <c r="N237" s="23" t="s">
        <v>70</v>
      </c>
      <c r="O237" s="49" t="s">
        <v>282</v>
      </c>
      <c r="P237" s="51">
        <v>42304.598657407398</v>
      </c>
      <c r="Q237" s="27">
        <v>2015</v>
      </c>
      <c r="R237" s="27">
        <v>10</v>
      </c>
      <c r="S237" s="27">
        <v>4</v>
      </c>
      <c r="T237" s="27">
        <v>3</v>
      </c>
      <c r="U237" s="27">
        <v>2</v>
      </c>
      <c r="V237" s="27">
        <v>14</v>
      </c>
      <c r="W237" s="27">
        <v>22</v>
      </c>
      <c r="X237" s="27">
        <v>0</v>
      </c>
      <c r="Y237" s="52">
        <v>1</v>
      </c>
      <c r="Z237" s="50" t="s">
        <v>336</v>
      </c>
      <c r="AA237" s="23" t="s">
        <v>287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42753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14.946711419753409</v>
      </c>
      <c r="AR237" s="30">
        <v>15</v>
      </c>
      <c r="AS237" s="31">
        <v>6</v>
      </c>
      <c r="AT237" s="31">
        <v>30.188679245283019</v>
      </c>
      <c r="AU237" s="29"/>
      <c r="AV237" s="52">
        <v>1</v>
      </c>
    </row>
    <row r="238" spans="1:48" x14ac:dyDescent="0.25">
      <c r="A238" s="23">
        <v>237</v>
      </c>
      <c r="B238" s="22" t="s">
        <v>276</v>
      </c>
      <c r="C238" s="23" t="s">
        <v>277</v>
      </c>
      <c r="D238" s="23">
        <v>0</v>
      </c>
      <c r="E238" s="42" t="s">
        <v>238</v>
      </c>
      <c r="F238" s="43" t="s">
        <v>239</v>
      </c>
      <c r="G238" s="49" t="s">
        <v>278</v>
      </c>
      <c r="H238" s="27" t="s">
        <v>279</v>
      </c>
      <c r="I238" s="27" t="s">
        <v>280</v>
      </c>
      <c r="J238" s="44" t="s">
        <v>68</v>
      </c>
      <c r="K238" s="44" t="s">
        <v>348</v>
      </c>
      <c r="L238" s="44"/>
      <c r="M238" s="45" t="s">
        <v>70</v>
      </c>
      <c r="N238" s="23" t="s">
        <v>70</v>
      </c>
      <c r="O238" s="44" t="s">
        <v>282</v>
      </c>
      <c r="P238" s="46">
        <v>42342.349189814799</v>
      </c>
      <c r="Q238" s="27">
        <v>2015</v>
      </c>
      <c r="R238" s="27">
        <v>12</v>
      </c>
      <c r="S238" s="27">
        <v>4</v>
      </c>
      <c r="T238" s="27">
        <v>3</v>
      </c>
      <c r="U238" s="27">
        <v>2</v>
      </c>
      <c r="V238" s="27">
        <v>8</v>
      </c>
      <c r="W238" s="27">
        <v>22</v>
      </c>
      <c r="X238" s="27">
        <v>1</v>
      </c>
      <c r="Y238" s="47">
        <v>1</v>
      </c>
      <c r="Z238" s="45" t="s">
        <v>283</v>
      </c>
      <c r="AA238" s="23" t="s">
        <v>284</v>
      </c>
      <c r="AB238" s="44"/>
      <c r="AC238" s="44"/>
      <c r="AD238" s="44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46">
        <v>42760</v>
      </c>
      <c r="AL238" s="27">
        <v>2017</v>
      </c>
      <c r="AM238" s="27">
        <v>1</v>
      </c>
      <c r="AN238" s="27">
        <v>1</v>
      </c>
      <c r="AO238" s="27">
        <v>1</v>
      </c>
      <c r="AP238" s="27">
        <v>1</v>
      </c>
      <c r="AQ238" s="29">
        <v>13.921693672840046</v>
      </c>
      <c r="AR238" s="30">
        <v>14</v>
      </c>
      <c r="AS238" s="31">
        <v>5</v>
      </c>
      <c r="AT238" s="31">
        <v>28.30188679245283</v>
      </c>
      <c r="AU238" s="29"/>
      <c r="AV238" s="47">
        <v>1</v>
      </c>
    </row>
    <row r="239" spans="1:48" x14ac:dyDescent="0.25">
      <c r="A239" s="23">
        <v>238</v>
      </c>
      <c r="B239" s="22" t="s">
        <v>276</v>
      </c>
      <c r="C239" s="23" t="s">
        <v>277</v>
      </c>
      <c r="D239" s="23">
        <v>0</v>
      </c>
      <c r="E239" s="42" t="s">
        <v>238</v>
      </c>
      <c r="F239" s="43" t="s">
        <v>239</v>
      </c>
      <c r="G239" s="49" t="s">
        <v>278</v>
      </c>
      <c r="H239" s="27" t="s">
        <v>279</v>
      </c>
      <c r="I239" s="27" t="s">
        <v>280</v>
      </c>
      <c r="J239" s="44" t="s">
        <v>68</v>
      </c>
      <c r="K239" s="44" t="s">
        <v>349</v>
      </c>
      <c r="L239" s="44"/>
      <c r="M239" s="45" t="s">
        <v>70</v>
      </c>
      <c r="N239" s="23" t="s">
        <v>70</v>
      </c>
      <c r="O239" s="44" t="s">
        <v>282</v>
      </c>
      <c r="P239" s="46">
        <v>42352.442777777796</v>
      </c>
      <c r="Q239" s="27">
        <v>2015</v>
      </c>
      <c r="R239" s="27">
        <v>12</v>
      </c>
      <c r="S239" s="27">
        <v>4</v>
      </c>
      <c r="T239" s="27">
        <v>3</v>
      </c>
      <c r="U239" s="27">
        <v>2</v>
      </c>
      <c r="V239" s="27">
        <v>10</v>
      </c>
      <c r="W239" s="27">
        <v>37</v>
      </c>
      <c r="X239" s="27">
        <v>1</v>
      </c>
      <c r="Y239" s="47">
        <v>3</v>
      </c>
      <c r="Z239" s="45" t="s">
        <v>283</v>
      </c>
      <c r="AA239" s="23" t="s">
        <v>284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42821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15.618574074073452</v>
      </c>
      <c r="AR239" s="30">
        <v>16</v>
      </c>
      <c r="AS239" s="31">
        <v>6</v>
      </c>
      <c r="AT239" s="31">
        <v>32.075471698113205</v>
      </c>
      <c r="AU239" s="29"/>
      <c r="AV239" s="47">
        <v>1</v>
      </c>
    </row>
    <row r="240" spans="1:48" x14ac:dyDescent="0.25">
      <c r="A240" s="23">
        <v>239</v>
      </c>
      <c r="B240" s="22" t="s">
        <v>276</v>
      </c>
      <c r="C240" s="23" t="s">
        <v>277</v>
      </c>
      <c r="D240" s="23">
        <v>0</v>
      </c>
      <c r="E240" s="42" t="s">
        <v>238</v>
      </c>
      <c r="F240" s="43" t="s">
        <v>239</v>
      </c>
      <c r="G240" s="49" t="s">
        <v>278</v>
      </c>
      <c r="H240" s="27" t="s">
        <v>279</v>
      </c>
      <c r="I240" s="27" t="s">
        <v>280</v>
      </c>
      <c r="J240" s="44" t="s">
        <v>68</v>
      </c>
      <c r="K240" s="44" t="s">
        <v>350</v>
      </c>
      <c r="L240" s="44"/>
      <c r="M240" s="45" t="s">
        <v>70</v>
      </c>
      <c r="N240" s="23" t="s">
        <v>70</v>
      </c>
      <c r="O240" s="44" t="s">
        <v>282</v>
      </c>
      <c r="P240" s="46">
        <v>42243</v>
      </c>
      <c r="Q240" s="27">
        <v>2015</v>
      </c>
      <c r="R240" s="27">
        <v>8</v>
      </c>
      <c r="S240" s="27">
        <v>3</v>
      </c>
      <c r="T240" s="27">
        <v>2</v>
      </c>
      <c r="U240" s="27">
        <v>2</v>
      </c>
      <c r="V240" s="27">
        <v>0</v>
      </c>
      <c r="W240" s="27">
        <v>0</v>
      </c>
      <c r="X240" s="27">
        <v>1</v>
      </c>
      <c r="Y240" s="47">
        <v>1</v>
      </c>
      <c r="Z240" s="45" t="s">
        <v>336</v>
      </c>
      <c r="AA240" s="23" t="s">
        <v>287</v>
      </c>
      <c r="AB240" s="44"/>
      <c r="AC240" s="44"/>
      <c r="AD240" s="44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46">
        <v>42766</v>
      </c>
      <c r="AL240" s="27">
        <v>2017</v>
      </c>
      <c r="AM240" s="27">
        <v>1</v>
      </c>
      <c r="AN240" s="27">
        <v>1</v>
      </c>
      <c r="AO240" s="27">
        <v>1</v>
      </c>
      <c r="AP240" s="27">
        <v>1</v>
      </c>
      <c r="AQ240" s="29">
        <v>17.433333333333334</v>
      </c>
      <c r="AR240" s="30">
        <v>18</v>
      </c>
      <c r="AS240" s="31">
        <v>7</v>
      </c>
      <c r="AT240" s="31">
        <v>35.849056603773583</v>
      </c>
      <c r="AU240" s="29"/>
      <c r="AV240" s="47">
        <v>1</v>
      </c>
    </row>
    <row r="241" spans="1:48" x14ac:dyDescent="0.25">
      <c r="A241" s="23">
        <v>240</v>
      </c>
      <c r="B241" s="22" t="s">
        <v>276</v>
      </c>
      <c r="C241" s="23" t="s">
        <v>277</v>
      </c>
      <c r="D241" s="23">
        <v>0</v>
      </c>
      <c r="E241" s="42" t="s">
        <v>238</v>
      </c>
      <c r="F241" s="43" t="s">
        <v>239</v>
      </c>
      <c r="G241" s="49" t="s">
        <v>278</v>
      </c>
      <c r="H241" s="27" t="s">
        <v>279</v>
      </c>
      <c r="I241" s="27" t="s">
        <v>280</v>
      </c>
      <c r="J241" s="49" t="s">
        <v>68</v>
      </c>
      <c r="K241" s="49" t="s">
        <v>351</v>
      </c>
      <c r="L241" s="49"/>
      <c r="M241" s="50" t="s">
        <v>70</v>
      </c>
      <c r="N241" s="23" t="s">
        <v>70</v>
      </c>
      <c r="O241" s="49" t="s">
        <v>282</v>
      </c>
      <c r="P241" s="51">
        <v>42396.380682870396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9</v>
      </c>
      <c r="W241" s="27">
        <v>8</v>
      </c>
      <c r="X241" s="27">
        <v>1</v>
      </c>
      <c r="Y241" s="52">
        <v>1</v>
      </c>
      <c r="Z241" s="50" t="s">
        <v>336</v>
      </c>
      <c r="AA241" s="23" t="s">
        <v>287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42753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11.887310570986786</v>
      </c>
      <c r="AR241" s="30">
        <v>12</v>
      </c>
      <c r="AS241" s="31">
        <v>5</v>
      </c>
      <c r="AT241" s="31">
        <v>24.528301886792452</v>
      </c>
      <c r="AU241" s="29"/>
      <c r="AV241" s="52">
        <v>1</v>
      </c>
    </row>
    <row r="242" spans="1:48" x14ac:dyDescent="0.25">
      <c r="A242" s="23">
        <v>241</v>
      </c>
      <c r="B242" s="22" t="s">
        <v>276</v>
      </c>
      <c r="C242" s="23" t="s">
        <v>277</v>
      </c>
      <c r="D242" s="23">
        <v>0</v>
      </c>
      <c r="E242" s="42" t="s">
        <v>238</v>
      </c>
      <c r="F242" s="43" t="s">
        <v>239</v>
      </c>
      <c r="G242" s="49" t="s">
        <v>278</v>
      </c>
      <c r="H242" s="27" t="s">
        <v>279</v>
      </c>
      <c r="I242" s="27" t="s">
        <v>280</v>
      </c>
      <c r="J242" s="49" t="s">
        <v>68</v>
      </c>
      <c r="K242" s="49" t="s">
        <v>352</v>
      </c>
      <c r="L242" s="49"/>
      <c r="M242" s="50" t="s">
        <v>70</v>
      </c>
      <c r="N242" s="23" t="s">
        <v>70</v>
      </c>
      <c r="O242" s="49" t="s">
        <v>282</v>
      </c>
      <c r="P242" s="51">
        <v>42447.660486111097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15</v>
      </c>
      <c r="W242" s="27">
        <v>51</v>
      </c>
      <c r="X242" s="27">
        <v>0</v>
      </c>
      <c r="Y242" s="52">
        <v>3</v>
      </c>
      <c r="Z242" s="50" t="s">
        <v>336</v>
      </c>
      <c r="AA242" s="23" t="s">
        <v>287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42808</v>
      </c>
      <c r="AL242" s="27">
        <v>2017</v>
      </c>
      <c r="AM242" s="27">
        <v>3</v>
      </c>
      <c r="AN242" s="27">
        <v>1</v>
      </c>
      <c r="AO242" s="27">
        <v>1</v>
      </c>
      <c r="AP242" s="27">
        <v>1</v>
      </c>
      <c r="AQ242" s="29">
        <v>12.011317129630092</v>
      </c>
      <c r="AR242" s="30">
        <v>13</v>
      </c>
      <c r="AS242" s="31">
        <v>5</v>
      </c>
      <c r="AT242" s="31">
        <v>26.415094339622641</v>
      </c>
      <c r="AU242" s="29"/>
      <c r="AV242" s="52">
        <v>1</v>
      </c>
    </row>
    <row r="243" spans="1:48" x14ac:dyDescent="0.25">
      <c r="A243" s="23">
        <v>242</v>
      </c>
      <c r="B243" s="22" t="s">
        <v>276</v>
      </c>
      <c r="C243" s="23" t="s">
        <v>277</v>
      </c>
      <c r="D243" s="23">
        <v>0</v>
      </c>
      <c r="E243" s="42" t="s">
        <v>238</v>
      </c>
      <c r="F243" s="43" t="s">
        <v>239</v>
      </c>
      <c r="G243" s="49" t="s">
        <v>278</v>
      </c>
      <c r="H243" s="27" t="s">
        <v>279</v>
      </c>
      <c r="I243" s="27" t="s">
        <v>280</v>
      </c>
      <c r="J243" s="49" t="s">
        <v>68</v>
      </c>
      <c r="K243" s="49" t="s">
        <v>353</v>
      </c>
      <c r="L243" s="49"/>
      <c r="M243" s="50" t="s">
        <v>70</v>
      </c>
      <c r="N243" s="23" t="s">
        <v>70</v>
      </c>
      <c r="O243" s="49" t="s">
        <v>282</v>
      </c>
      <c r="P243" s="51">
        <v>42538.392858796302</v>
      </c>
      <c r="Q243" s="27">
        <v>2016</v>
      </c>
      <c r="R243" s="27">
        <v>6</v>
      </c>
      <c r="S243" s="27">
        <v>2</v>
      </c>
      <c r="T243" s="27">
        <v>2</v>
      </c>
      <c r="U243" s="27">
        <v>1</v>
      </c>
      <c r="V243" s="27">
        <v>9</v>
      </c>
      <c r="W243" s="27">
        <v>25</v>
      </c>
      <c r="X243" s="27">
        <v>1</v>
      </c>
      <c r="Y243" s="52">
        <v>3</v>
      </c>
      <c r="Z243" s="50" t="s">
        <v>283</v>
      </c>
      <c r="AA243" s="23" t="s">
        <v>284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42811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9.0869047067899373</v>
      </c>
      <c r="AR243" s="30">
        <v>10</v>
      </c>
      <c r="AS243" s="31">
        <v>4</v>
      </c>
      <c r="AT243" s="31">
        <v>20.754716981132077</v>
      </c>
      <c r="AU243" s="29"/>
      <c r="AV243" s="52">
        <v>1</v>
      </c>
    </row>
    <row r="244" spans="1:48" x14ac:dyDescent="0.25">
      <c r="A244" s="23">
        <v>243</v>
      </c>
      <c r="B244" s="22" t="s">
        <v>276</v>
      </c>
      <c r="C244" s="23" t="s">
        <v>277</v>
      </c>
      <c r="D244" s="23">
        <v>0</v>
      </c>
      <c r="E244" s="42" t="s">
        <v>238</v>
      </c>
      <c r="F244" s="43" t="s">
        <v>239</v>
      </c>
      <c r="G244" s="49" t="s">
        <v>278</v>
      </c>
      <c r="H244" s="27" t="s">
        <v>279</v>
      </c>
      <c r="I244" s="27" t="s">
        <v>280</v>
      </c>
      <c r="J244" s="49" t="s">
        <v>68</v>
      </c>
      <c r="K244" s="49" t="s">
        <v>354</v>
      </c>
      <c r="L244" s="49"/>
      <c r="M244" s="50" t="s">
        <v>70</v>
      </c>
      <c r="N244" s="23" t="s">
        <v>70</v>
      </c>
      <c r="O244" s="49" t="s">
        <v>282</v>
      </c>
      <c r="P244" s="51">
        <v>42542.545439814799</v>
      </c>
      <c r="Q244" s="27">
        <v>2016</v>
      </c>
      <c r="R244" s="27">
        <v>6</v>
      </c>
      <c r="S244" s="27">
        <v>2</v>
      </c>
      <c r="T244" s="27">
        <v>2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336</v>
      </c>
      <c r="AA244" s="23" t="s">
        <v>287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42753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7.0151520061733512</v>
      </c>
      <c r="AR244" s="30">
        <v>8</v>
      </c>
      <c r="AS244" s="31">
        <v>3</v>
      </c>
      <c r="AT244" s="31">
        <v>16.981132075471699</v>
      </c>
      <c r="AU244" s="29"/>
      <c r="AV244" s="52">
        <v>1</v>
      </c>
    </row>
    <row r="245" spans="1:48" x14ac:dyDescent="0.25">
      <c r="A245" s="23">
        <v>244</v>
      </c>
      <c r="B245" s="22" t="s">
        <v>276</v>
      </c>
      <c r="C245" s="23" t="s">
        <v>277</v>
      </c>
      <c r="D245" s="23">
        <v>0</v>
      </c>
      <c r="E245" s="42" t="s">
        <v>238</v>
      </c>
      <c r="F245" s="43" t="s">
        <v>239</v>
      </c>
      <c r="G245" s="49" t="s">
        <v>278</v>
      </c>
      <c r="H245" s="27" t="s">
        <v>279</v>
      </c>
      <c r="I245" s="27" t="s">
        <v>280</v>
      </c>
      <c r="J245" s="44" t="s">
        <v>68</v>
      </c>
      <c r="K245" s="44" t="s">
        <v>355</v>
      </c>
      <c r="L245" s="44"/>
      <c r="M245" s="45" t="s">
        <v>70</v>
      </c>
      <c r="N245" s="23" t="s">
        <v>70</v>
      </c>
      <c r="O245" s="44" t="s">
        <v>282</v>
      </c>
      <c r="P245" s="46">
        <v>42566.456666666701</v>
      </c>
      <c r="Q245" s="27">
        <v>2016</v>
      </c>
      <c r="R245" s="27">
        <v>7</v>
      </c>
      <c r="S245" s="27">
        <v>3</v>
      </c>
      <c r="T245" s="27">
        <v>2</v>
      </c>
      <c r="U245" s="27">
        <v>2</v>
      </c>
      <c r="V245" s="27">
        <v>10</v>
      </c>
      <c r="W245" s="27">
        <v>57</v>
      </c>
      <c r="X245" s="27">
        <v>1</v>
      </c>
      <c r="Y245" s="47">
        <v>3</v>
      </c>
      <c r="Z245" s="45" t="s">
        <v>283</v>
      </c>
      <c r="AA245" s="23" t="s">
        <v>284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42810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8.1181111111099504</v>
      </c>
      <c r="AR245" s="30">
        <v>9</v>
      </c>
      <c r="AS245" s="31">
        <v>4</v>
      </c>
      <c r="AT245" s="31">
        <v>18.867924528301888</v>
      </c>
      <c r="AU245" s="29"/>
      <c r="AV245" s="47">
        <v>1</v>
      </c>
    </row>
    <row r="246" spans="1:48" x14ac:dyDescent="0.25">
      <c r="A246" s="23">
        <v>245</v>
      </c>
      <c r="B246" s="22" t="s">
        <v>276</v>
      </c>
      <c r="C246" s="23" t="s">
        <v>277</v>
      </c>
      <c r="D246" s="23">
        <v>0</v>
      </c>
      <c r="E246" s="42" t="s">
        <v>238</v>
      </c>
      <c r="F246" s="43" t="s">
        <v>239</v>
      </c>
      <c r="G246" s="49" t="s">
        <v>278</v>
      </c>
      <c r="H246" s="27" t="s">
        <v>279</v>
      </c>
      <c r="I246" s="27" t="s">
        <v>280</v>
      </c>
      <c r="J246" s="44" t="s">
        <v>68</v>
      </c>
      <c r="K246" s="44" t="s">
        <v>356</v>
      </c>
      <c r="L246" s="44"/>
      <c r="M246" s="45" t="s">
        <v>70</v>
      </c>
      <c r="N246" s="23" t="s">
        <v>70</v>
      </c>
      <c r="O246" s="44" t="s">
        <v>282</v>
      </c>
      <c r="P246" s="46">
        <v>42570.559687499997</v>
      </c>
      <c r="Q246" s="27">
        <v>2016</v>
      </c>
      <c r="R246" s="27">
        <v>7</v>
      </c>
      <c r="S246" s="27">
        <v>3</v>
      </c>
      <c r="T246" s="27">
        <v>2</v>
      </c>
      <c r="U246" s="27">
        <v>2</v>
      </c>
      <c r="V246" s="27">
        <v>13</v>
      </c>
      <c r="W246" s="27">
        <v>25</v>
      </c>
      <c r="X246" s="27">
        <v>0</v>
      </c>
      <c r="Y246" s="47">
        <v>2</v>
      </c>
      <c r="Z246" s="45" t="s">
        <v>336</v>
      </c>
      <c r="AA246" s="23" t="s">
        <v>287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42793</v>
      </c>
      <c r="AL246" s="27">
        <v>2017</v>
      </c>
      <c r="AM246" s="27">
        <v>2</v>
      </c>
      <c r="AN246" s="27">
        <v>1</v>
      </c>
      <c r="AO246" s="27">
        <v>1</v>
      </c>
      <c r="AP246" s="27">
        <v>1</v>
      </c>
      <c r="AQ246" s="29">
        <v>7.4146770833334203</v>
      </c>
      <c r="AR246" s="30">
        <v>8</v>
      </c>
      <c r="AS246" s="31">
        <v>3</v>
      </c>
      <c r="AT246" s="31">
        <v>16.981132075471699</v>
      </c>
      <c r="AU246" s="29"/>
      <c r="AV246" s="47">
        <v>1</v>
      </c>
    </row>
    <row r="247" spans="1:48" x14ac:dyDescent="0.25">
      <c r="A247" s="23">
        <v>246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361</v>
      </c>
      <c r="L247" s="49"/>
      <c r="M247" s="50" t="s">
        <v>85</v>
      </c>
      <c r="N247" s="23" t="s">
        <v>70</v>
      </c>
      <c r="O247" s="49" t="s">
        <v>362</v>
      </c>
      <c r="P247" s="51">
        <v>41932.611111111102</v>
      </c>
      <c r="Q247" s="27">
        <v>2014</v>
      </c>
      <c r="R247" s="27">
        <v>10</v>
      </c>
      <c r="S247" s="27">
        <v>4</v>
      </c>
      <c r="T247" s="27">
        <v>3</v>
      </c>
      <c r="U247" s="27">
        <v>2</v>
      </c>
      <c r="V247" s="27">
        <v>14</v>
      </c>
      <c r="W247" s="27">
        <v>40</v>
      </c>
      <c r="X247" s="27">
        <v>0</v>
      </c>
      <c r="Y247" s="52">
        <v>1</v>
      </c>
      <c r="Z247" s="50" t="s">
        <v>363</v>
      </c>
      <c r="AA247" s="23" t="s">
        <v>364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42754</v>
      </c>
      <c r="AL247" s="27">
        <v>2017</v>
      </c>
      <c r="AM247" s="27">
        <v>1</v>
      </c>
      <c r="AN247" s="27">
        <v>1</v>
      </c>
      <c r="AO247" s="27">
        <v>1</v>
      </c>
      <c r="AP247" s="27">
        <v>1</v>
      </c>
      <c r="AQ247" s="29">
        <v>27.379629629629925</v>
      </c>
      <c r="AR247" s="30">
        <v>28</v>
      </c>
      <c r="AS247" s="31">
        <v>10</v>
      </c>
      <c r="AT247" s="31">
        <v>54.716981132075468</v>
      </c>
      <c r="AU247" s="29"/>
      <c r="AV247" s="52">
        <v>1</v>
      </c>
    </row>
    <row r="248" spans="1:48" x14ac:dyDescent="0.25">
      <c r="A248" s="23">
        <v>247</v>
      </c>
      <c r="B248" s="45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4" t="s">
        <v>68</v>
      </c>
      <c r="K248" s="44" t="s">
        <v>365</v>
      </c>
      <c r="L248" s="44"/>
      <c r="M248" s="45" t="s">
        <v>70</v>
      </c>
      <c r="N248" s="23" t="s">
        <v>70</v>
      </c>
      <c r="O248" s="44" t="s">
        <v>362</v>
      </c>
      <c r="P248" s="46">
        <v>41992.635416666701</v>
      </c>
      <c r="Q248" s="27">
        <v>2014</v>
      </c>
      <c r="R248" s="27">
        <v>12</v>
      </c>
      <c r="S248" s="27">
        <v>4</v>
      </c>
      <c r="T248" s="27">
        <v>3</v>
      </c>
      <c r="U248" s="27">
        <v>2</v>
      </c>
      <c r="V248" s="27">
        <v>15</v>
      </c>
      <c r="W248" s="27">
        <v>15</v>
      </c>
      <c r="X248" s="27">
        <v>0</v>
      </c>
      <c r="Y248" s="47">
        <v>1</v>
      </c>
      <c r="Z248" s="45" t="s">
        <v>366</v>
      </c>
      <c r="AA248" s="23" t="s">
        <v>366</v>
      </c>
      <c r="AB248" s="44"/>
      <c r="AC248" s="44"/>
      <c r="AD248" s="44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46">
        <v>42746</v>
      </c>
      <c r="AL248" s="27">
        <v>2017</v>
      </c>
      <c r="AM248" s="27">
        <v>1</v>
      </c>
      <c r="AN248" s="27">
        <v>1</v>
      </c>
      <c r="AO248" s="27">
        <v>1</v>
      </c>
      <c r="AP248" s="27">
        <v>1</v>
      </c>
      <c r="AQ248" s="29">
        <v>25.112152777776647</v>
      </c>
      <c r="AR248" s="30">
        <v>26</v>
      </c>
      <c r="AS248" s="31">
        <v>9</v>
      </c>
      <c r="AT248" s="31">
        <v>50.943396226415096</v>
      </c>
      <c r="AU248" s="29"/>
      <c r="AV248" s="47">
        <v>1</v>
      </c>
    </row>
    <row r="249" spans="1:48" x14ac:dyDescent="0.25">
      <c r="A249" s="23">
        <v>248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367</v>
      </c>
      <c r="L249" s="44"/>
      <c r="M249" s="45" t="s">
        <v>70</v>
      </c>
      <c r="N249" s="23" t="s">
        <v>70</v>
      </c>
      <c r="O249" s="44" t="s">
        <v>362</v>
      </c>
      <c r="P249" s="46">
        <v>42058.625</v>
      </c>
      <c r="Q249" s="27">
        <v>2015</v>
      </c>
      <c r="R249" s="27">
        <v>2</v>
      </c>
      <c r="S249" s="27">
        <v>1</v>
      </c>
      <c r="T249" s="27">
        <v>1</v>
      </c>
      <c r="U249" s="27">
        <v>1</v>
      </c>
      <c r="V249" s="27">
        <v>15</v>
      </c>
      <c r="W249" s="27">
        <v>0</v>
      </c>
      <c r="X249" s="27">
        <v>0</v>
      </c>
      <c r="Y249" s="47">
        <v>1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42752</v>
      </c>
      <c r="AL249" s="27">
        <v>2017</v>
      </c>
      <c r="AM249" s="27">
        <v>1</v>
      </c>
      <c r="AN249" s="27">
        <v>1</v>
      </c>
      <c r="AO249" s="27">
        <v>1</v>
      </c>
      <c r="AP249" s="27">
        <v>1</v>
      </c>
      <c r="AQ249" s="29">
        <v>23.112500000000001</v>
      </c>
      <c r="AR249" s="30">
        <v>24</v>
      </c>
      <c r="AS249" s="31">
        <v>9</v>
      </c>
      <c r="AT249" s="31">
        <v>47.169811320754718</v>
      </c>
      <c r="AU249" s="29"/>
      <c r="AV249" s="47">
        <v>1</v>
      </c>
    </row>
    <row r="250" spans="1:48" x14ac:dyDescent="0.25">
      <c r="A250" s="23">
        <v>249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368</v>
      </c>
      <c r="L250" s="49"/>
      <c r="M250" s="50" t="s">
        <v>70</v>
      </c>
      <c r="N250" s="23" t="s">
        <v>70</v>
      </c>
      <c r="O250" s="49" t="s">
        <v>362</v>
      </c>
      <c r="P250" s="51">
        <v>42073.635416666701</v>
      </c>
      <c r="Q250" s="27">
        <v>2015</v>
      </c>
      <c r="R250" s="27">
        <v>3</v>
      </c>
      <c r="S250" s="27">
        <v>1</v>
      </c>
      <c r="T250" s="27">
        <v>1</v>
      </c>
      <c r="U250" s="27">
        <v>1</v>
      </c>
      <c r="V250" s="27">
        <v>15</v>
      </c>
      <c r="W250" s="27">
        <v>15</v>
      </c>
      <c r="X250" s="27">
        <v>0</v>
      </c>
      <c r="Y250" s="52">
        <v>1</v>
      </c>
      <c r="Z250" s="50" t="s">
        <v>363</v>
      </c>
      <c r="AA250" s="23" t="s">
        <v>364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42765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23.04548611110998</v>
      </c>
      <c r="AR250" s="30">
        <v>24</v>
      </c>
      <c r="AS250" s="31">
        <v>9</v>
      </c>
      <c r="AT250" s="31">
        <v>47.169811320754718</v>
      </c>
      <c r="AU250" s="29"/>
      <c r="AV250" s="52">
        <v>1</v>
      </c>
    </row>
    <row r="251" spans="1:48" x14ac:dyDescent="0.25">
      <c r="A251" s="23">
        <v>250</v>
      </c>
      <c r="B251" s="45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4" t="s">
        <v>68</v>
      </c>
      <c r="K251" s="44" t="s">
        <v>369</v>
      </c>
      <c r="L251" s="44"/>
      <c r="M251" s="45" t="s">
        <v>70</v>
      </c>
      <c r="N251" s="23" t="s">
        <v>70</v>
      </c>
      <c r="O251" s="44" t="s">
        <v>362</v>
      </c>
      <c r="P251" s="46">
        <v>42111.628472222197</v>
      </c>
      <c r="Q251" s="27">
        <v>2015</v>
      </c>
      <c r="R251" s="27">
        <v>4</v>
      </c>
      <c r="S251" s="27">
        <v>2</v>
      </c>
      <c r="T251" s="27">
        <v>1</v>
      </c>
      <c r="U251" s="27">
        <v>1</v>
      </c>
      <c r="V251" s="27">
        <v>15</v>
      </c>
      <c r="W251" s="27">
        <v>5</v>
      </c>
      <c r="X251" s="27">
        <v>0</v>
      </c>
      <c r="Y251" s="47">
        <v>3</v>
      </c>
      <c r="Z251" s="45" t="s">
        <v>363</v>
      </c>
      <c r="AA251" s="23" t="s">
        <v>364</v>
      </c>
      <c r="AB251" s="44"/>
      <c r="AC251" s="44"/>
      <c r="AD251" s="44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46">
        <v>42819</v>
      </c>
      <c r="AL251" s="27">
        <v>2017</v>
      </c>
      <c r="AM251" s="27">
        <v>3</v>
      </c>
      <c r="AN251" s="27">
        <v>1</v>
      </c>
      <c r="AO251" s="27">
        <v>1</v>
      </c>
      <c r="AP251" s="27">
        <v>1</v>
      </c>
      <c r="AQ251" s="29">
        <v>23.579050925926762</v>
      </c>
      <c r="AR251" s="30">
        <v>24</v>
      </c>
      <c r="AS251" s="31">
        <v>9</v>
      </c>
      <c r="AT251" s="31">
        <v>47.169811320754718</v>
      </c>
      <c r="AU251" s="29"/>
      <c r="AV251" s="47">
        <v>1</v>
      </c>
    </row>
    <row r="252" spans="1:48" x14ac:dyDescent="0.25">
      <c r="A252" s="23">
        <v>251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370</v>
      </c>
      <c r="L252" s="44"/>
      <c r="M252" s="45" t="s">
        <v>70</v>
      </c>
      <c r="N252" s="23" t="s">
        <v>70</v>
      </c>
      <c r="O252" s="44" t="s">
        <v>362</v>
      </c>
      <c r="P252" s="46">
        <v>42150.430555555598</v>
      </c>
      <c r="Q252" s="27">
        <v>2015</v>
      </c>
      <c r="R252" s="27">
        <v>5</v>
      </c>
      <c r="S252" s="27">
        <v>2</v>
      </c>
      <c r="T252" s="27">
        <v>2</v>
      </c>
      <c r="U252" s="27">
        <v>1</v>
      </c>
      <c r="V252" s="27">
        <v>10</v>
      </c>
      <c r="W252" s="27">
        <v>20</v>
      </c>
      <c r="X252" s="27">
        <v>1</v>
      </c>
      <c r="Y252" s="47">
        <v>1</v>
      </c>
      <c r="Z252" s="45" t="s">
        <v>363</v>
      </c>
      <c r="AA252" s="23" t="s">
        <v>364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42759</v>
      </c>
      <c r="AL252" s="27">
        <v>2017</v>
      </c>
      <c r="AM252" s="27">
        <v>1</v>
      </c>
      <c r="AN252" s="27">
        <v>1</v>
      </c>
      <c r="AO252" s="27">
        <v>1</v>
      </c>
      <c r="AP252" s="27">
        <v>1</v>
      </c>
      <c r="AQ252" s="29">
        <v>20.28564814814672</v>
      </c>
      <c r="AR252" s="30">
        <v>21</v>
      </c>
      <c r="AS252" s="31">
        <v>8</v>
      </c>
      <c r="AT252" s="31">
        <v>41.509433962264154</v>
      </c>
      <c r="AU252" s="29"/>
      <c r="AV252" s="47">
        <v>1</v>
      </c>
    </row>
    <row r="253" spans="1:48" x14ac:dyDescent="0.25">
      <c r="A253" s="23">
        <v>252</v>
      </c>
      <c r="B253" s="50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9" t="s">
        <v>68</v>
      </c>
      <c r="K253" s="49" t="s">
        <v>371</v>
      </c>
      <c r="L253" s="49"/>
      <c r="M253" s="50" t="s">
        <v>70</v>
      </c>
      <c r="N253" s="23" t="s">
        <v>70</v>
      </c>
      <c r="O253" s="49" t="s">
        <v>362</v>
      </c>
      <c r="P253" s="51">
        <v>42167.680555555598</v>
      </c>
      <c r="Q253" s="27">
        <v>2015</v>
      </c>
      <c r="R253" s="27">
        <v>6</v>
      </c>
      <c r="S253" s="27">
        <v>2</v>
      </c>
      <c r="T253" s="27">
        <v>2</v>
      </c>
      <c r="U253" s="27">
        <v>1</v>
      </c>
      <c r="V253" s="27">
        <v>16</v>
      </c>
      <c r="W253" s="27">
        <v>20</v>
      </c>
      <c r="X253" s="27">
        <v>0</v>
      </c>
      <c r="Y253" s="52">
        <v>1</v>
      </c>
      <c r="Z253" s="50" t="s">
        <v>366</v>
      </c>
      <c r="AA253" s="23" t="s">
        <v>366</v>
      </c>
      <c r="AB253" s="49"/>
      <c r="AC253" s="49"/>
      <c r="AD253" s="49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51">
        <v>42751</v>
      </c>
      <c r="AL253" s="27">
        <v>2017</v>
      </c>
      <c r="AM253" s="27">
        <v>1</v>
      </c>
      <c r="AN253" s="27">
        <v>1</v>
      </c>
      <c r="AO253" s="27">
        <v>1</v>
      </c>
      <c r="AP253" s="27">
        <v>1</v>
      </c>
      <c r="AQ253" s="29">
        <v>19.443981481480055</v>
      </c>
      <c r="AR253" s="30">
        <v>20</v>
      </c>
      <c r="AS253" s="31">
        <v>7</v>
      </c>
      <c r="AT253" s="31">
        <v>39.622641509433961</v>
      </c>
      <c r="AU253" s="29"/>
      <c r="AV253" s="52">
        <v>1</v>
      </c>
    </row>
    <row r="254" spans="1:48" x14ac:dyDescent="0.25">
      <c r="A254" s="23">
        <v>253</v>
      </c>
      <c r="B254" s="45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4" t="s">
        <v>68</v>
      </c>
      <c r="K254" s="44" t="s">
        <v>372</v>
      </c>
      <c r="L254" s="44"/>
      <c r="M254" s="45" t="s">
        <v>70</v>
      </c>
      <c r="N254" s="23" t="s">
        <v>70</v>
      </c>
      <c r="O254" s="44" t="s">
        <v>362</v>
      </c>
      <c r="P254" s="46">
        <v>42172.458333333299</v>
      </c>
      <c r="Q254" s="27">
        <v>2015</v>
      </c>
      <c r="R254" s="27">
        <v>6</v>
      </c>
      <c r="S254" s="27">
        <v>2</v>
      </c>
      <c r="T254" s="27">
        <v>2</v>
      </c>
      <c r="U254" s="27">
        <v>1</v>
      </c>
      <c r="V254" s="27">
        <v>11</v>
      </c>
      <c r="W254" s="27">
        <v>0</v>
      </c>
      <c r="X254" s="27">
        <v>1</v>
      </c>
      <c r="Y254" s="47">
        <v>1</v>
      </c>
      <c r="Z254" s="45" t="s">
        <v>366</v>
      </c>
      <c r="AA254" s="23" t="s">
        <v>366</v>
      </c>
      <c r="AB254" s="44"/>
      <c r="AC254" s="44"/>
      <c r="AD254" s="44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46">
        <v>42748</v>
      </c>
      <c r="AL254" s="27">
        <v>2017</v>
      </c>
      <c r="AM254" s="27">
        <v>1</v>
      </c>
      <c r="AN254" s="27">
        <v>1</v>
      </c>
      <c r="AO254" s="27">
        <v>1</v>
      </c>
      <c r="AP254" s="27">
        <v>1</v>
      </c>
      <c r="AQ254" s="29">
        <v>19.184722222223353</v>
      </c>
      <c r="AR254" s="30">
        <v>20</v>
      </c>
      <c r="AS254" s="31">
        <v>7</v>
      </c>
      <c r="AT254" s="31">
        <v>39.622641509433961</v>
      </c>
      <c r="AU254" s="29"/>
      <c r="AV254" s="47">
        <v>1</v>
      </c>
    </row>
    <row r="255" spans="1:48" x14ac:dyDescent="0.25">
      <c r="A255" s="23">
        <v>254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373</v>
      </c>
      <c r="L255" s="49"/>
      <c r="M255" s="50" t="s">
        <v>70</v>
      </c>
      <c r="N255" s="23" t="s">
        <v>70</v>
      </c>
      <c r="O255" s="49" t="s">
        <v>362</v>
      </c>
      <c r="P255" s="51">
        <v>42198.659722222197</v>
      </c>
      <c r="Q255" s="27">
        <v>2015</v>
      </c>
      <c r="R255" s="27">
        <v>7</v>
      </c>
      <c r="S255" s="27">
        <v>3</v>
      </c>
      <c r="T255" s="27">
        <v>2</v>
      </c>
      <c r="U255" s="27">
        <v>2</v>
      </c>
      <c r="V255" s="27">
        <v>15</v>
      </c>
      <c r="W255" s="27">
        <v>50</v>
      </c>
      <c r="X255" s="27">
        <v>0</v>
      </c>
      <c r="Y255" s="52">
        <v>1</v>
      </c>
      <c r="Z255" s="50" t="s">
        <v>366</v>
      </c>
      <c r="AA255" s="23" t="s">
        <v>366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42748</v>
      </c>
      <c r="AL255" s="27">
        <v>2017</v>
      </c>
      <c r="AM255" s="27">
        <v>1</v>
      </c>
      <c r="AN255" s="27">
        <v>1</v>
      </c>
      <c r="AO255" s="27">
        <v>1</v>
      </c>
      <c r="AP255" s="27">
        <v>1</v>
      </c>
      <c r="AQ255" s="29">
        <v>18.311342592593427</v>
      </c>
      <c r="AR255" s="30">
        <v>19</v>
      </c>
      <c r="AS255" s="31">
        <v>7</v>
      </c>
      <c r="AT255" s="31">
        <v>37.735849056603776</v>
      </c>
      <c r="AU255" s="29"/>
      <c r="AV255" s="52">
        <v>1</v>
      </c>
    </row>
    <row r="256" spans="1:48" x14ac:dyDescent="0.25">
      <c r="A256" s="23">
        <v>255</v>
      </c>
      <c r="B256" s="50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9" t="s">
        <v>68</v>
      </c>
      <c r="K256" s="49" t="s">
        <v>374</v>
      </c>
      <c r="L256" s="49"/>
      <c r="M256" s="50" t="s">
        <v>70</v>
      </c>
      <c r="N256" s="23" t="s">
        <v>70</v>
      </c>
      <c r="O256" s="49" t="s">
        <v>362</v>
      </c>
      <c r="P256" s="51">
        <v>42306.688206018502</v>
      </c>
      <c r="Q256" s="27">
        <v>2015</v>
      </c>
      <c r="R256" s="27">
        <v>10</v>
      </c>
      <c r="S256" s="27">
        <v>4</v>
      </c>
      <c r="T256" s="27">
        <v>3</v>
      </c>
      <c r="U256" s="27">
        <v>2</v>
      </c>
      <c r="V256" s="27">
        <v>16</v>
      </c>
      <c r="W256" s="27">
        <v>31</v>
      </c>
      <c r="X256" s="27">
        <v>0</v>
      </c>
      <c r="Y256" s="52">
        <v>2</v>
      </c>
      <c r="Z256" s="50" t="s">
        <v>363</v>
      </c>
      <c r="AA256" s="23" t="s">
        <v>364</v>
      </c>
      <c r="AB256" s="49"/>
      <c r="AC256" s="49"/>
      <c r="AD256" s="49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51">
        <v>42769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15.410393132716612</v>
      </c>
      <c r="AR256" s="30">
        <v>16</v>
      </c>
      <c r="AS256" s="31">
        <v>6</v>
      </c>
      <c r="AT256" s="31">
        <v>32.075471698113205</v>
      </c>
      <c r="AU256" s="29"/>
      <c r="AV256" s="52">
        <v>1</v>
      </c>
    </row>
    <row r="257" spans="1:48" x14ac:dyDescent="0.25">
      <c r="A257" s="23">
        <v>256</v>
      </c>
      <c r="B257" s="45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4" t="s">
        <v>68</v>
      </c>
      <c r="K257" s="44" t="s">
        <v>375</v>
      </c>
      <c r="L257" s="44"/>
      <c r="M257" s="45" t="s">
        <v>70</v>
      </c>
      <c r="N257" s="23" t="s">
        <v>70</v>
      </c>
      <c r="O257" s="44" t="s">
        <v>362</v>
      </c>
      <c r="P257" s="46">
        <v>42335.784791666701</v>
      </c>
      <c r="Q257" s="27">
        <v>2015</v>
      </c>
      <c r="R257" s="27">
        <v>11</v>
      </c>
      <c r="S257" s="27">
        <v>4</v>
      </c>
      <c r="T257" s="27">
        <v>3</v>
      </c>
      <c r="U257" s="27">
        <v>2</v>
      </c>
      <c r="V257" s="27">
        <v>18</v>
      </c>
      <c r="W257" s="27">
        <v>50</v>
      </c>
      <c r="X257" s="27">
        <v>0</v>
      </c>
      <c r="Y257" s="47">
        <v>3</v>
      </c>
      <c r="Z257" s="45" t="s">
        <v>376</v>
      </c>
      <c r="AA257" s="23" t="s">
        <v>366</v>
      </c>
      <c r="AB257" s="44"/>
      <c r="AC257" s="44"/>
      <c r="AD257" s="44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46">
        <v>42825</v>
      </c>
      <c r="AL257" s="27">
        <v>2017</v>
      </c>
      <c r="AM257" s="27">
        <v>3</v>
      </c>
      <c r="AN257" s="27">
        <v>1</v>
      </c>
      <c r="AO257" s="27">
        <v>1</v>
      </c>
      <c r="AP257" s="27">
        <v>1</v>
      </c>
      <c r="AQ257" s="29">
        <v>16.307173611109949</v>
      </c>
      <c r="AR257" s="30">
        <v>17</v>
      </c>
      <c r="AS257" s="31">
        <v>6</v>
      </c>
      <c r="AT257" s="31">
        <v>33.962264150943398</v>
      </c>
      <c r="AU257" s="29"/>
      <c r="AV257" s="47">
        <v>1</v>
      </c>
    </row>
    <row r="258" spans="1:48" x14ac:dyDescent="0.25">
      <c r="A258" s="23">
        <v>257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377</v>
      </c>
      <c r="L258" s="49"/>
      <c r="M258" s="50" t="s">
        <v>85</v>
      </c>
      <c r="N258" s="23" t="s">
        <v>70</v>
      </c>
      <c r="O258" s="49" t="s">
        <v>362</v>
      </c>
      <c r="P258" s="51">
        <v>42345.409409722197</v>
      </c>
      <c r="Q258" s="27">
        <v>2015</v>
      </c>
      <c r="R258" s="27">
        <v>12</v>
      </c>
      <c r="S258" s="27">
        <v>4</v>
      </c>
      <c r="T258" s="27">
        <v>3</v>
      </c>
      <c r="U258" s="27">
        <v>2</v>
      </c>
      <c r="V258" s="27">
        <v>9</v>
      </c>
      <c r="W258" s="27">
        <v>49</v>
      </c>
      <c r="X258" s="27">
        <v>1</v>
      </c>
      <c r="Y258" s="52">
        <v>2</v>
      </c>
      <c r="Z258" s="50" t="s">
        <v>366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14.586353009260105</v>
      </c>
      <c r="AR258" s="30">
        <v>15</v>
      </c>
      <c r="AS258" s="31">
        <v>6</v>
      </c>
      <c r="AT258" s="31">
        <v>30.188679245283019</v>
      </c>
      <c r="AU258" s="29"/>
      <c r="AV258" s="52">
        <v>1</v>
      </c>
    </row>
    <row r="259" spans="1:48" x14ac:dyDescent="0.25">
      <c r="A259" s="23">
        <v>258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378</v>
      </c>
      <c r="L259" s="49"/>
      <c r="M259" s="50" t="s">
        <v>85</v>
      </c>
      <c r="N259" s="23" t="s">
        <v>70</v>
      </c>
      <c r="O259" s="49" t="s">
        <v>362</v>
      </c>
      <c r="P259" s="51">
        <v>42382.652928240699</v>
      </c>
      <c r="Q259" s="27">
        <v>2016</v>
      </c>
      <c r="R259" s="27">
        <v>1</v>
      </c>
      <c r="S259" s="27">
        <v>1</v>
      </c>
      <c r="T259" s="27">
        <v>1</v>
      </c>
      <c r="U259" s="27">
        <v>1</v>
      </c>
      <c r="V259" s="27">
        <v>15</v>
      </c>
      <c r="W259" s="27">
        <v>40</v>
      </c>
      <c r="X259" s="27">
        <v>0</v>
      </c>
      <c r="Y259" s="52">
        <v>1</v>
      </c>
      <c r="Z259" s="50" t="s">
        <v>366</v>
      </c>
      <c r="AA259" s="23" t="s">
        <v>366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42752</v>
      </c>
      <c r="AL259" s="27">
        <v>2017</v>
      </c>
      <c r="AM259" s="27">
        <v>1</v>
      </c>
      <c r="AN259" s="27">
        <v>1</v>
      </c>
      <c r="AO259" s="27">
        <v>1</v>
      </c>
      <c r="AP259" s="27">
        <v>1</v>
      </c>
      <c r="AQ259" s="29">
        <v>12.311569058643363</v>
      </c>
      <c r="AR259" s="30">
        <v>13</v>
      </c>
      <c r="AS259" s="31">
        <v>5</v>
      </c>
      <c r="AT259" s="31">
        <v>26.415094339622641</v>
      </c>
      <c r="AU259" s="29"/>
      <c r="AV259" s="52">
        <v>1</v>
      </c>
    </row>
    <row r="260" spans="1:48" x14ac:dyDescent="0.25">
      <c r="A260" s="23">
        <v>259</v>
      </c>
      <c r="B260" s="50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9" t="s">
        <v>68</v>
      </c>
      <c r="K260" s="49" t="s">
        <v>379</v>
      </c>
      <c r="L260" s="49"/>
      <c r="M260" s="50" t="s">
        <v>85</v>
      </c>
      <c r="N260" s="23" t="s">
        <v>70</v>
      </c>
      <c r="O260" s="49" t="s">
        <v>362</v>
      </c>
      <c r="P260" s="51">
        <v>42444.580219907402</v>
      </c>
      <c r="Q260" s="27">
        <v>2016</v>
      </c>
      <c r="R260" s="27">
        <v>3</v>
      </c>
      <c r="S260" s="27">
        <v>1</v>
      </c>
      <c r="T260" s="27">
        <v>1</v>
      </c>
      <c r="U260" s="27">
        <v>1</v>
      </c>
      <c r="V260" s="27">
        <v>13</v>
      </c>
      <c r="W260" s="27">
        <v>55</v>
      </c>
      <c r="X260" s="27">
        <v>0</v>
      </c>
      <c r="Y260" s="52">
        <v>2</v>
      </c>
      <c r="Z260" s="50" t="s">
        <v>366</v>
      </c>
      <c r="AA260" s="23" t="s">
        <v>366</v>
      </c>
      <c r="AB260" s="49"/>
      <c r="AC260" s="49"/>
      <c r="AD260" s="49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51">
        <v>42783</v>
      </c>
      <c r="AL260" s="27">
        <v>2017</v>
      </c>
      <c r="AM260" s="27">
        <v>2</v>
      </c>
      <c r="AN260" s="27">
        <v>1</v>
      </c>
      <c r="AO260" s="27">
        <v>1</v>
      </c>
      <c r="AP260" s="27">
        <v>1</v>
      </c>
      <c r="AQ260" s="29">
        <v>11.280659336419921</v>
      </c>
      <c r="AR260" s="30">
        <v>12</v>
      </c>
      <c r="AS260" s="31">
        <v>5</v>
      </c>
      <c r="AT260" s="31">
        <v>24.528301886792452</v>
      </c>
      <c r="AU260" s="29"/>
      <c r="AV260" s="52">
        <v>1</v>
      </c>
    </row>
    <row r="261" spans="1:48" x14ac:dyDescent="0.25">
      <c r="A261" s="23">
        <v>260</v>
      </c>
      <c r="B261" s="50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9" t="s">
        <v>68</v>
      </c>
      <c r="K261" s="49" t="s">
        <v>380</v>
      </c>
      <c r="L261" s="49"/>
      <c r="M261" s="50" t="s">
        <v>70</v>
      </c>
      <c r="N261" s="23" t="s">
        <v>70</v>
      </c>
      <c r="O261" s="49" t="s">
        <v>362</v>
      </c>
      <c r="P261" s="51">
        <v>42460.607974537001</v>
      </c>
      <c r="Q261" s="27">
        <v>2016</v>
      </c>
      <c r="R261" s="27">
        <v>3</v>
      </c>
      <c r="S261" s="27">
        <v>1</v>
      </c>
      <c r="T261" s="27">
        <v>1</v>
      </c>
      <c r="U261" s="27">
        <v>1</v>
      </c>
      <c r="V261" s="27">
        <v>14</v>
      </c>
      <c r="W261" s="27">
        <v>35</v>
      </c>
      <c r="X261" s="27">
        <v>0</v>
      </c>
      <c r="Y261" s="52">
        <v>3</v>
      </c>
      <c r="Z261" s="50" t="s">
        <v>363</v>
      </c>
      <c r="AA261" s="23" t="s">
        <v>364</v>
      </c>
      <c r="AB261" s="49"/>
      <c r="AC261" s="49"/>
      <c r="AD261" s="49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51">
        <v>42825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12.146400848766643</v>
      </c>
      <c r="AR261" s="30">
        <v>13</v>
      </c>
      <c r="AS261" s="31">
        <v>5</v>
      </c>
      <c r="AT261" s="31">
        <v>26.415094339622641</v>
      </c>
      <c r="AU261" s="29"/>
      <c r="AV261" s="52">
        <v>1</v>
      </c>
    </row>
    <row r="262" spans="1:48" x14ac:dyDescent="0.25">
      <c r="A262" s="23">
        <v>261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381</v>
      </c>
      <c r="L262" s="49"/>
      <c r="M262" s="50" t="s">
        <v>70</v>
      </c>
      <c r="N262" s="23" t="s">
        <v>70</v>
      </c>
      <c r="O262" s="49" t="s">
        <v>362</v>
      </c>
      <c r="P262" s="51">
        <v>42465.545810185198</v>
      </c>
      <c r="Q262" s="27">
        <v>2016</v>
      </c>
      <c r="R262" s="27">
        <v>4</v>
      </c>
      <c r="S262" s="27">
        <v>2</v>
      </c>
      <c r="T262" s="27">
        <v>1</v>
      </c>
      <c r="U262" s="27">
        <v>1</v>
      </c>
      <c r="V262" s="27">
        <v>13</v>
      </c>
      <c r="W262" s="27">
        <v>5</v>
      </c>
      <c r="X262" s="27">
        <v>0</v>
      </c>
      <c r="Y262" s="52">
        <v>1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42752</v>
      </c>
      <c r="AL262" s="27">
        <v>2017</v>
      </c>
      <c r="AM262" s="27">
        <v>1</v>
      </c>
      <c r="AN262" s="27">
        <v>1</v>
      </c>
      <c r="AO262" s="27">
        <v>1</v>
      </c>
      <c r="AP262" s="27">
        <v>1</v>
      </c>
      <c r="AQ262" s="29">
        <v>9.5484729938267261</v>
      </c>
      <c r="AR262" s="30">
        <v>10</v>
      </c>
      <c r="AS262" s="31">
        <v>4</v>
      </c>
      <c r="AT262" s="31">
        <v>20.754716981132077</v>
      </c>
      <c r="AU262" s="29"/>
      <c r="AV262" s="52">
        <v>1</v>
      </c>
    </row>
    <row r="263" spans="1:48" x14ac:dyDescent="0.25">
      <c r="A263" s="23">
        <v>262</v>
      </c>
      <c r="B263" s="45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4" t="s">
        <v>68</v>
      </c>
      <c r="K263" s="44" t="s">
        <v>382</v>
      </c>
      <c r="L263" s="44"/>
      <c r="M263" s="45" t="s">
        <v>85</v>
      </c>
      <c r="N263" s="23" t="s">
        <v>70</v>
      </c>
      <c r="O263" s="44" t="s">
        <v>362</v>
      </c>
      <c r="P263" s="46">
        <v>42473.6671643519</v>
      </c>
      <c r="Q263" s="27">
        <v>2016</v>
      </c>
      <c r="R263" s="27">
        <v>4</v>
      </c>
      <c r="S263" s="27">
        <v>2</v>
      </c>
      <c r="T263" s="27">
        <v>1</v>
      </c>
      <c r="U263" s="27">
        <v>1</v>
      </c>
      <c r="V263" s="27">
        <v>16</v>
      </c>
      <c r="W263" s="27">
        <v>0</v>
      </c>
      <c r="X263" s="27">
        <v>0</v>
      </c>
      <c r="Y263" s="47">
        <v>3</v>
      </c>
      <c r="Z263" s="45" t="s">
        <v>363</v>
      </c>
      <c r="AA263" s="23" t="s">
        <v>364</v>
      </c>
      <c r="AB263" s="44"/>
      <c r="AC263" s="44"/>
      <c r="AD263" s="44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46">
        <v>42807</v>
      </c>
      <c r="AL263" s="27">
        <v>2017</v>
      </c>
      <c r="AM263" s="27">
        <v>3</v>
      </c>
      <c r="AN263" s="27">
        <v>1</v>
      </c>
      <c r="AO263" s="27">
        <v>1</v>
      </c>
      <c r="AP263" s="27">
        <v>1</v>
      </c>
      <c r="AQ263" s="29">
        <v>11.111094521603324</v>
      </c>
      <c r="AR263" s="30">
        <v>12</v>
      </c>
      <c r="AS263" s="31">
        <v>5</v>
      </c>
      <c r="AT263" s="31">
        <v>24.528301886792452</v>
      </c>
      <c r="AU263" s="29"/>
      <c r="AV263" s="47">
        <v>1</v>
      </c>
    </row>
    <row r="264" spans="1:48" x14ac:dyDescent="0.25">
      <c r="A264" s="23">
        <v>263</v>
      </c>
      <c r="B264" s="45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4" t="s">
        <v>68</v>
      </c>
      <c r="K264" s="44" t="s">
        <v>383</v>
      </c>
      <c r="L264" s="44"/>
      <c r="M264" s="45" t="s">
        <v>70</v>
      </c>
      <c r="N264" s="23" t="s">
        <v>70</v>
      </c>
      <c r="O264" s="44" t="s">
        <v>362</v>
      </c>
      <c r="P264" s="46">
        <v>42499.475717592599</v>
      </c>
      <c r="Q264" s="27">
        <v>2016</v>
      </c>
      <c r="R264" s="27">
        <v>5</v>
      </c>
      <c r="S264" s="27">
        <v>2</v>
      </c>
      <c r="T264" s="27">
        <v>2</v>
      </c>
      <c r="U264" s="27">
        <v>1</v>
      </c>
      <c r="V264" s="27">
        <v>11</v>
      </c>
      <c r="W264" s="27">
        <v>25</v>
      </c>
      <c r="X264" s="27">
        <v>1</v>
      </c>
      <c r="Y264" s="47">
        <v>3</v>
      </c>
      <c r="Z264" s="45" t="s">
        <v>363</v>
      </c>
      <c r="AA264" s="23" t="s">
        <v>364</v>
      </c>
      <c r="AB264" s="44"/>
      <c r="AC264" s="44"/>
      <c r="AD264" s="44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46">
        <v>42807</v>
      </c>
      <c r="AL264" s="27">
        <v>2017</v>
      </c>
      <c r="AM264" s="27">
        <v>3</v>
      </c>
      <c r="AN264" s="27">
        <v>1</v>
      </c>
      <c r="AO264" s="27">
        <v>1</v>
      </c>
      <c r="AP264" s="27">
        <v>1</v>
      </c>
      <c r="AQ264" s="29">
        <v>10.25080941358004</v>
      </c>
      <c r="AR264" s="30">
        <v>11</v>
      </c>
      <c r="AS264" s="31">
        <v>4</v>
      </c>
      <c r="AT264" s="31">
        <v>22.641509433962266</v>
      </c>
      <c r="AU264" s="29"/>
      <c r="AV264" s="47">
        <v>1</v>
      </c>
    </row>
    <row r="265" spans="1:48" x14ac:dyDescent="0.25">
      <c r="A265" s="23">
        <v>264</v>
      </c>
      <c r="B265" s="50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9" t="s">
        <v>68</v>
      </c>
      <c r="K265" s="49" t="s">
        <v>384</v>
      </c>
      <c r="L265" s="49"/>
      <c r="M265" s="50" t="s">
        <v>85</v>
      </c>
      <c r="N265" s="23" t="s">
        <v>70</v>
      </c>
      <c r="O265" s="49" t="s">
        <v>362</v>
      </c>
      <c r="P265" s="51">
        <v>42499.454930555599</v>
      </c>
      <c r="Q265" s="27">
        <v>2016</v>
      </c>
      <c r="R265" s="27">
        <v>5</v>
      </c>
      <c r="S265" s="27">
        <v>2</v>
      </c>
      <c r="T265" s="27">
        <v>2</v>
      </c>
      <c r="U265" s="27">
        <v>1</v>
      </c>
      <c r="V265" s="27">
        <v>10</v>
      </c>
      <c r="W265" s="27">
        <v>55</v>
      </c>
      <c r="X265" s="27">
        <v>1</v>
      </c>
      <c r="Y265" s="52">
        <v>3</v>
      </c>
      <c r="Z265" s="50" t="s">
        <v>376</v>
      </c>
      <c r="AA265" s="23" t="s">
        <v>366</v>
      </c>
      <c r="AB265" s="49"/>
      <c r="AC265" s="49"/>
      <c r="AD265" s="49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51">
        <v>42802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10.08483564814669</v>
      </c>
      <c r="AR265" s="30">
        <v>11</v>
      </c>
      <c r="AS265" s="31">
        <v>4</v>
      </c>
      <c r="AT265" s="31">
        <v>22.641509433962266</v>
      </c>
      <c r="AU265" s="29"/>
      <c r="AV265" s="52">
        <v>1</v>
      </c>
    </row>
    <row r="266" spans="1:48" x14ac:dyDescent="0.25">
      <c r="A266" s="23">
        <v>265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385</v>
      </c>
      <c r="L266" s="49"/>
      <c r="M266" s="50" t="s">
        <v>85</v>
      </c>
      <c r="N266" s="23" t="s">
        <v>70</v>
      </c>
      <c r="O266" s="49" t="s">
        <v>362</v>
      </c>
      <c r="P266" s="51">
        <v>42514.573402777802</v>
      </c>
      <c r="Q266" s="27">
        <v>2016</v>
      </c>
      <c r="R266" s="27">
        <v>5</v>
      </c>
      <c r="S266" s="27">
        <v>2</v>
      </c>
      <c r="T266" s="27">
        <v>2</v>
      </c>
      <c r="U266" s="27">
        <v>1</v>
      </c>
      <c r="V266" s="27">
        <v>13</v>
      </c>
      <c r="W266" s="27">
        <v>45</v>
      </c>
      <c r="X266" s="27">
        <v>0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9.5808865740732774</v>
      </c>
      <c r="AR266" s="30">
        <v>10</v>
      </c>
      <c r="AS266" s="31">
        <v>4</v>
      </c>
      <c r="AT266" s="31">
        <v>20.754716981132077</v>
      </c>
      <c r="AU266" s="29"/>
      <c r="AV266" s="52">
        <v>1</v>
      </c>
    </row>
    <row r="267" spans="1:48" x14ac:dyDescent="0.25">
      <c r="A267" s="23">
        <v>266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386</v>
      </c>
      <c r="L267" s="44"/>
      <c r="M267" s="45" t="s">
        <v>85</v>
      </c>
      <c r="N267" s="23" t="s">
        <v>70</v>
      </c>
      <c r="O267" s="44" t="s">
        <v>362</v>
      </c>
      <c r="P267" s="46">
        <v>42562.573379629597</v>
      </c>
      <c r="Q267" s="27">
        <v>2016</v>
      </c>
      <c r="R267" s="27">
        <v>7</v>
      </c>
      <c r="S267" s="27">
        <v>3</v>
      </c>
      <c r="T267" s="27">
        <v>2</v>
      </c>
      <c r="U267" s="27">
        <v>2</v>
      </c>
      <c r="V267" s="27">
        <v>13</v>
      </c>
      <c r="W267" s="27">
        <v>45</v>
      </c>
      <c r="X267" s="27">
        <v>0</v>
      </c>
      <c r="Y267" s="47">
        <v>2</v>
      </c>
      <c r="Z267" s="45" t="s">
        <v>366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42786</v>
      </c>
      <c r="AL267" s="27">
        <v>2017</v>
      </c>
      <c r="AM267" s="27">
        <v>2</v>
      </c>
      <c r="AN267" s="27">
        <v>1</v>
      </c>
      <c r="AO267" s="27">
        <v>1</v>
      </c>
      <c r="AP267" s="27">
        <v>1</v>
      </c>
      <c r="AQ267" s="29">
        <v>7.4475540123467603</v>
      </c>
      <c r="AR267" s="30">
        <v>8</v>
      </c>
      <c r="AS267" s="31">
        <v>3</v>
      </c>
      <c r="AT267" s="31">
        <v>16.981132075471699</v>
      </c>
      <c r="AU267" s="29"/>
      <c r="AV267" s="47">
        <v>1</v>
      </c>
    </row>
    <row r="268" spans="1:48" x14ac:dyDescent="0.25">
      <c r="A268" s="23">
        <v>267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387</v>
      </c>
      <c r="L268" s="49"/>
      <c r="M268" s="50" t="s">
        <v>85</v>
      </c>
      <c r="N268" s="23" t="s">
        <v>70</v>
      </c>
      <c r="O268" s="49" t="s">
        <v>362</v>
      </c>
      <c r="P268" s="51">
        <v>42565.552280092597</v>
      </c>
      <c r="Q268" s="27">
        <v>2016</v>
      </c>
      <c r="R268" s="27">
        <v>7</v>
      </c>
      <c r="S268" s="27">
        <v>3</v>
      </c>
      <c r="T268" s="27">
        <v>2</v>
      </c>
      <c r="U268" s="27">
        <v>2</v>
      </c>
      <c r="V268" s="27">
        <v>13</v>
      </c>
      <c r="W268" s="27">
        <v>15</v>
      </c>
      <c r="X268" s="27">
        <v>0</v>
      </c>
      <c r="Y268" s="52">
        <v>1</v>
      </c>
      <c r="Z268" s="50" t="s">
        <v>366</v>
      </c>
      <c r="AA268" s="23" t="s">
        <v>366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42766</v>
      </c>
      <c r="AL268" s="27">
        <v>2017</v>
      </c>
      <c r="AM268" s="27">
        <v>1</v>
      </c>
      <c r="AN268" s="27">
        <v>1</v>
      </c>
      <c r="AO268" s="27">
        <v>1</v>
      </c>
      <c r="AP268" s="27">
        <v>1</v>
      </c>
      <c r="AQ268" s="29">
        <v>6.6815906635800877</v>
      </c>
      <c r="AR268" s="30">
        <v>7</v>
      </c>
      <c r="AS268" s="31">
        <v>3</v>
      </c>
      <c r="AT268" s="31">
        <v>15.09433962264151</v>
      </c>
      <c r="AU268" s="29"/>
      <c r="AV268" s="52">
        <v>1</v>
      </c>
    </row>
    <row r="269" spans="1:48" x14ac:dyDescent="0.25">
      <c r="A269" s="23">
        <v>268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388</v>
      </c>
      <c r="L269" s="49"/>
      <c r="M269" s="50" t="s">
        <v>70</v>
      </c>
      <c r="N269" s="23" t="s">
        <v>70</v>
      </c>
      <c r="O269" s="49" t="s">
        <v>362</v>
      </c>
      <c r="P269" s="51">
        <v>42569.458854166704</v>
      </c>
      <c r="Q269" s="27">
        <v>2016</v>
      </c>
      <c r="R269" s="27">
        <v>7</v>
      </c>
      <c r="S269" s="27">
        <v>3</v>
      </c>
      <c r="T269" s="27">
        <v>2</v>
      </c>
      <c r="U269" s="27">
        <v>2</v>
      </c>
      <c r="V269" s="27">
        <v>11</v>
      </c>
      <c r="W269" s="27">
        <v>0</v>
      </c>
      <c r="X269" s="27">
        <v>1</v>
      </c>
      <c r="Y269" s="52">
        <v>1</v>
      </c>
      <c r="Z269" s="50" t="s">
        <v>389</v>
      </c>
      <c r="AA269" s="23" t="s">
        <v>390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42752</v>
      </c>
      <c r="AL269" s="27">
        <v>2017</v>
      </c>
      <c r="AM269" s="27">
        <v>1</v>
      </c>
      <c r="AN269" s="27">
        <v>1</v>
      </c>
      <c r="AO269" s="27">
        <v>1</v>
      </c>
      <c r="AP269" s="27">
        <v>1</v>
      </c>
      <c r="AQ269" s="29">
        <v>6.0847048611098824</v>
      </c>
      <c r="AR269" s="30">
        <v>7</v>
      </c>
      <c r="AS269" s="31">
        <v>3</v>
      </c>
      <c r="AT269" s="31">
        <v>15.09433962264151</v>
      </c>
      <c r="AU269" s="29"/>
      <c r="AV269" s="52">
        <v>1</v>
      </c>
    </row>
    <row r="270" spans="1:48" x14ac:dyDescent="0.25">
      <c r="A270" s="23">
        <v>269</v>
      </c>
      <c r="B270" s="45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4" t="s">
        <v>68</v>
      </c>
      <c r="K270" s="44" t="s">
        <v>391</v>
      </c>
      <c r="L270" s="44"/>
      <c r="M270" s="45" t="s">
        <v>70</v>
      </c>
      <c r="N270" s="23" t="s">
        <v>70</v>
      </c>
      <c r="O270" s="44" t="s">
        <v>362</v>
      </c>
      <c r="P270" s="46">
        <v>42585.653159722198</v>
      </c>
      <c r="Q270" s="27">
        <v>2016</v>
      </c>
      <c r="R270" s="27">
        <v>8</v>
      </c>
      <c r="S270" s="27">
        <v>3</v>
      </c>
      <c r="T270" s="27">
        <v>2</v>
      </c>
      <c r="U270" s="27">
        <v>2</v>
      </c>
      <c r="V270" s="27">
        <v>15</v>
      </c>
      <c r="W270" s="27">
        <v>40</v>
      </c>
      <c r="X270" s="27">
        <v>0</v>
      </c>
      <c r="Y270" s="47">
        <v>2</v>
      </c>
      <c r="Z270" s="45" t="s">
        <v>376</v>
      </c>
      <c r="AA270" s="23" t="s">
        <v>366</v>
      </c>
      <c r="AB270" s="44"/>
      <c r="AC270" s="44"/>
      <c r="AD270" s="44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46">
        <v>42783</v>
      </c>
      <c r="AL270" s="27">
        <v>2017</v>
      </c>
      <c r="AM270" s="27">
        <v>2</v>
      </c>
      <c r="AN270" s="27">
        <v>1</v>
      </c>
      <c r="AO270" s="27">
        <v>1</v>
      </c>
      <c r="AP270" s="27">
        <v>1</v>
      </c>
      <c r="AQ270" s="29">
        <v>6.578228009260056</v>
      </c>
      <c r="AR270" s="30">
        <v>7</v>
      </c>
      <c r="AS270" s="31">
        <v>3</v>
      </c>
      <c r="AT270" s="31">
        <v>15.09433962264151</v>
      </c>
      <c r="AU270" s="29"/>
      <c r="AV270" s="47">
        <v>1</v>
      </c>
    </row>
    <row r="271" spans="1:48" x14ac:dyDescent="0.25">
      <c r="A271" s="23">
        <v>270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392</v>
      </c>
      <c r="L271" s="44"/>
      <c r="M271" s="45" t="s">
        <v>85</v>
      </c>
      <c r="N271" s="23" t="s">
        <v>70</v>
      </c>
      <c r="O271" s="44" t="s">
        <v>362</v>
      </c>
      <c r="P271" s="46">
        <v>42587.470046296301</v>
      </c>
      <c r="Q271" s="27">
        <v>2016</v>
      </c>
      <c r="R271" s="27">
        <v>8</v>
      </c>
      <c r="S271" s="27">
        <v>3</v>
      </c>
      <c r="T271" s="27">
        <v>2</v>
      </c>
      <c r="U271" s="27">
        <v>2</v>
      </c>
      <c r="V271" s="27">
        <v>11</v>
      </c>
      <c r="W271" s="27">
        <v>16</v>
      </c>
      <c r="X271" s="27">
        <v>1</v>
      </c>
      <c r="Y271" s="47">
        <v>2</v>
      </c>
      <c r="Z271" s="45" t="s">
        <v>376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42783</v>
      </c>
      <c r="AL271" s="27">
        <v>2017</v>
      </c>
      <c r="AM271" s="27">
        <v>2</v>
      </c>
      <c r="AN271" s="27">
        <v>1</v>
      </c>
      <c r="AO271" s="27">
        <v>1</v>
      </c>
      <c r="AP271" s="27">
        <v>1</v>
      </c>
      <c r="AQ271" s="29">
        <v>6.5176651234566334</v>
      </c>
      <c r="AR271" s="30">
        <v>7</v>
      </c>
      <c r="AS271" s="31">
        <v>3</v>
      </c>
      <c r="AT271" s="31">
        <v>15.09433962264151</v>
      </c>
      <c r="AU271" s="29"/>
      <c r="AV271" s="47">
        <v>1</v>
      </c>
    </row>
    <row r="272" spans="1:48" x14ac:dyDescent="0.25">
      <c r="A272" s="23">
        <v>271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393</v>
      </c>
      <c r="L272" s="49"/>
      <c r="M272" s="50" t="s">
        <v>85</v>
      </c>
      <c r="N272" s="23" t="s">
        <v>70</v>
      </c>
      <c r="O272" s="49" t="s">
        <v>362</v>
      </c>
      <c r="P272" s="51">
        <v>42591.405104166697</v>
      </c>
      <c r="Q272" s="27">
        <v>2016</v>
      </c>
      <c r="R272" s="27">
        <v>8</v>
      </c>
      <c r="S272" s="27">
        <v>3</v>
      </c>
      <c r="T272" s="27">
        <v>2</v>
      </c>
      <c r="U272" s="27">
        <v>2</v>
      </c>
      <c r="V272" s="27">
        <v>9</v>
      </c>
      <c r="W272" s="27">
        <v>43</v>
      </c>
      <c r="X272" s="27">
        <v>1</v>
      </c>
      <c r="Y272" s="52">
        <v>2</v>
      </c>
      <c r="Z272" s="50" t="s">
        <v>363</v>
      </c>
      <c r="AA272" s="23" t="s">
        <v>364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42774</v>
      </c>
      <c r="AL272" s="27">
        <v>2017</v>
      </c>
      <c r="AM272" s="27">
        <v>2</v>
      </c>
      <c r="AN272" s="27">
        <v>1</v>
      </c>
      <c r="AO272" s="27">
        <v>1</v>
      </c>
      <c r="AP272" s="27">
        <v>1</v>
      </c>
      <c r="AQ272" s="29">
        <v>6.0864965277767622</v>
      </c>
      <c r="AR272" s="30">
        <v>7</v>
      </c>
      <c r="AS272" s="31">
        <v>3</v>
      </c>
      <c r="AT272" s="31">
        <v>15.09433962264151</v>
      </c>
      <c r="AU272" s="29"/>
      <c r="AV272" s="52">
        <v>1</v>
      </c>
    </row>
    <row r="273" spans="1:48" x14ac:dyDescent="0.25">
      <c r="A273" s="23">
        <v>272</v>
      </c>
      <c r="B273" s="50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9" t="s">
        <v>68</v>
      </c>
      <c r="K273" s="49" t="s">
        <v>394</v>
      </c>
      <c r="L273" s="49"/>
      <c r="M273" s="50" t="s">
        <v>85</v>
      </c>
      <c r="N273" s="23" t="s">
        <v>70</v>
      </c>
      <c r="O273" s="49" t="s">
        <v>362</v>
      </c>
      <c r="P273" s="51">
        <v>42599.3926967593</v>
      </c>
      <c r="Q273" s="27">
        <v>2016</v>
      </c>
      <c r="R273" s="27">
        <v>8</v>
      </c>
      <c r="S273" s="27">
        <v>3</v>
      </c>
      <c r="T273" s="27">
        <v>2</v>
      </c>
      <c r="U273" s="27">
        <v>2</v>
      </c>
      <c r="V273" s="27">
        <v>9</v>
      </c>
      <c r="W273" s="27">
        <v>25</v>
      </c>
      <c r="X273" s="27">
        <v>1</v>
      </c>
      <c r="Y273" s="52">
        <v>2</v>
      </c>
      <c r="Z273" s="50" t="s">
        <v>363</v>
      </c>
      <c r="AA273" s="23" t="s">
        <v>364</v>
      </c>
      <c r="AB273" s="49"/>
      <c r="AC273" s="49"/>
      <c r="AD273" s="49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51">
        <v>42774</v>
      </c>
      <c r="AL273" s="27">
        <v>2017</v>
      </c>
      <c r="AM273" s="27">
        <v>2</v>
      </c>
      <c r="AN273" s="27">
        <v>1</v>
      </c>
      <c r="AO273" s="27">
        <v>1</v>
      </c>
      <c r="AP273" s="27">
        <v>1</v>
      </c>
      <c r="AQ273" s="29">
        <v>5.8202434413566762</v>
      </c>
      <c r="AR273" s="30">
        <v>6</v>
      </c>
      <c r="AS273" s="31">
        <v>3</v>
      </c>
      <c r="AT273" s="31">
        <v>13.20754716981132</v>
      </c>
      <c r="AU273" s="29"/>
      <c r="AV273" s="52">
        <v>1</v>
      </c>
    </row>
    <row r="274" spans="1:48" x14ac:dyDescent="0.25">
      <c r="A274" s="23">
        <v>273</v>
      </c>
      <c r="B274" s="45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4" t="s">
        <v>68</v>
      </c>
      <c r="K274" s="44" t="s">
        <v>395</v>
      </c>
      <c r="L274" s="44"/>
      <c r="M274" s="45" t="s">
        <v>85</v>
      </c>
      <c r="N274" s="23" t="s">
        <v>70</v>
      </c>
      <c r="O274" s="44" t="s">
        <v>362</v>
      </c>
      <c r="P274" s="46">
        <v>42615.410069444399</v>
      </c>
      <c r="Q274" s="27">
        <v>2016</v>
      </c>
      <c r="R274" s="27">
        <v>9</v>
      </c>
      <c r="S274" s="27">
        <v>3</v>
      </c>
      <c r="T274" s="27">
        <v>3</v>
      </c>
      <c r="U274" s="27">
        <v>2</v>
      </c>
      <c r="V274" s="27">
        <v>9</v>
      </c>
      <c r="W274" s="27">
        <v>50</v>
      </c>
      <c r="X274" s="27">
        <v>1</v>
      </c>
      <c r="Y274" s="47">
        <v>2</v>
      </c>
      <c r="Z274" s="45" t="s">
        <v>363</v>
      </c>
      <c r="AA274" s="23" t="s">
        <v>364</v>
      </c>
      <c r="AB274" s="44"/>
      <c r="AC274" s="44"/>
      <c r="AD274" s="44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46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5.5863310185200437</v>
      </c>
      <c r="AR274" s="30">
        <v>6</v>
      </c>
      <c r="AS274" s="31">
        <v>3</v>
      </c>
      <c r="AT274" s="31">
        <v>13.20754716981132</v>
      </c>
      <c r="AU274" s="29"/>
      <c r="AV274" s="47">
        <v>1</v>
      </c>
    </row>
    <row r="275" spans="1:48" x14ac:dyDescent="0.25">
      <c r="A275" s="23">
        <v>274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396</v>
      </c>
      <c r="L275" s="49"/>
      <c r="M275" s="50" t="s">
        <v>85</v>
      </c>
      <c r="N275" s="23" t="s">
        <v>70</v>
      </c>
      <c r="O275" s="49" t="s">
        <v>362</v>
      </c>
      <c r="P275" s="51">
        <v>42618.406782407401</v>
      </c>
      <c r="Q275" s="27">
        <v>2016</v>
      </c>
      <c r="R275" s="27">
        <v>9</v>
      </c>
      <c r="S275" s="27">
        <v>3</v>
      </c>
      <c r="T275" s="27">
        <v>3</v>
      </c>
      <c r="U275" s="27">
        <v>2</v>
      </c>
      <c r="V275" s="27">
        <v>9</v>
      </c>
      <c r="W275" s="27">
        <v>45</v>
      </c>
      <c r="X275" s="27">
        <v>1</v>
      </c>
      <c r="Y275" s="52">
        <v>1</v>
      </c>
      <c r="Z275" s="50" t="s">
        <v>376</v>
      </c>
      <c r="AA275" s="23" t="s">
        <v>366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42766</v>
      </c>
      <c r="AL275" s="27">
        <v>2017</v>
      </c>
      <c r="AM275" s="27">
        <v>1</v>
      </c>
      <c r="AN275" s="27">
        <v>1</v>
      </c>
      <c r="AO275" s="27">
        <v>1</v>
      </c>
      <c r="AP275" s="27">
        <v>1</v>
      </c>
      <c r="AQ275" s="29">
        <v>4.919773919753303</v>
      </c>
      <c r="AR275" s="30">
        <v>5</v>
      </c>
      <c r="AS275" s="31">
        <v>2</v>
      </c>
      <c r="AT275" s="31">
        <v>11.320754716981133</v>
      </c>
      <c r="AU275" s="29"/>
      <c r="AV275" s="52">
        <v>1</v>
      </c>
    </row>
    <row r="276" spans="1:48" x14ac:dyDescent="0.25">
      <c r="A276" s="23">
        <v>275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397</v>
      </c>
      <c r="L276" s="49"/>
      <c r="M276" s="50" t="s">
        <v>85</v>
      </c>
      <c r="N276" s="23" t="s">
        <v>70</v>
      </c>
      <c r="O276" s="49" t="s">
        <v>362</v>
      </c>
      <c r="P276" s="51">
        <v>42620.396412037</v>
      </c>
      <c r="Q276" s="27">
        <v>2016</v>
      </c>
      <c r="R276" s="27">
        <v>9</v>
      </c>
      <c r="S276" s="27">
        <v>3</v>
      </c>
      <c r="T276" s="27">
        <v>3</v>
      </c>
      <c r="U276" s="27">
        <v>2</v>
      </c>
      <c r="V276" s="27">
        <v>9</v>
      </c>
      <c r="W276" s="27">
        <v>30</v>
      </c>
      <c r="X276" s="27">
        <v>1</v>
      </c>
      <c r="Y276" s="52">
        <v>2</v>
      </c>
      <c r="Z276" s="50" t="s">
        <v>376</v>
      </c>
      <c r="AA276" s="23" t="s">
        <v>366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42783</v>
      </c>
      <c r="AL276" s="27">
        <v>2017</v>
      </c>
      <c r="AM276" s="27">
        <v>2</v>
      </c>
      <c r="AN276" s="27">
        <v>1</v>
      </c>
      <c r="AO276" s="27">
        <v>1</v>
      </c>
      <c r="AP276" s="27">
        <v>1</v>
      </c>
      <c r="AQ276" s="29">
        <v>5.4201195987666626</v>
      </c>
      <c r="AR276" s="30">
        <v>6</v>
      </c>
      <c r="AS276" s="31">
        <v>3</v>
      </c>
      <c r="AT276" s="31">
        <v>13.20754716981132</v>
      </c>
      <c r="AU276" s="29"/>
      <c r="AV276" s="52">
        <v>1</v>
      </c>
    </row>
    <row r="277" spans="1:48" x14ac:dyDescent="0.25">
      <c r="A277" s="23">
        <v>276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398</v>
      </c>
      <c r="L277" s="49"/>
      <c r="M277" s="50" t="s">
        <v>70</v>
      </c>
      <c r="N277" s="23" t="s">
        <v>70</v>
      </c>
      <c r="O277" s="49" t="s">
        <v>362</v>
      </c>
      <c r="P277" s="51">
        <v>42621.569699074098</v>
      </c>
      <c r="Q277" s="27">
        <v>2016</v>
      </c>
      <c r="R277" s="27">
        <v>9</v>
      </c>
      <c r="S277" s="27">
        <v>3</v>
      </c>
      <c r="T277" s="27">
        <v>3</v>
      </c>
      <c r="U277" s="27">
        <v>2</v>
      </c>
      <c r="V277" s="27">
        <v>13</v>
      </c>
      <c r="W277" s="27">
        <v>40</v>
      </c>
      <c r="X277" s="27">
        <v>0</v>
      </c>
      <c r="Y277" s="52">
        <v>3</v>
      </c>
      <c r="Z277" s="50" t="s">
        <v>363</v>
      </c>
      <c r="AA277" s="23" t="s">
        <v>364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42807</v>
      </c>
      <c r="AL277" s="27">
        <v>2017</v>
      </c>
      <c r="AM277" s="27">
        <v>3</v>
      </c>
      <c r="AN277" s="27">
        <v>1</v>
      </c>
      <c r="AO277" s="27">
        <v>1</v>
      </c>
      <c r="AP277" s="27">
        <v>1</v>
      </c>
      <c r="AQ277" s="29">
        <v>6.1810100308633995</v>
      </c>
      <c r="AR277" s="30">
        <v>7</v>
      </c>
      <c r="AS277" s="31">
        <v>3</v>
      </c>
      <c r="AT277" s="31">
        <v>15.09433962264151</v>
      </c>
      <c r="AU277" s="29"/>
      <c r="AV277" s="52">
        <v>1</v>
      </c>
    </row>
    <row r="278" spans="1:48" x14ac:dyDescent="0.25">
      <c r="A278" s="23">
        <v>277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399</v>
      </c>
      <c r="L278" s="44"/>
      <c r="M278" s="45" t="s">
        <v>85</v>
      </c>
      <c r="N278" s="23" t="s">
        <v>70</v>
      </c>
      <c r="O278" s="44" t="s">
        <v>362</v>
      </c>
      <c r="P278" s="46">
        <v>42633.427662037</v>
      </c>
      <c r="Q278" s="27">
        <v>2016</v>
      </c>
      <c r="R278" s="27">
        <v>9</v>
      </c>
      <c r="S278" s="27">
        <v>3</v>
      </c>
      <c r="T278" s="27">
        <v>3</v>
      </c>
      <c r="U278" s="27">
        <v>2</v>
      </c>
      <c r="V278" s="27">
        <v>10</v>
      </c>
      <c r="W278" s="27">
        <v>15</v>
      </c>
      <c r="X278" s="27">
        <v>1</v>
      </c>
      <c r="Y278" s="47">
        <v>3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42803</v>
      </c>
      <c r="AL278" s="27">
        <v>2017</v>
      </c>
      <c r="AM278" s="27">
        <v>3</v>
      </c>
      <c r="AN278" s="27">
        <v>1</v>
      </c>
      <c r="AO278" s="27">
        <v>1</v>
      </c>
      <c r="AP278" s="27">
        <v>1</v>
      </c>
      <c r="AQ278" s="29">
        <v>5.6524112654333294</v>
      </c>
      <c r="AR278" s="30">
        <v>6</v>
      </c>
      <c r="AS278" s="31">
        <v>3</v>
      </c>
      <c r="AT278" s="31">
        <v>13.20754716981132</v>
      </c>
      <c r="AU278" s="29"/>
      <c r="AV278" s="47">
        <v>1</v>
      </c>
    </row>
    <row r="279" spans="1:48" x14ac:dyDescent="0.25">
      <c r="A279" s="23">
        <v>278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400</v>
      </c>
      <c r="L279" s="44"/>
      <c r="M279" s="45" t="s">
        <v>70</v>
      </c>
      <c r="N279" s="23" t="s">
        <v>70</v>
      </c>
      <c r="O279" s="44" t="s">
        <v>362</v>
      </c>
      <c r="P279" s="46">
        <v>42640.570081018501</v>
      </c>
      <c r="Q279" s="27">
        <v>2016</v>
      </c>
      <c r="R279" s="27">
        <v>9</v>
      </c>
      <c r="S279" s="27">
        <v>3</v>
      </c>
      <c r="T279" s="27">
        <v>3</v>
      </c>
      <c r="U279" s="27">
        <v>2</v>
      </c>
      <c r="V279" s="27">
        <v>13</v>
      </c>
      <c r="W279" s="27">
        <v>40</v>
      </c>
      <c r="X279" s="27">
        <v>0</v>
      </c>
      <c r="Y279" s="47">
        <v>3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42804</v>
      </c>
      <c r="AL279" s="27">
        <v>2017</v>
      </c>
      <c r="AM279" s="27">
        <v>3</v>
      </c>
      <c r="AN279" s="27">
        <v>1</v>
      </c>
      <c r="AO279" s="27">
        <v>1</v>
      </c>
      <c r="AP279" s="27">
        <v>1</v>
      </c>
      <c r="AQ279" s="29">
        <v>5.4476639660499737</v>
      </c>
      <c r="AR279" s="30">
        <v>6</v>
      </c>
      <c r="AS279" s="31">
        <v>3</v>
      </c>
      <c r="AT279" s="31">
        <v>13.20754716981132</v>
      </c>
      <c r="AU279" s="29"/>
      <c r="AV279" s="47">
        <v>1</v>
      </c>
    </row>
    <row r="280" spans="1:48" x14ac:dyDescent="0.25">
      <c r="A280" s="23">
        <v>279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401</v>
      </c>
      <c r="L280" s="49"/>
      <c r="M280" s="50" t="s">
        <v>85</v>
      </c>
      <c r="N280" s="23" t="s">
        <v>70</v>
      </c>
      <c r="O280" s="49" t="s">
        <v>362</v>
      </c>
      <c r="P280" s="51">
        <v>42641.646215277797</v>
      </c>
      <c r="Q280" s="27">
        <v>2016</v>
      </c>
      <c r="R280" s="27">
        <v>9</v>
      </c>
      <c r="S280" s="27">
        <v>3</v>
      </c>
      <c r="T280" s="27">
        <v>3</v>
      </c>
      <c r="U280" s="27">
        <v>2</v>
      </c>
      <c r="V280" s="27">
        <v>15</v>
      </c>
      <c r="W280" s="27">
        <v>30</v>
      </c>
      <c r="X280" s="27">
        <v>0</v>
      </c>
      <c r="Y280" s="52">
        <v>2</v>
      </c>
      <c r="Z280" s="50" t="s">
        <v>366</v>
      </c>
      <c r="AA280" s="23" t="s">
        <v>366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4.7117928240734424</v>
      </c>
      <c r="AR280" s="30">
        <v>5</v>
      </c>
      <c r="AS280" s="31">
        <v>2</v>
      </c>
      <c r="AT280" s="31">
        <v>11.320754716981133</v>
      </c>
      <c r="AU280" s="29"/>
      <c r="AV280" s="52">
        <v>1</v>
      </c>
    </row>
    <row r="281" spans="1:48" x14ac:dyDescent="0.25">
      <c r="A281" s="23">
        <v>280</v>
      </c>
      <c r="B281" s="50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9" t="s">
        <v>68</v>
      </c>
      <c r="K281" s="49" t="s">
        <v>402</v>
      </c>
      <c r="L281" s="49"/>
      <c r="M281" s="50" t="s">
        <v>70</v>
      </c>
      <c r="N281" s="23" t="s">
        <v>70</v>
      </c>
      <c r="O281" s="49" t="s">
        <v>362</v>
      </c>
      <c r="P281" s="51">
        <v>42643.368472222202</v>
      </c>
      <c r="Q281" s="27">
        <v>2016</v>
      </c>
      <c r="R281" s="27">
        <v>9</v>
      </c>
      <c r="S281" s="27">
        <v>3</v>
      </c>
      <c r="T281" s="27">
        <v>3</v>
      </c>
      <c r="U281" s="27">
        <v>2</v>
      </c>
      <c r="V281" s="27">
        <v>8</v>
      </c>
      <c r="W281" s="27">
        <v>50</v>
      </c>
      <c r="X281" s="27">
        <v>1</v>
      </c>
      <c r="Y281" s="52">
        <v>2</v>
      </c>
      <c r="Z281" s="50" t="s">
        <v>363</v>
      </c>
      <c r="AA281" s="23" t="s">
        <v>364</v>
      </c>
      <c r="AB281" s="49"/>
      <c r="AC281" s="49"/>
      <c r="AD281" s="49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51">
        <v>42794</v>
      </c>
      <c r="AL281" s="27">
        <v>2017</v>
      </c>
      <c r="AM281" s="27">
        <v>2</v>
      </c>
      <c r="AN281" s="27">
        <v>1</v>
      </c>
      <c r="AO281" s="27">
        <v>1</v>
      </c>
      <c r="AP281" s="27">
        <v>1</v>
      </c>
      <c r="AQ281" s="29">
        <v>5.0210509259265867</v>
      </c>
      <c r="AR281" s="30">
        <v>6</v>
      </c>
      <c r="AS281" s="31">
        <v>3</v>
      </c>
      <c r="AT281" s="31">
        <v>13.20754716981132</v>
      </c>
      <c r="AU281" s="29"/>
      <c r="AV281" s="52">
        <v>1</v>
      </c>
    </row>
    <row r="282" spans="1:48" x14ac:dyDescent="0.25">
      <c r="A282" s="23">
        <v>281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403</v>
      </c>
      <c r="L282" s="49"/>
      <c r="M282" s="50" t="s">
        <v>85</v>
      </c>
      <c r="N282" s="23" t="s">
        <v>70</v>
      </c>
      <c r="O282" s="49" t="s">
        <v>362</v>
      </c>
      <c r="P282" s="51">
        <v>42643.587291666699</v>
      </c>
      <c r="Q282" s="27">
        <v>2016</v>
      </c>
      <c r="R282" s="27">
        <v>9</v>
      </c>
      <c r="S282" s="27">
        <v>3</v>
      </c>
      <c r="T282" s="27">
        <v>3</v>
      </c>
      <c r="U282" s="27">
        <v>2</v>
      </c>
      <c r="V282" s="27">
        <v>14</v>
      </c>
      <c r="W282" s="27">
        <v>5</v>
      </c>
      <c r="X282" s="27">
        <v>0</v>
      </c>
      <c r="Y282" s="52">
        <v>2</v>
      </c>
      <c r="Z282" s="50" t="s">
        <v>366</v>
      </c>
      <c r="AA282" s="23" t="s">
        <v>366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42786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4.7470902777766844</v>
      </c>
      <c r="AR282" s="30">
        <v>5</v>
      </c>
      <c r="AS282" s="31">
        <v>2</v>
      </c>
      <c r="AT282" s="31">
        <v>11.320754716981133</v>
      </c>
      <c r="AU282" s="29"/>
      <c r="AV282" s="52">
        <v>1</v>
      </c>
    </row>
    <row r="283" spans="1:48" x14ac:dyDescent="0.25">
      <c r="A283" s="23">
        <v>282</v>
      </c>
      <c r="B283" s="45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4" t="s">
        <v>68</v>
      </c>
      <c r="K283" s="44" t="s">
        <v>404</v>
      </c>
      <c r="L283" s="44"/>
      <c r="M283" s="45" t="s">
        <v>85</v>
      </c>
      <c r="N283" s="23" t="s">
        <v>70</v>
      </c>
      <c r="O283" s="44" t="s">
        <v>362</v>
      </c>
      <c r="P283" s="46">
        <v>42648.399398148198</v>
      </c>
      <c r="Q283" s="27">
        <v>2016</v>
      </c>
      <c r="R283" s="27">
        <v>10</v>
      </c>
      <c r="S283" s="27">
        <v>4</v>
      </c>
      <c r="T283" s="27">
        <v>3</v>
      </c>
      <c r="U283" s="27">
        <v>2</v>
      </c>
      <c r="V283" s="27">
        <v>9</v>
      </c>
      <c r="W283" s="27">
        <v>35</v>
      </c>
      <c r="X283" s="27">
        <v>1</v>
      </c>
      <c r="Y283" s="47">
        <v>3</v>
      </c>
      <c r="Z283" s="45" t="s">
        <v>376</v>
      </c>
      <c r="AA283" s="23" t="s">
        <v>366</v>
      </c>
      <c r="AB283" s="44"/>
      <c r="AC283" s="44"/>
      <c r="AD283" s="44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46">
        <v>42825</v>
      </c>
      <c r="AL283" s="27">
        <v>2017</v>
      </c>
      <c r="AM283" s="27">
        <v>3</v>
      </c>
      <c r="AN283" s="27">
        <v>1</v>
      </c>
      <c r="AO283" s="27">
        <v>1</v>
      </c>
      <c r="AP283" s="27">
        <v>1</v>
      </c>
      <c r="AQ283" s="29">
        <v>5.8866867283933972</v>
      </c>
      <c r="AR283" s="30">
        <v>6</v>
      </c>
      <c r="AS283" s="31">
        <v>3</v>
      </c>
      <c r="AT283" s="31">
        <v>13.20754716981132</v>
      </c>
      <c r="AU283" s="29"/>
      <c r="AV283" s="47">
        <v>1</v>
      </c>
    </row>
    <row r="284" spans="1:48" x14ac:dyDescent="0.25">
      <c r="A284" s="23">
        <v>283</v>
      </c>
      <c r="B284" s="50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9" t="s">
        <v>68</v>
      </c>
      <c r="K284" s="49" t="s">
        <v>405</v>
      </c>
      <c r="L284" s="49"/>
      <c r="M284" s="50" t="s">
        <v>85</v>
      </c>
      <c r="N284" s="23" t="s">
        <v>70</v>
      </c>
      <c r="O284" s="49" t="s">
        <v>362</v>
      </c>
      <c r="P284" s="51">
        <v>42657.368078703701</v>
      </c>
      <c r="Q284" s="27">
        <v>2016</v>
      </c>
      <c r="R284" s="27">
        <v>10</v>
      </c>
      <c r="S284" s="27">
        <v>4</v>
      </c>
      <c r="T284" s="27">
        <v>3</v>
      </c>
      <c r="U284" s="27">
        <v>2</v>
      </c>
      <c r="V284" s="27">
        <v>8</v>
      </c>
      <c r="W284" s="27">
        <v>50</v>
      </c>
      <c r="X284" s="27">
        <v>1</v>
      </c>
      <c r="Y284" s="52">
        <v>3</v>
      </c>
      <c r="Z284" s="50" t="s">
        <v>376</v>
      </c>
      <c r="AA284" s="23" t="s">
        <v>366</v>
      </c>
      <c r="AB284" s="49"/>
      <c r="AC284" s="49"/>
      <c r="AD284" s="49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51">
        <v>42802</v>
      </c>
      <c r="AL284" s="27">
        <v>2017</v>
      </c>
      <c r="AM284" s="27">
        <v>3</v>
      </c>
      <c r="AN284" s="27">
        <v>1</v>
      </c>
      <c r="AO284" s="27">
        <v>1</v>
      </c>
      <c r="AP284" s="27">
        <v>1</v>
      </c>
      <c r="AQ284" s="29">
        <v>4.8210640432099661</v>
      </c>
      <c r="AR284" s="30">
        <v>5</v>
      </c>
      <c r="AS284" s="31">
        <v>2</v>
      </c>
      <c r="AT284" s="31">
        <v>11.320754716981133</v>
      </c>
      <c r="AU284" s="29"/>
      <c r="AV284" s="52">
        <v>1</v>
      </c>
    </row>
    <row r="285" spans="1:48" x14ac:dyDescent="0.25">
      <c r="A285" s="23">
        <v>284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406</v>
      </c>
      <c r="L285" s="44"/>
      <c r="M285" s="45" t="s">
        <v>85</v>
      </c>
      <c r="N285" s="23" t="s">
        <v>70</v>
      </c>
      <c r="O285" s="44" t="s">
        <v>362</v>
      </c>
      <c r="P285" s="46">
        <v>42661.666666666701</v>
      </c>
      <c r="Q285" s="27">
        <v>2016</v>
      </c>
      <c r="R285" s="27">
        <v>10</v>
      </c>
      <c r="S285" s="27">
        <v>4</v>
      </c>
      <c r="T285" s="27">
        <v>3</v>
      </c>
      <c r="U285" s="27">
        <v>2</v>
      </c>
      <c r="V285" s="27">
        <v>16</v>
      </c>
      <c r="W285" s="27">
        <v>0</v>
      </c>
      <c r="X285" s="27">
        <v>0</v>
      </c>
      <c r="Y285" s="47">
        <v>3</v>
      </c>
      <c r="Z285" s="45" t="s">
        <v>376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42802</v>
      </c>
      <c r="AL285" s="27">
        <v>2017</v>
      </c>
      <c r="AM285" s="27">
        <v>3</v>
      </c>
      <c r="AN285" s="27">
        <v>1</v>
      </c>
      <c r="AO285" s="27">
        <v>1</v>
      </c>
      <c r="AP285" s="27">
        <v>1</v>
      </c>
      <c r="AQ285" s="29">
        <v>4.6777777777766456</v>
      </c>
      <c r="AR285" s="30">
        <v>5</v>
      </c>
      <c r="AS285" s="31">
        <v>2</v>
      </c>
      <c r="AT285" s="31">
        <v>11.320754716981133</v>
      </c>
      <c r="AU285" s="29"/>
      <c r="AV285" s="47">
        <v>1</v>
      </c>
    </row>
    <row r="286" spans="1:48" x14ac:dyDescent="0.25">
      <c r="A286" s="23">
        <v>285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407</v>
      </c>
      <c r="L286" s="49"/>
      <c r="M286" s="50" t="s">
        <v>85</v>
      </c>
      <c r="N286" s="23" t="s">
        <v>70</v>
      </c>
      <c r="O286" s="49" t="s">
        <v>362</v>
      </c>
      <c r="P286" s="51">
        <v>42661.667245370401</v>
      </c>
      <c r="Q286" s="27">
        <v>2016</v>
      </c>
      <c r="R286" s="27">
        <v>10</v>
      </c>
      <c r="S286" s="27">
        <v>4</v>
      </c>
      <c r="T286" s="27">
        <v>3</v>
      </c>
      <c r="U286" s="27">
        <v>2</v>
      </c>
      <c r="V286" s="27">
        <v>16</v>
      </c>
      <c r="W286" s="27">
        <v>0</v>
      </c>
      <c r="X286" s="27">
        <v>0</v>
      </c>
      <c r="Y286" s="52">
        <v>2</v>
      </c>
      <c r="Z286" s="50" t="s">
        <v>363</v>
      </c>
      <c r="AA286" s="23" t="s">
        <v>364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42789</v>
      </c>
      <c r="AL286" s="27">
        <v>2017</v>
      </c>
      <c r="AM286" s="27">
        <v>2</v>
      </c>
      <c r="AN286" s="27">
        <v>1</v>
      </c>
      <c r="AO286" s="27">
        <v>1</v>
      </c>
      <c r="AP286" s="27">
        <v>1</v>
      </c>
      <c r="AQ286" s="29">
        <v>4.2444251543199547</v>
      </c>
      <c r="AR286" s="30">
        <v>5</v>
      </c>
      <c r="AS286" s="31">
        <v>2</v>
      </c>
      <c r="AT286" s="31">
        <v>11.320754716981133</v>
      </c>
      <c r="AU286" s="29"/>
      <c r="AV286" s="52">
        <v>1</v>
      </c>
    </row>
    <row r="287" spans="1:48" x14ac:dyDescent="0.25">
      <c r="A287" s="23">
        <v>286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408</v>
      </c>
      <c r="L287" s="49"/>
      <c r="M287" s="50" t="s">
        <v>70</v>
      </c>
      <c r="N287" s="23" t="s">
        <v>70</v>
      </c>
      <c r="O287" s="49" t="s">
        <v>362</v>
      </c>
      <c r="P287" s="51">
        <v>42669.566597222198</v>
      </c>
      <c r="Q287" s="27">
        <v>2016</v>
      </c>
      <c r="R287" s="27">
        <v>10</v>
      </c>
      <c r="S287" s="27">
        <v>4</v>
      </c>
      <c r="T287" s="27">
        <v>3</v>
      </c>
      <c r="U287" s="27">
        <v>2</v>
      </c>
      <c r="V287" s="27">
        <v>13</v>
      </c>
      <c r="W287" s="27">
        <v>35</v>
      </c>
      <c r="X287" s="27">
        <v>0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42790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4.0144467592600757</v>
      </c>
      <c r="AR287" s="30">
        <v>5</v>
      </c>
      <c r="AS287" s="31">
        <v>2</v>
      </c>
      <c r="AT287" s="31">
        <v>11.320754716981133</v>
      </c>
      <c r="AU287" s="29"/>
      <c r="AV287" s="52">
        <v>1</v>
      </c>
    </row>
    <row r="288" spans="1:48" x14ac:dyDescent="0.25">
      <c r="A288" s="23">
        <v>287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409</v>
      </c>
      <c r="L288" s="49"/>
      <c r="M288" s="50" t="s">
        <v>85</v>
      </c>
      <c r="N288" s="23" t="s">
        <v>70</v>
      </c>
      <c r="O288" s="49" t="s">
        <v>362</v>
      </c>
      <c r="P288" s="51">
        <v>42674.472233796303</v>
      </c>
      <c r="Q288" s="27">
        <v>2016</v>
      </c>
      <c r="R288" s="27">
        <v>10</v>
      </c>
      <c r="S288" s="27">
        <v>4</v>
      </c>
      <c r="T288" s="27">
        <v>3</v>
      </c>
      <c r="U288" s="27">
        <v>2</v>
      </c>
      <c r="V288" s="27">
        <v>11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42745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2.3509255401232321</v>
      </c>
      <c r="AR288" s="30">
        <v>3</v>
      </c>
      <c r="AS288" s="31">
        <v>2</v>
      </c>
      <c r="AT288" s="31">
        <v>7.5471698113207548</v>
      </c>
      <c r="AU288" s="29"/>
      <c r="AV288" s="52">
        <v>1</v>
      </c>
    </row>
    <row r="289" spans="1:48" x14ac:dyDescent="0.25">
      <c r="A289" s="23">
        <v>288</v>
      </c>
      <c r="B289" s="45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4" t="s">
        <v>68</v>
      </c>
      <c r="K289" s="44" t="s">
        <v>410</v>
      </c>
      <c r="L289" s="44"/>
      <c r="M289" s="45" t="s">
        <v>85</v>
      </c>
      <c r="N289" s="23" t="s">
        <v>70</v>
      </c>
      <c r="O289" s="44" t="s">
        <v>362</v>
      </c>
      <c r="P289" s="46">
        <v>42674.635740740698</v>
      </c>
      <c r="Q289" s="27">
        <v>2016</v>
      </c>
      <c r="R289" s="27">
        <v>10</v>
      </c>
      <c r="S289" s="27">
        <v>4</v>
      </c>
      <c r="T289" s="27">
        <v>3</v>
      </c>
      <c r="U289" s="27">
        <v>2</v>
      </c>
      <c r="V289" s="27">
        <v>15</v>
      </c>
      <c r="W289" s="27">
        <v>15</v>
      </c>
      <c r="X289" s="27">
        <v>0</v>
      </c>
      <c r="Y289" s="47">
        <v>1</v>
      </c>
      <c r="Z289" s="45" t="s">
        <v>366</v>
      </c>
      <c r="AA289" s="23" t="s">
        <v>366</v>
      </c>
      <c r="AB289" s="44"/>
      <c r="AC289" s="44"/>
      <c r="AD289" s="44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46">
        <v>42754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2.6454753086434115</v>
      </c>
      <c r="AR289" s="30">
        <v>3</v>
      </c>
      <c r="AS289" s="31">
        <v>2</v>
      </c>
      <c r="AT289" s="31">
        <v>7.5471698113207548</v>
      </c>
      <c r="AU289" s="29"/>
      <c r="AV289" s="47">
        <v>1</v>
      </c>
    </row>
    <row r="290" spans="1:48" x14ac:dyDescent="0.25">
      <c r="A290" s="23">
        <v>289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411</v>
      </c>
      <c r="L290" s="49"/>
      <c r="M290" s="50" t="s">
        <v>85</v>
      </c>
      <c r="N290" s="23" t="s">
        <v>70</v>
      </c>
      <c r="O290" s="49" t="s">
        <v>362</v>
      </c>
      <c r="P290" s="51">
        <v>42678.375532407401</v>
      </c>
      <c r="Q290" s="27">
        <v>2016</v>
      </c>
      <c r="R290" s="27">
        <v>11</v>
      </c>
      <c r="S290" s="27">
        <v>4</v>
      </c>
      <c r="T290" s="27">
        <v>3</v>
      </c>
      <c r="U290" s="27">
        <v>2</v>
      </c>
      <c r="V290" s="27">
        <v>9</v>
      </c>
      <c r="W290" s="27">
        <v>0</v>
      </c>
      <c r="X290" s="27">
        <v>1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42752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2.4541489197533033</v>
      </c>
      <c r="AR290" s="30">
        <v>3</v>
      </c>
      <c r="AS290" s="31">
        <v>2</v>
      </c>
      <c r="AT290" s="31">
        <v>7.5471698113207548</v>
      </c>
      <c r="AU290" s="29"/>
      <c r="AV290" s="52">
        <v>1</v>
      </c>
    </row>
    <row r="291" spans="1:48" x14ac:dyDescent="0.25">
      <c r="A291" s="23">
        <v>290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412</v>
      </c>
      <c r="L291" s="44"/>
      <c r="M291" s="45" t="s">
        <v>85</v>
      </c>
      <c r="N291" s="23" t="s">
        <v>70</v>
      </c>
      <c r="O291" s="44" t="s">
        <v>362</v>
      </c>
      <c r="P291" s="46">
        <v>42683.312939814801</v>
      </c>
      <c r="Q291" s="27">
        <v>2016</v>
      </c>
      <c r="R291" s="27">
        <v>11</v>
      </c>
      <c r="S291" s="27">
        <v>4</v>
      </c>
      <c r="T291" s="27">
        <v>3</v>
      </c>
      <c r="U291" s="27">
        <v>2</v>
      </c>
      <c r="V291" s="27">
        <v>7</v>
      </c>
      <c r="W291" s="27">
        <v>30</v>
      </c>
      <c r="X291" s="27">
        <v>1</v>
      </c>
      <c r="Y291" s="47">
        <v>1</v>
      </c>
      <c r="Z291" s="45" t="s">
        <v>366</v>
      </c>
      <c r="AA291" s="23" t="s">
        <v>366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42754</v>
      </c>
      <c r="AL291" s="27">
        <v>2017</v>
      </c>
      <c r="AM291" s="27">
        <v>1</v>
      </c>
      <c r="AN291" s="27">
        <v>1</v>
      </c>
      <c r="AO291" s="27">
        <v>1</v>
      </c>
      <c r="AP291" s="27">
        <v>1</v>
      </c>
      <c r="AQ291" s="29">
        <v>2.3562353395066262</v>
      </c>
      <c r="AR291" s="30">
        <v>3</v>
      </c>
      <c r="AS291" s="31">
        <v>2</v>
      </c>
      <c r="AT291" s="31">
        <v>7.5471698113207548</v>
      </c>
      <c r="AU291" s="29"/>
      <c r="AV291" s="47">
        <v>1</v>
      </c>
    </row>
    <row r="292" spans="1:48" x14ac:dyDescent="0.25">
      <c r="A292" s="23">
        <v>291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413</v>
      </c>
      <c r="L292" s="49"/>
      <c r="M292" s="50" t="s">
        <v>85</v>
      </c>
      <c r="N292" s="23" t="s">
        <v>70</v>
      </c>
      <c r="O292" s="49" t="s">
        <v>362</v>
      </c>
      <c r="P292" s="51">
        <v>42684.608148148203</v>
      </c>
      <c r="Q292" s="27">
        <v>2016</v>
      </c>
      <c r="R292" s="27">
        <v>11</v>
      </c>
      <c r="S292" s="27">
        <v>4</v>
      </c>
      <c r="T292" s="27">
        <v>3</v>
      </c>
      <c r="U292" s="27">
        <v>2</v>
      </c>
      <c r="V292" s="27">
        <v>14</v>
      </c>
      <c r="W292" s="27">
        <v>35</v>
      </c>
      <c r="X292" s="27">
        <v>0</v>
      </c>
      <c r="Y292" s="52">
        <v>2</v>
      </c>
      <c r="Z292" s="50" t="s">
        <v>363</v>
      </c>
      <c r="AA292" s="23" t="s">
        <v>364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42783</v>
      </c>
      <c r="AL292" s="27">
        <v>2017</v>
      </c>
      <c r="AM292" s="27">
        <v>2</v>
      </c>
      <c r="AN292" s="27">
        <v>1</v>
      </c>
      <c r="AO292" s="27">
        <v>1</v>
      </c>
      <c r="AP292" s="27">
        <v>1</v>
      </c>
      <c r="AQ292" s="29">
        <v>3.2797283950598892</v>
      </c>
      <c r="AR292" s="30">
        <v>4</v>
      </c>
      <c r="AS292" s="31">
        <v>2</v>
      </c>
      <c r="AT292" s="31">
        <v>9.433962264150944</v>
      </c>
      <c r="AU292" s="29"/>
      <c r="AV292" s="52">
        <v>1</v>
      </c>
    </row>
    <row r="293" spans="1:48" x14ac:dyDescent="0.25">
      <c r="A293" s="23">
        <v>292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414</v>
      </c>
      <c r="L293" s="49"/>
      <c r="M293" s="50" t="s">
        <v>85</v>
      </c>
      <c r="N293" s="23" t="s">
        <v>70</v>
      </c>
      <c r="O293" s="49" t="s">
        <v>362</v>
      </c>
      <c r="P293" s="51">
        <v>42689.434594907398</v>
      </c>
      <c r="Q293" s="27">
        <v>2016</v>
      </c>
      <c r="R293" s="27">
        <v>11</v>
      </c>
      <c r="S293" s="27">
        <v>4</v>
      </c>
      <c r="T293" s="27">
        <v>3</v>
      </c>
      <c r="U293" s="27">
        <v>2</v>
      </c>
      <c r="V293" s="27">
        <v>10</v>
      </c>
      <c r="W293" s="27">
        <v>25</v>
      </c>
      <c r="X293" s="27">
        <v>1</v>
      </c>
      <c r="Y293" s="52">
        <v>3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42807</v>
      </c>
      <c r="AL293" s="27">
        <v>2017</v>
      </c>
      <c r="AM293" s="27">
        <v>3</v>
      </c>
      <c r="AN293" s="27">
        <v>1</v>
      </c>
      <c r="AO293" s="27">
        <v>1</v>
      </c>
      <c r="AP293" s="27">
        <v>1</v>
      </c>
      <c r="AQ293" s="29">
        <v>3.918846836420077</v>
      </c>
      <c r="AR293" s="30">
        <v>4</v>
      </c>
      <c r="AS293" s="31">
        <v>2</v>
      </c>
      <c r="AT293" s="31">
        <v>9.433962264150944</v>
      </c>
      <c r="AU293" s="29"/>
      <c r="AV293" s="52">
        <v>1</v>
      </c>
    </row>
    <row r="294" spans="1:48" x14ac:dyDescent="0.25">
      <c r="A294" s="23">
        <v>293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415</v>
      </c>
      <c r="L294" s="49"/>
      <c r="M294" s="50" t="s">
        <v>85</v>
      </c>
      <c r="N294" s="23" t="s">
        <v>70</v>
      </c>
      <c r="O294" s="49" t="s">
        <v>362</v>
      </c>
      <c r="P294" s="51">
        <v>42690.625335648103</v>
      </c>
      <c r="Q294" s="27">
        <v>2016</v>
      </c>
      <c r="R294" s="27">
        <v>11</v>
      </c>
      <c r="S294" s="27">
        <v>4</v>
      </c>
      <c r="T294" s="27">
        <v>3</v>
      </c>
      <c r="U294" s="27">
        <v>2</v>
      </c>
      <c r="V294" s="27">
        <v>15</v>
      </c>
      <c r="W294" s="27">
        <v>0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3.7124888117299029</v>
      </c>
      <c r="AR294" s="30">
        <v>4</v>
      </c>
      <c r="AS294" s="31">
        <v>2</v>
      </c>
      <c r="AT294" s="31">
        <v>9.433962264150944</v>
      </c>
      <c r="AU294" s="29"/>
      <c r="AV294" s="52">
        <v>1</v>
      </c>
    </row>
    <row r="295" spans="1:48" x14ac:dyDescent="0.25">
      <c r="A295" s="23">
        <v>294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416</v>
      </c>
      <c r="L295" s="49"/>
      <c r="M295" s="50" t="s">
        <v>85</v>
      </c>
      <c r="N295" s="23" t="s">
        <v>70</v>
      </c>
      <c r="O295" s="49" t="s">
        <v>362</v>
      </c>
      <c r="P295" s="51">
        <v>42691.680578703701</v>
      </c>
      <c r="Q295" s="27">
        <v>2016</v>
      </c>
      <c r="R295" s="27">
        <v>11</v>
      </c>
      <c r="S295" s="27">
        <v>4</v>
      </c>
      <c r="T295" s="27">
        <v>3</v>
      </c>
      <c r="U295" s="27">
        <v>2</v>
      </c>
      <c r="V295" s="27">
        <v>16</v>
      </c>
      <c r="W295" s="27">
        <v>20</v>
      </c>
      <c r="X295" s="27">
        <v>0</v>
      </c>
      <c r="Y295" s="52">
        <v>1</v>
      </c>
      <c r="Z295" s="50" t="s">
        <v>376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42759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2.2439807098766322</v>
      </c>
      <c r="AR295" s="30">
        <v>3</v>
      </c>
      <c r="AS295" s="31">
        <v>2</v>
      </c>
      <c r="AT295" s="31">
        <v>7.5471698113207548</v>
      </c>
      <c r="AU295" s="29"/>
      <c r="AV295" s="52">
        <v>1</v>
      </c>
    </row>
    <row r="296" spans="1:48" x14ac:dyDescent="0.25">
      <c r="A296" s="23">
        <v>295</v>
      </c>
      <c r="B296" s="45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4" t="s">
        <v>68</v>
      </c>
      <c r="K296" s="44" t="s">
        <v>417</v>
      </c>
      <c r="L296" s="44"/>
      <c r="M296" s="45" t="s">
        <v>85</v>
      </c>
      <c r="N296" s="23" t="s">
        <v>70</v>
      </c>
      <c r="O296" s="44" t="s">
        <v>362</v>
      </c>
      <c r="P296" s="46">
        <v>42691.6809027778</v>
      </c>
      <c r="Q296" s="27">
        <v>2016</v>
      </c>
      <c r="R296" s="27">
        <v>11</v>
      </c>
      <c r="S296" s="27">
        <v>4</v>
      </c>
      <c r="T296" s="27">
        <v>3</v>
      </c>
      <c r="U296" s="27">
        <v>2</v>
      </c>
      <c r="V296" s="27">
        <v>16</v>
      </c>
      <c r="W296" s="27">
        <v>20</v>
      </c>
      <c r="X296" s="27">
        <v>0</v>
      </c>
      <c r="Y296" s="47">
        <v>1</v>
      </c>
      <c r="Z296" s="45" t="s">
        <v>376</v>
      </c>
      <c r="AA296" s="23" t="s">
        <v>366</v>
      </c>
      <c r="AB296" s="44"/>
      <c r="AC296" s="44"/>
      <c r="AD296" s="44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46">
        <v>42752</v>
      </c>
      <c r="AL296" s="27">
        <v>2017</v>
      </c>
      <c r="AM296" s="27">
        <v>1</v>
      </c>
      <c r="AN296" s="27">
        <v>1</v>
      </c>
      <c r="AO296" s="27">
        <v>1</v>
      </c>
      <c r="AP296" s="27">
        <v>1</v>
      </c>
      <c r="AQ296" s="29">
        <v>2.0106365740733358</v>
      </c>
      <c r="AR296" s="30">
        <v>3</v>
      </c>
      <c r="AS296" s="31">
        <v>2</v>
      </c>
      <c r="AT296" s="31">
        <v>7.5471698113207548</v>
      </c>
      <c r="AU296" s="29"/>
      <c r="AV296" s="47">
        <v>1</v>
      </c>
    </row>
    <row r="297" spans="1:48" x14ac:dyDescent="0.25">
      <c r="A297" s="23">
        <v>296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418</v>
      </c>
      <c r="L297" s="44"/>
      <c r="M297" s="45" t="s">
        <v>85</v>
      </c>
      <c r="N297" s="23" t="s">
        <v>70</v>
      </c>
      <c r="O297" s="44" t="s">
        <v>362</v>
      </c>
      <c r="P297" s="46">
        <v>42703.378703703696</v>
      </c>
      <c r="Q297" s="27">
        <v>2016</v>
      </c>
      <c r="R297" s="27">
        <v>11</v>
      </c>
      <c r="S297" s="27">
        <v>4</v>
      </c>
      <c r="T297" s="27">
        <v>3</v>
      </c>
      <c r="U297" s="27">
        <v>2</v>
      </c>
      <c r="V297" s="27">
        <v>9</v>
      </c>
      <c r="W297" s="27">
        <v>5</v>
      </c>
      <c r="X297" s="27">
        <v>1</v>
      </c>
      <c r="Y297" s="47">
        <v>1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42765</v>
      </c>
      <c r="AL297" s="27">
        <v>2017</v>
      </c>
      <c r="AM297" s="27">
        <v>1</v>
      </c>
      <c r="AN297" s="27">
        <v>1</v>
      </c>
      <c r="AO297" s="27">
        <v>1</v>
      </c>
      <c r="AP297" s="27">
        <v>1</v>
      </c>
      <c r="AQ297" s="29">
        <v>2.0540432098767876</v>
      </c>
      <c r="AR297" s="30">
        <v>3</v>
      </c>
      <c r="AS297" s="31">
        <v>2</v>
      </c>
      <c r="AT297" s="31">
        <v>7.5471698113207548</v>
      </c>
      <c r="AU297" s="29"/>
      <c r="AV297" s="47">
        <v>1</v>
      </c>
    </row>
    <row r="298" spans="1:48" x14ac:dyDescent="0.25">
      <c r="A298" s="23">
        <v>297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419</v>
      </c>
      <c r="L298" s="49"/>
      <c r="M298" s="50" t="s">
        <v>85</v>
      </c>
      <c r="N298" s="23" t="s">
        <v>70</v>
      </c>
      <c r="O298" s="49" t="s">
        <v>362</v>
      </c>
      <c r="P298" s="51">
        <v>42692.659965277802</v>
      </c>
      <c r="Q298" s="27">
        <v>2016</v>
      </c>
      <c r="R298" s="27">
        <v>11</v>
      </c>
      <c r="S298" s="27">
        <v>4</v>
      </c>
      <c r="T298" s="27">
        <v>3</v>
      </c>
      <c r="U298" s="27">
        <v>2</v>
      </c>
      <c r="V298" s="27">
        <v>15</v>
      </c>
      <c r="W298" s="27">
        <v>50</v>
      </c>
      <c r="X298" s="27">
        <v>0</v>
      </c>
      <c r="Y298" s="52">
        <v>2</v>
      </c>
      <c r="Z298" s="50" t="s">
        <v>363</v>
      </c>
      <c r="AA298" s="23" t="s">
        <v>364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42783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3.0113344907399249</v>
      </c>
      <c r="AR298" s="30">
        <v>4</v>
      </c>
      <c r="AS298" s="31">
        <v>2</v>
      </c>
      <c r="AT298" s="31">
        <v>9.433962264150944</v>
      </c>
      <c r="AU298" s="29"/>
      <c r="AV298" s="52">
        <v>1</v>
      </c>
    </row>
    <row r="299" spans="1:48" x14ac:dyDescent="0.25">
      <c r="A299" s="23">
        <v>298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420</v>
      </c>
      <c r="L299" s="44"/>
      <c r="M299" s="45" t="s">
        <v>85</v>
      </c>
      <c r="N299" s="23" t="s">
        <v>70</v>
      </c>
      <c r="O299" s="44" t="s">
        <v>362</v>
      </c>
      <c r="P299" s="46">
        <v>42709.458854166704</v>
      </c>
      <c r="Q299" s="27">
        <v>2016</v>
      </c>
      <c r="R299" s="27">
        <v>12</v>
      </c>
      <c r="S299" s="27">
        <v>4</v>
      </c>
      <c r="T299" s="27">
        <v>3</v>
      </c>
      <c r="U299" s="27">
        <v>2</v>
      </c>
      <c r="V299" s="27">
        <v>11</v>
      </c>
      <c r="W299" s="27">
        <v>0</v>
      </c>
      <c r="X299" s="27">
        <v>1</v>
      </c>
      <c r="Y299" s="47">
        <v>1</v>
      </c>
      <c r="Z299" s="45" t="s">
        <v>366</v>
      </c>
      <c r="AA299" s="23" t="s">
        <v>366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42754</v>
      </c>
      <c r="AL299" s="27">
        <v>2017</v>
      </c>
      <c r="AM299" s="27">
        <v>1</v>
      </c>
      <c r="AN299" s="27">
        <v>1</v>
      </c>
      <c r="AO299" s="27">
        <v>1</v>
      </c>
      <c r="AP299" s="27">
        <v>1</v>
      </c>
      <c r="AQ299" s="29">
        <v>1.4847048611098823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299</v>
      </c>
      <c r="B300" s="50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9" t="s">
        <v>68</v>
      </c>
      <c r="K300" s="49" t="s">
        <v>421</v>
      </c>
      <c r="L300" s="49"/>
      <c r="M300" s="50" t="s">
        <v>85</v>
      </c>
      <c r="N300" s="23" t="s">
        <v>70</v>
      </c>
      <c r="O300" s="49" t="s">
        <v>362</v>
      </c>
      <c r="P300" s="51">
        <v>42709.458344907398</v>
      </c>
      <c r="Q300" s="27">
        <v>2016</v>
      </c>
      <c r="R300" s="27">
        <v>12</v>
      </c>
      <c r="S300" s="27">
        <v>4</v>
      </c>
      <c r="T300" s="27">
        <v>3</v>
      </c>
      <c r="U300" s="27">
        <v>2</v>
      </c>
      <c r="V300" s="27">
        <v>11</v>
      </c>
      <c r="W300" s="27">
        <v>0</v>
      </c>
      <c r="X300" s="27">
        <v>1</v>
      </c>
      <c r="Y300" s="52">
        <v>2</v>
      </c>
      <c r="Z300" s="50" t="s">
        <v>363</v>
      </c>
      <c r="AA300" s="23" t="s">
        <v>364</v>
      </c>
      <c r="AB300" s="49"/>
      <c r="AC300" s="49"/>
      <c r="AD300" s="49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51">
        <v>42774</v>
      </c>
      <c r="AL300" s="27">
        <v>2017</v>
      </c>
      <c r="AM300" s="27">
        <v>2</v>
      </c>
      <c r="AN300" s="27">
        <v>1</v>
      </c>
      <c r="AO300" s="27">
        <v>1</v>
      </c>
      <c r="AP300" s="27">
        <v>1</v>
      </c>
      <c r="AQ300" s="29">
        <v>2.1513885030867339</v>
      </c>
      <c r="AR300" s="30">
        <v>3</v>
      </c>
      <c r="AS300" s="31">
        <v>2</v>
      </c>
      <c r="AT300" s="31">
        <v>7.5471698113207548</v>
      </c>
      <c r="AU300" s="29"/>
      <c r="AV300" s="52">
        <v>1</v>
      </c>
    </row>
    <row r="301" spans="1:48" x14ac:dyDescent="0.25">
      <c r="A301" s="23">
        <v>300</v>
      </c>
      <c r="B301" s="50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9" t="s">
        <v>68</v>
      </c>
      <c r="K301" s="49" t="s">
        <v>422</v>
      </c>
      <c r="L301" s="49"/>
      <c r="M301" s="50" t="s">
        <v>85</v>
      </c>
      <c r="N301" s="23" t="s">
        <v>70</v>
      </c>
      <c r="O301" s="49" t="s">
        <v>362</v>
      </c>
      <c r="P301" s="51">
        <v>42710.5540162037</v>
      </c>
      <c r="Q301" s="27">
        <v>2016</v>
      </c>
      <c r="R301" s="27">
        <v>12</v>
      </c>
      <c r="S301" s="27">
        <v>4</v>
      </c>
      <c r="T301" s="27">
        <v>3</v>
      </c>
      <c r="U301" s="27">
        <v>2</v>
      </c>
      <c r="V301" s="27">
        <v>13</v>
      </c>
      <c r="W301" s="27">
        <v>17</v>
      </c>
      <c r="X301" s="27">
        <v>0</v>
      </c>
      <c r="Y301" s="52">
        <v>2</v>
      </c>
      <c r="Z301" s="50" t="s">
        <v>363</v>
      </c>
      <c r="AA301" s="23" t="s">
        <v>364</v>
      </c>
      <c r="AB301" s="49"/>
      <c r="AC301" s="49"/>
      <c r="AD301" s="49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51">
        <v>42786</v>
      </c>
      <c r="AL301" s="27">
        <v>2017</v>
      </c>
      <c r="AM301" s="27">
        <v>2</v>
      </c>
      <c r="AN301" s="27">
        <v>1</v>
      </c>
      <c r="AO301" s="27">
        <v>1</v>
      </c>
      <c r="AP301" s="27">
        <v>1</v>
      </c>
      <c r="AQ301" s="29">
        <v>2.5148661265433474</v>
      </c>
      <c r="AR301" s="30">
        <v>3</v>
      </c>
      <c r="AS301" s="31">
        <v>2</v>
      </c>
      <c r="AT301" s="31">
        <v>7.5471698113207548</v>
      </c>
      <c r="AU301" s="29"/>
      <c r="AV301" s="52">
        <v>1</v>
      </c>
    </row>
    <row r="302" spans="1:48" x14ac:dyDescent="0.25">
      <c r="A302" s="23">
        <v>301</v>
      </c>
      <c r="B302" s="45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4" t="s">
        <v>68</v>
      </c>
      <c r="K302" s="44" t="s">
        <v>423</v>
      </c>
      <c r="L302" s="44"/>
      <c r="M302" s="45" t="s">
        <v>85</v>
      </c>
      <c r="N302" s="23" t="s">
        <v>70</v>
      </c>
      <c r="O302" s="44" t="s">
        <v>362</v>
      </c>
      <c r="P302" s="46">
        <v>42711.470983796302</v>
      </c>
      <c r="Q302" s="27">
        <v>2016</v>
      </c>
      <c r="R302" s="27">
        <v>12</v>
      </c>
      <c r="S302" s="27">
        <v>4</v>
      </c>
      <c r="T302" s="27">
        <v>3</v>
      </c>
      <c r="U302" s="27">
        <v>2</v>
      </c>
      <c r="V302" s="27">
        <v>11</v>
      </c>
      <c r="W302" s="27">
        <v>18</v>
      </c>
      <c r="X302" s="27">
        <v>1</v>
      </c>
      <c r="Y302" s="47">
        <v>1</v>
      </c>
      <c r="Z302" s="45" t="s">
        <v>363</v>
      </c>
      <c r="AA302" s="23" t="s">
        <v>364</v>
      </c>
      <c r="AB302" s="44"/>
      <c r="AC302" s="44"/>
      <c r="AD302" s="44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46">
        <v>42752</v>
      </c>
      <c r="AL302" s="27">
        <v>2017</v>
      </c>
      <c r="AM302" s="27">
        <v>1</v>
      </c>
      <c r="AN302" s="27">
        <v>1</v>
      </c>
      <c r="AO302" s="27">
        <v>1</v>
      </c>
      <c r="AP302" s="27">
        <v>1</v>
      </c>
      <c r="AQ302" s="29">
        <v>1.3509672067899374</v>
      </c>
      <c r="AR302" s="30">
        <v>2</v>
      </c>
      <c r="AS302" s="31">
        <v>1</v>
      </c>
      <c r="AT302" s="31">
        <v>5.6603773584905666</v>
      </c>
      <c r="AU302" s="29"/>
      <c r="AV302" s="47">
        <v>1</v>
      </c>
    </row>
    <row r="303" spans="1:48" x14ac:dyDescent="0.25">
      <c r="A303" s="23">
        <v>302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424</v>
      </c>
      <c r="L303" s="44"/>
      <c r="M303" s="45" t="s">
        <v>85</v>
      </c>
      <c r="N303" s="23" t="s">
        <v>70</v>
      </c>
      <c r="O303" s="44" t="s">
        <v>362</v>
      </c>
      <c r="P303" s="46">
        <v>42711.569872685199</v>
      </c>
      <c r="Q303" s="27">
        <v>2016</v>
      </c>
      <c r="R303" s="27">
        <v>12</v>
      </c>
      <c r="S303" s="27">
        <v>4</v>
      </c>
      <c r="T303" s="27">
        <v>3</v>
      </c>
      <c r="U303" s="27">
        <v>2</v>
      </c>
      <c r="V303" s="27">
        <v>13</v>
      </c>
      <c r="W303" s="27">
        <v>40</v>
      </c>
      <c r="X303" s="27">
        <v>0</v>
      </c>
      <c r="Y303" s="47">
        <v>1</v>
      </c>
      <c r="Z303" s="45" t="s">
        <v>366</v>
      </c>
      <c r="AA303" s="23" t="s">
        <v>366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42752</v>
      </c>
      <c r="AL303" s="27">
        <v>2017</v>
      </c>
      <c r="AM303" s="27">
        <v>1</v>
      </c>
      <c r="AN303" s="27">
        <v>1</v>
      </c>
      <c r="AO303" s="27">
        <v>1</v>
      </c>
      <c r="AP303" s="27">
        <v>1</v>
      </c>
      <c r="AQ303" s="29">
        <v>1.3476709104933737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303</v>
      </c>
      <c r="B304" s="50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9" t="s">
        <v>68</v>
      </c>
      <c r="K304" s="49" t="s">
        <v>425</v>
      </c>
      <c r="L304" s="49"/>
      <c r="M304" s="50" t="s">
        <v>85</v>
      </c>
      <c r="N304" s="23" t="s">
        <v>70</v>
      </c>
      <c r="O304" s="49" t="s">
        <v>362</v>
      </c>
      <c r="P304" s="51">
        <v>42716.416817129597</v>
      </c>
      <c r="Q304" s="27">
        <v>2016</v>
      </c>
      <c r="R304" s="27">
        <v>12</v>
      </c>
      <c r="S304" s="27">
        <v>4</v>
      </c>
      <c r="T304" s="27">
        <v>3</v>
      </c>
      <c r="U304" s="27">
        <v>2</v>
      </c>
      <c r="V304" s="27">
        <v>10</v>
      </c>
      <c r="W304" s="27">
        <v>0</v>
      </c>
      <c r="X304" s="27">
        <v>1</v>
      </c>
      <c r="Y304" s="52">
        <v>1</v>
      </c>
      <c r="Z304" s="50" t="s">
        <v>366</v>
      </c>
      <c r="AA304" s="23" t="s">
        <v>366</v>
      </c>
      <c r="AB304" s="49"/>
      <c r="AC304" s="49"/>
      <c r="AD304" s="49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51">
        <v>42766</v>
      </c>
      <c r="AL304" s="27">
        <v>2017</v>
      </c>
      <c r="AM304" s="27">
        <v>1</v>
      </c>
      <c r="AN304" s="27">
        <v>1</v>
      </c>
      <c r="AO304" s="27">
        <v>1</v>
      </c>
      <c r="AP304" s="27">
        <v>1</v>
      </c>
      <c r="AQ304" s="29">
        <v>1.6527727623467703</v>
      </c>
      <c r="AR304" s="30">
        <v>2</v>
      </c>
      <c r="AS304" s="31">
        <v>1</v>
      </c>
      <c r="AT304" s="31">
        <v>5.6603773584905666</v>
      </c>
      <c r="AU304" s="29"/>
      <c r="AV304" s="52">
        <v>1</v>
      </c>
    </row>
    <row r="305" spans="1:48" x14ac:dyDescent="0.25">
      <c r="A305" s="23">
        <v>304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426</v>
      </c>
      <c r="L305" s="49"/>
      <c r="M305" s="50" t="s">
        <v>85</v>
      </c>
      <c r="N305" s="23" t="s">
        <v>70</v>
      </c>
      <c r="O305" s="49" t="s">
        <v>362</v>
      </c>
      <c r="P305" s="51">
        <v>42717.433807870402</v>
      </c>
      <c r="Q305" s="27">
        <v>2016</v>
      </c>
      <c r="R305" s="27">
        <v>12</v>
      </c>
      <c r="S305" s="27">
        <v>4</v>
      </c>
      <c r="T305" s="27">
        <v>3</v>
      </c>
      <c r="U305" s="27">
        <v>2</v>
      </c>
      <c r="V305" s="27">
        <v>10</v>
      </c>
      <c r="W305" s="27">
        <v>24</v>
      </c>
      <c r="X305" s="27">
        <v>1</v>
      </c>
      <c r="Y305" s="52">
        <v>2</v>
      </c>
      <c r="Z305" s="50" t="s">
        <v>363</v>
      </c>
      <c r="AA305" s="23" t="s">
        <v>364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42786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2.2855397376532589</v>
      </c>
      <c r="AR305" s="30">
        <v>3</v>
      </c>
      <c r="AS305" s="31">
        <v>2</v>
      </c>
      <c r="AT305" s="31">
        <v>7.5471698113207548</v>
      </c>
      <c r="AU305" s="29"/>
      <c r="AV305" s="52">
        <v>1</v>
      </c>
    </row>
    <row r="306" spans="1:48" x14ac:dyDescent="0.25">
      <c r="A306" s="23">
        <v>305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427</v>
      </c>
      <c r="L306" s="49"/>
      <c r="M306" s="50" t="s">
        <v>85</v>
      </c>
      <c r="N306" s="23" t="s">
        <v>70</v>
      </c>
      <c r="O306" s="49" t="s">
        <v>362</v>
      </c>
      <c r="P306" s="51">
        <v>42717.430567129602</v>
      </c>
      <c r="Q306" s="27">
        <v>2016</v>
      </c>
      <c r="R306" s="27">
        <v>12</v>
      </c>
      <c r="S306" s="27">
        <v>4</v>
      </c>
      <c r="T306" s="27">
        <v>3</v>
      </c>
      <c r="U306" s="27">
        <v>2</v>
      </c>
      <c r="V306" s="27">
        <v>10</v>
      </c>
      <c r="W306" s="27">
        <v>20</v>
      </c>
      <c r="X306" s="27">
        <v>1</v>
      </c>
      <c r="Y306" s="52">
        <v>1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42766</v>
      </c>
      <c r="AL306" s="27">
        <v>2017</v>
      </c>
      <c r="AM306" s="27">
        <v>1</v>
      </c>
      <c r="AN306" s="27">
        <v>1</v>
      </c>
      <c r="AO306" s="27">
        <v>1</v>
      </c>
      <c r="AP306" s="27">
        <v>1</v>
      </c>
      <c r="AQ306" s="29">
        <v>1.6189810956799193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306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428</v>
      </c>
      <c r="L307" s="49"/>
      <c r="M307" s="50" t="s">
        <v>85</v>
      </c>
      <c r="N307" s="23" t="s">
        <v>70</v>
      </c>
      <c r="O307" s="49" t="s">
        <v>362</v>
      </c>
      <c r="P307" s="51">
        <v>42717.431180555599</v>
      </c>
      <c r="Q307" s="27">
        <v>2016</v>
      </c>
      <c r="R307" s="27">
        <v>12</v>
      </c>
      <c r="S307" s="27">
        <v>4</v>
      </c>
      <c r="T307" s="27">
        <v>3</v>
      </c>
      <c r="U307" s="27">
        <v>2</v>
      </c>
      <c r="V307" s="27">
        <v>10</v>
      </c>
      <c r="W307" s="27">
        <v>20</v>
      </c>
      <c r="X307" s="27">
        <v>1</v>
      </c>
      <c r="Y307" s="52">
        <v>1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42766</v>
      </c>
      <c r="AL307" s="27">
        <v>2017</v>
      </c>
      <c r="AM307" s="27">
        <v>1</v>
      </c>
      <c r="AN307" s="27">
        <v>1</v>
      </c>
      <c r="AO307" s="27">
        <v>1</v>
      </c>
      <c r="AP307" s="27">
        <v>1</v>
      </c>
      <c r="AQ307" s="29">
        <v>1.6189606481467005</v>
      </c>
      <c r="AR307" s="30">
        <v>2</v>
      </c>
      <c r="AS307" s="31">
        <v>1</v>
      </c>
      <c r="AT307" s="31">
        <v>5.6603773584905666</v>
      </c>
      <c r="AU307" s="29"/>
      <c r="AV307" s="52">
        <v>1</v>
      </c>
    </row>
    <row r="308" spans="1:48" x14ac:dyDescent="0.25">
      <c r="A308" s="23">
        <v>307</v>
      </c>
      <c r="B308" s="50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9" t="s">
        <v>68</v>
      </c>
      <c r="K308" s="49" t="s">
        <v>429</v>
      </c>
      <c r="L308" s="49"/>
      <c r="M308" s="50" t="s">
        <v>85</v>
      </c>
      <c r="N308" s="23" t="s">
        <v>70</v>
      </c>
      <c r="O308" s="49" t="s">
        <v>362</v>
      </c>
      <c r="P308" s="51">
        <v>42717.6565162037</v>
      </c>
      <c r="Q308" s="27">
        <v>2016</v>
      </c>
      <c r="R308" s="27">
        <v>12</v>
      </c>
      <c r="S308" s="27">
        <v>4</v>
      </c>
      <c r="T308" s="27">
        <v>3</v>
      </c>
      <c r="U308" s="27">
        <v>2</v>
      </c>
      <c r="V308" s="27">
        <v>15</v>
      </c>
      <c r="W308" s="27">
        <v>45</v>
      </c>
      <c r="X308" s="27">
        <v>0</v>
      </c>
      <c r="Y308" s="52">
        <v>1</v>
      </c>
      <c r="Z308" s="50" t="s">
        <v>366</v>
      </c>
      <c r="AA308" s="23" t="s">
        <v>366</v>
      </c>
      <c r="AB308" s="49"/>
      <c r="AC308" s="49"/>
      <c r="AD308" s="49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51">
        <v>42759</v>
      </c>
      <c r="AL308" s="27">
        <v>2017</v>
      </c>
      <c r="AM308" s="27">
        <v>1</v>
      </c>
      <c r="AN308" s="27">
        <v>1</v>
      </c>
      <c r="AO308" s="27">
        <v>1</v>
      </c>
      <c r="AP308" s="27">
        <v>1</v>
      </c>
      <c r="AQ308" s="29">
        <v>1.3781161265433184</v>
      </c>
      <c r="AR308" s="30">
        <v>2</v>
      </c>
      <c r="AS308" s="31">
        <v>1</v>
      </c>
      <c r="AT308" s="31">
        <v>5.6603773584905666</v>
      </c>
      <c r="AU308" s="29"/>
      <c r="AV308" s="52">
        <v>1</v>
      </c>
    </row>
    <row r="309" spans="1:48" x14ac:dyDescent="0.25">
      <c r="A309" s="23">
        <v>308</v>
      </c>
      <c r="B309" s="45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4" t="s">
        <v>68</v>
      </c>
      <c r="K309" s="44" t="s">
        <v>430</v>
      </c>
      <c r="L309" s="44"/>
      <c r="M309" s="45" t="s">
        <v>85</v>
      </c>
      <c r="N309" s="23" t="s">
        <v>70</v>
      </c>
      <c r="O309" s="44" t="s">
        <v>362</v>
      </c>
      <c r="P309" s="46">
        <v>42720.6707523148</v>
      </c>
      <c r="Q309" s="27">
        <v>2016</v>
      </c>
      <c r="R309" s="27">
        <v>12</v>
      </c>
      <c r="S309" s="27">
        <v>4</v>
      </c>
      <c r="T309" s="27">
        <v>3</v>
      </c>
      <c r="U309" s="27">
        <v>2</v>
      </c>
      <c r="V309" s="27">
        <v>16</v>
      </c>
      <c r="W309" s="27">
        <v>5</v>
      </c>
      <c r="X309" s="27">
        <v>0</v>
      </c>
      <c r="Y309" s="47">
        <v>2</v>
      </c>
      <c r="Z309" s="45" t="s">
        <v>363</v>
      </c>
      <c r="AA309" s="23" t="s">
        <v>364</v>
      </c>
      <c r="AB309" s="44"/>
      <c r="AC309" s="44"/>
      <c r="AD309" s="44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46">
        <v>42774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1.7776415895066748</v>
      </c>
      <c r="AR309" s="30">
        <v>2</v>
      </c>
      <c r="AS309" s="31">
        <v>1</v>
      </c>
      <c r="AT309" s="31">
        <v>5.6603773584905666</v>
      </c>
      <c r="AU309" s="29"/>
      <c r="AV309" s="47">
        <v>1</v>
      </c>
    </row>
    <row r="310" spans="1:48" x14ac:dyDescent="0.25">
      <c r="A310" s="23">
        <v>309</v>
      </c>
      <c r="B310" s="50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9" t="s">
        <v>68</v>
      </c>
      <c r="K310" s="49" t="s">
        <v>431</v>
      </c>
      <c r="L310" s="49"/>
      <c r="M310" s="50" t="s">
        <v>85</v>
      </c>
      <c r="N310" s="23" t="s">
        <v>70</v>
      </c>
      <c r="O310" s="49" t="s">
        <v>362</v>
      </c>
      <c r="P310" s="51">
        <v>42723.562025462998</v>
      </c>
      <c r="Q310" s="27">
        <v>2016</v>
      </c>
      <c r="R310" s="27">
        <v>12</v>
      </c>
      <c r="S310" s="27">
        <v>4</v>
      </c>
      <c r="T310" s="27">
        <v>3</v>
      </c>
      <c r="U310" s="27">
        <v>2</v>
      </c>
      <c r="V310" s="27">
        <v>13</v>
      </c>
      <c r="W310" s="27">
        <v>29</v>
      </c>
      <c r="X310" s="27">
        <v>0</v>
      </c>
      <c r="Y310" s="52">
        <v>1</v>
      </c>
      <c r="Z310" s="50" t="s">
        <v>366</v>
      </c>
      <c r="AA310" s="23" t="s">
        <v>366</v>
      </c>
      <c r="AB310" s="49"/>
      <c r="AC310" s="49"/>
      <c r="AD310" s="49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51">
        <v>42766</v>
      </c>
      <c r="AL310" s="27">
        <v>2017</v>
      </c>
      <c r="AM310" s="27">
        <v>1</v>
      </c>
      <c r="AN310" s="27">
        <v>1</v>
      </c>
      <c r="AO310" s="27">
        <v>1</v>
      </c>
      <c r="AP310" s="27">
        <v>1</v>
      </c>
      <c r="AQ310" s="29">
        <v>1.4145991512334148</v>
      </c>
      <c r="AR310" s="30">
        <v>2</v>
      </c>
      <c r="AS310" s="31">
        <v>1</v>
      </c>
      <c r="AT310" s="31">
        <v>5.6603773584905666</v>
      </c>
      <c r="AU310" s="29"/>
      <c r="AV310" s="52">
        <v>1</v>
      </c>
    </row>
    <row r="311" spans="1:48" x14ac:dyDescent="0.25">
      <c r="A311" s="23">
        <v>310</v>
      </c>
      <c r="B311" s="50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9" t="s">
        <v>68</v>
      </c>
      <c r="K311" s="49" t="s">
        <v>432</v>
      </c>
      <c r="L311" s="49"/>
      <c r="M311" s="50" t="s">
        <v>85</v>
      </c>
      <c r="N311" s="23" t="s">
        <v>70</v>
      </c>
      <c r="O311" s="49" t="s">
        <v>362</v>
      </c>
      <c r="P311" s="51">
        <v>42723.566296296303</v>
      </c>
      <c r="Q311" s="27">
        <v>2016</v>
      </c>
      <c r="R311" s="27">
        <v>12</v>
      </c>
      <c r="S311" s="27">
        <v>4</v>
      </c>
      <c r="T311" s="27">
        <v>3</v>
      </c>
      <c r="U311" s="27">
        <v>2</v>
      </c>
      <c r="V311" s="27">
        <v>13</v>
      </c>
      <c r="W311" s="27">
        <v>35</v>
      </c>
      <c r="X311" s="27">
        <v>0</v>
      </c>
      <c r="Y311" s="52">
        <v>2</v>
      </c>
      <c r="Z311" s="50" t="s">
        <v>363</v>
      </c>
      <c r="AA311" s="23" t="s">
        <v>364</v>
      </c>
      <c r="AB311" s="49"/>
      <c r="AC311" s="49"/>
      <c r="AD311" s="49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51">
        <v>42786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2.0811234567898889</v>
      </c>
      <c r="AR311" s="30">
        <v>3</v>
      </c>
      <c r="AS311" s="31">
        <v>2</v>
      </c>
      <c r="AT311" s="31">
        <v>7.5471698113207548</v>
      </c>
      <c r="AU311" s="29"/>
      <c r="AV311" s="52">
        <v>1</v>
      </c>
    </row>
    <row r="312" spans="1:48" x14ac:dyDescent="0.25">
      <c r="A312" s="23">
        <v>311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433</v>
      </c>
      <c r="L312" s="49"/>
      <c r="M312" s="50" t="s">
        <v>85</v>
      </c>
      <c r="N312" s="23" t="s">
        <v>70</v>
      </c>
      <c r="O312" s="49" t="s">
        <v>362</v>
      </c>
      <c r="P312" s="51">
        <v>42726.593807870398</v>
      </c>
      <c r="Q312" s="27">
        <v>2016</v>
      </c>
      <c r="R312" s="27">
        <v>12</v>
      </c>
      <c r="S312" s="27">
        <v>4</v>
      </c>
      <c r="T312" s="27">
        <v>3</v>
      </c>
      <c r="U312" s="27">
        <v>2</v>
      </c>
      <c r="V312" s="27">
        <v>14</v>
      </c>
      <c r="W312" s="27">
        <v>15</v>
      </c>
      <c r="X312" s="27">
        <v>0</v>
      </c>
      <c r="Y312" s="52">
        <v>3</v>
      </c>
      <c r="Z312" s="50" t="s">
        <v>363</v>
      </c>
      <c r="AA312" s="23" t="s">
        <v>364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42802</v>
      </c>
      <c r="AL312" s="27">
        <v>2017</v>
      </c>
      <c r="AM312" s="27">
        <v>3</v>
      </c>
      <c r="AN312" s="27">
        <v>1</v>
      </c>
      <c r="AO312" s="27">
        <v>1</v>
      </c>
      <c r="AP312" s="27">
        <v>1</v>
      </c>
      <c r="AQ312" s="29">
        <v>2.5135397376533848</v>
      </c>
      <c r="AR312" s="30">
        <v>3</v>
      </c>
      <c r="AS312" s="31">
        <v>2</v>
      </c>
      <c r="AT312" s="31">
        <v>7.5471698113207548</v>
      </c>
      <c r="AU312" s="29"/>
      <c r="AV312" s="52">
        <v>1</v>
      </c>
    </row>
    <row r="313" spans="1:48" x14ac:dyDescent="0.25">
      <c r="A313" s="23">
        <v>312</v>
      </c>
      <c r="B313" s="50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9" t="s">
        <v>68</v>
      </c>
      <c r="K313" s="49" t="s">
        <v>434</v>
      </c>
      <c r="L313" s="49"/>
      <c r="M313" s="50" t="s">
        <v>85</v>
      </c>
      <c r="N313" s="23" t="s">
        <v>70</v>
      </c>
      <c r="O313" s="49" t="s">
        <v>362</v>
      </c>
      <c r="P313" s="51">
        <v>42726.372893518499</v>
      </c>
      <c r="Q313" s="27">
        <v>2016</v>
      </c>
      <c r="R313" s="27">
        <v>12</v>
      </c>
      <c r="S313" s="27">
        <v>4</v>
      </c>
      <c r="T313" s="27">
        <v>3</v>
      </c>
      <c r="U313" s="27">
        <v>2</v>
      </c>
      <c r="V313" s="27">
        <v>8</v>
      </c>
      <c r="W313" s="27">
        <v>56</v>
      </c>
      <c r="X313" s="27">
        <v>1</v>
      </c>
      <c r="Y313" s="52">
        <v>1</v>
      </c>
      <c r="Z313" s="50" t="s">
        <v>366</v>
      </c>
      <c r="AA313" s="23" t="s">
        <v>366</v>
      </c>
      <c r="AB313" s="49"/>
      <c r="AC313" s="49"/>
      <c r="AD313" s="49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51">
        <v>42766</v>
      </c>
      <c r="AL313" s="27">
        <v>2017</v>
      </c>
      <c r="AM313" s="27">
        <v>1</v>
      </c>
      <c r="AN313" s="27">
        <v>1</v>
      </c>
      <c r="AO313" s="27">
        <v>1</v>
      </c>
      <c r="AP313" s="27">
        <v>1</v>
      </c>
      <c r="AQ313" s="29">
        <v>1.3209035493833654</v>
      </c>
      <c r="AR313" s="30">
        <v>2</v>
      </c>
      <c r="AS313" s="31">
        <v>1</v>
      </c>
      <c r="AT313" s="31">
        <v>5.6603773584905666</v>
      </c>
      <c r="AU313" s="29"/>
      <c r="AV313" s="52">
        <v>1</v>
      </c>
    </row>
    <row r="314" spans="1:48" x14ac:dyDescent="0.25">
      <c r="A314" s="23">
        <v>313</v>
      </c>
      <c r="B314" s="50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9" t="s">
        <v>68</v>
      </c>
      <c r="K314" s="49" t="s">
        <v>435</v>
      </c>
      <c r="L314" s="49"/>
      <c r="M314" s="50" t="s">
        <v>85</v>
      </c>
      <c r="N314" s="23" t="s">
        <v>70</v>
      </c>
      <c r="O314" s="49" t="s">
        <v>362</v>
      </c>
      <c r="P314" s="51">
        <v>42726.583981481497</v>
      </c>
      <c r="Q314" s="27">
        <v>2016</v>
      </c>
      <c r="R314" s="27">
        <v>12</v>
      </c>
      <c r="S314" s="27">
        <v>4</v>
      </c>
      <c r="T314" s="27">
        <v>3</v>
      </c>
      <c r="U314" s="27">
        <v>2</v>
      </c>
      <c r="V314" s="27">
        <v>14</v>
      </c>
      <c r="W314" s="27">
        <v>0</v>
      </c>
      <c r="X314" s="27">
        <v>0</v>
      </c>
      <c r="Y314" s="52">
        <v>2</v>
      </c>
      <c r="Z314" s="50" t="s">
        <v>366</v>
      </c>
      <c r="AA314" s="23" t="s">
        <v>366</v>
      </c>
      <c r="AB314" s="49"/>
      <c r="AC314" s="49"/>
      <c r="AD314" s="49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51">
        <v>42783</v>
      </c>
      <c r="AL314" s="27">
        <v>2017</v>
      </c>
      <c r="AM314" s="27">
        <v>2</v>
      </c>
      <c r="AN314" s="27">
        <v>1</v>
      </c>
      <c r="AO314" s="27">
        <v>1</v>
      </c>
      <c r="AP314" s="27">
        <v>1</v>
      </c>
      <c r="AQ314" s="29">
        <v>1.8805339506167609</v>
      </c>
      <c r="AR314" s="30">
        <v>2</v>
      </c>
      <c r="AS314" s="31">
        <v>1</v>
      </c>
      <c r="AT314" s="31">
        <v>5.6603773584905666</v>
      </c>
      <c r="AU314" s="29"/>
      <c r="AV314" s="52">
        <v>1</v>
      </c>
    </row>
    <row r="315" spans="1:48" x14ac:dyDescent="0.25">
      <c r="A315" s="23">
        <v>314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436</v>
      </c>
      <c r="L315" s="44"/>
      <c r="M315" s="45" t="s">
        <v>85</v>
      </c>
      <c r="N315" s="23" t="s">
        <v>70</v>
      </c>
      <c r="O315" s="44" t="s">
        <v>362</v>
      </c>
      <c r="P315" s="46">
        <v>42727.444583333301</v>
      </c>
      <c r="Q315" s="27">
        <v>2016</v>
      </c>
      <c r="R315" s="27">
        <v>12</v>
      </c>
      <c r="S315" s="27">
        <v>4</v>
      </c>
      <c r="T315" s="27">
        <v>3</v>
      </c>
      <c r="U315" s="27">
        <v>2</v>
      </c>
      <c r="V315" s="27">
        <v>10</v>
      </c>
      <c r="W315" s="27">
        <v>40</v>
      </c>
      <c r="X315" s="27">
        <v>1</v>
      </c>
      <c r="Y315" s="47">
        <v>2</v>
      </c>
      <c r="Z315" s="45" t="s">
        <v>363</v>
      </c>
      <c r="AA315" s="23" t="s">
        <v>364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42774</v>
      </c>
      <c r="AL315" s="27">
        <v>2017</v>
      </c>
      <c r="AM315" s="27">
        <v>2</v>
      </c>
      <c r="AN315" s="27">
        <v>1</v>
      </c>
      <c r="AO315" s="27">
        <v>1</v>
      </c>
      <c r="AP315" s="27">
        <v>1</v>
      </c>
      <c r="AQ315" s="29">
        <v>1.5518472222232957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315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437</v>
      </c>
      <c r="L316" s="49"/>
      <c r="M316" s="50" t="s">
        <v>85</v>
      </c>
      <c r="N316" s="23" t="s">
        <v>70</v>
      </c>
      <c r="O316" s="49" t="s">
        <v>362</v>
      </c>
      <c r="P316" s="51">
        <v>42727.576481481497</v>
      </c>
      <c r="Q316" s="27">
        <v>2016</v>
      </c>
      <c r="R316" s="27">
        <v>12</v>
      </c>
      <c r="S316" s="27">
        <v>4</v>
      </c>
      <c r="T316" s="27">
        <v>3</v>
      </c>
      <c r="U316" s="27">
        <v>2</v>
      </c>
      <c r="V316" s="27">
        <v>13</v>
      </c>
      <c r="W316" s="27">
        <v>50</v>
      </c>
      <c r="X316" s="27">
        <v>0</v>
      </c>
      <c r="Y316" s="52">
        <v>2</v>
      </c>
      <c r="Z316" s="50" t="s">
        <v>366</v>
      </c>
      <c r="AA316" s="23" t="s">
        <v>366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42787</v>
      </c>
      <c r="AL316" s="27">
        <v>2017</v>
      </c>
      <c r="AM316" s="27">
        <v>2</v>
      </c>
      <c r="AN316" s="27">
        <v>1</v>
      </c>
      <c r="AO316" s="27">
        <v>1</v>
      </c>
      <c r="AP316" s="27">
        <v>1</v>
      </c>
      <c r="AQ316" s="29">
        <v>1.9807839506167511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316</v>
      </c>
      <c r="B317" s="45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4" t="s">
        <v>68</v>
      </c>
      <c r="K317" s="44" t="s">
        <v>438</v>
      </c>
      <c r="L317" s="44"/>
      <c r="M317" s="45" t="s">
        <v>85</v>
      </c>
      <c r="N317" s="23" t="s">
        <v>70</v>
      </c>
      <c r="O317" s="44" t="s">
        <v>362</v>
      </c>
      <c r="P317" s="46">
        <v>42744.5938888889</v>
      </c>
      <c r="Q317" s="27">
        <v>2017</v>
      </c>
      <c r="R317" s="27">
        <v>1</v>
      </c>
      <c r="S317" s="27">
        <v>1</v>
      </c>
      <c r="T317" s="27">
        <v>1</v>
      </c>
      <c r="U317" s="27">
        <v>1</v>
      </c>
      <c r="V317" s="27">
        <v>14</v>
      </c>
      <c r="W317" s="27">
        <v>15</v>
      </c>
      <c r="X317" s="27">
        <v>0</v>
      </c>
      <c r="Y317" s="47">
        <v>2</v>
      </c>
      <c r="Z317" s="45" t="s">
        <v>363</v>
      </c>
      <c r="AA317" s="23" t="s">
        <v>364</v>
      </c>
      <c r="AB317" s="44"/>
      <c r="AC317" s="44"/>
      <c r="AD317" s="44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46">
        <v>42786</v>
      </c>
      <c r="AL317" s="27">
        <v>2017</v>
      </c>
      <c r="AM317" s="27">
        <v>2</v>
      </c>
      <c r="AN317" s="27">
        <v>1</v>
      </c>
      <c r="AO317" s="27">
        <v>1</v>
      </c>
      <c r="AP317" s="27">
        <v>1</v>
      </c>
      <c r="AQ317" s="29">
        <v>1.380203703703349</v>
      </c>
      <c r="AR317" s="30">
        <v>2</v>
      </c>
      <c r="AS317" s="31">
        <v>1</v>
      </c>
      <c r="AT317" s="31">
        <v>5.6603773584905666</v>
      </c>
      <c r="AU317" s="29"/>
      <c r="AV317" s="47">
        <v>1</v>
      </c>
    </row>
    <row r="318" spans="1:48" x14ac:dyDescent="0.25">
      <c r="A318" s="23">
        <v>317</v>
      </c>
      <c r="B318" s="45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4" t="s">
        <v>68</v>
      </c>
      <c r="K318" s="44" t="s">
        <v>439</v>
      </c>
      <c r="L318" s="44"/>
      <c r="M318" s="45" t="s">
        <v>85</v>
      </c>
      <c r="N318" s="23" t="s">
        <v>70</v>
      </c>
      <c r="O318" s="44" t="s">
        <v>362</v>
      </c>
      <c r="P318" s="46">
        <v>42745.413645833301</v>
      </c>
      <c r="Q318" s="27">
        <v>2017</v>
      </c>
      <c r="R318" s="27">
        <v>1</v>
      </c>
      <c r="S318" s="27">
        <v>1</v>
      </c>
      <c r="T318" s="27">
        <v>1</v>
      </c>
      <c r="U318" s="27">
        <v>1</v>
      </c>
      <c r="V318" s="27">
        <v>9</v>
      </c>
      <c r="W318" s="27">
        <v>55</v>
      </c>
      <c r="X318" s="27">
        <v>1</v>
      </c>
      <c r="Y318" s="47">
        <v>3</v>
      </c>
      <c r="Z318" s="45" t="s">
        <v>363</v>
      </c>
      <c r="AA318" s="23" t="s">
        <v>364</v>
      </c>
      <c r="AB318" s="44"/>
      <c r="AC318" s="44"/>
      <c r="AD318" s="44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46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2.052878472223286</v>
      </c>
      <c r="AR318" s="30">
        <v>3</v>
      </c>
      <c r="AS318" s="31">
        <v>2</v>
      </c>
      <c r="AT318" s="31">
        <v>7.5471698113207548</v>
      </c>
      <c r="AU318" s="29"/>
      <c r="AV318" s="47">
        <v>1</v>
      </c>
    </row>
    <row r="319" spans="1:48" x14ac:dyDescent="0.25">
      <c r="A319" s="23">
        <v>318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440</v>
      </c>
      <c r="L319" s="44"/>
      <c r="M319" s="45" t="s">
        <v>85</v>
      </c>
      <c r="N319" s="23" t="s">
        <v>70</v>
      </c>
      <c r="O319" s="44" t="s">
        <v>362</v>
      </c>
      <c r="P319" s="46">
        <v>42748.607997685198</v>
      </c>
      <c r="Q319" s="27">
        <v>2017</v>
      </c>
      <c r="R319" s="27">
        <v>1</v>
      </c>
      <c r="S319" s="27">
        <v>1</v>
      </c>
      <c r="T319" s="27">
        <v>1</v>
      </c>
      <c r="U319" s="27">
        <v>1</v>
      </c>
      <c r="V319" s="27">
        <v>14</v>
      </c>
      <c r="W319" s="27">
        <v>35</v>
      </c>
      <c r="X319" s="27">
        <v>0</v>
      </c>
      <c r="Y319" s="47">
        <v>3</v>
      </c>
      <c r="Z319" s="45" t="s">
        <v>363</v>
      </c>
      <c r="AA319" s="23" t="s">
        <v>364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42815</v>
      </c>
      <c r="AL319" s="27">
        <v>2017</v>
      </c>
      <c r="AM319" s="27">
        <v>3</v>
      </c>
      <c r="AN319" s="27">
        <v>1</v>
      </c>
      <c r="AO319" s="27">
        <v>1</v>
      </c>
      <c r="AP319" s="27">
        <v>1</v>
      </c>
      <c r="AQ319" s="29">
        <v>2.2130667438267362</v>
      </c>
      <c r="AR319" s="30">
        <v>3</v>
      </c>
      <c r="AS319" s="31">
        <v>2</v>
      </c>
      <c r="AT319" s="31">
        <v>7.5471698113207548</v>
      </c>
      <c r="AU319" s="29"/>
      <c r="AV319" s="47">
        <v>1</v>
      </c>
    </row>
    <row r="320" spans="1:48" x14ac:dyDescent="0.25">
      <c r="A320" s="23">
        <v>319</v>
      </c>
      <c r="B320" s="50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9" t="s">
        <v>68</v>
      </c>
      <c r="K320" s="49" t="s">
        <v>441</v>
      </c>
      <c r="L320" s="49"/>
      <c r="M320" s="50" t="s">
        <v>85</v>
      </c>
      <c r="N320" s="23" t="s">
        <v>70</v>
      </c>
      <c r="O320" s="49" t="s">
        <v>362</v>
      </c>
      <c r="P320" s="51">
        <v>42748.608009259297</v>
      </c>
      <c r="Q320" s="27">
        <v>2017</v>
      </c>
      <c r="R320" s="27">
        <v>1</v>
      </c>
      <c r="S320" s="27">
        <v>1</v>
      </c>
      <c r="T320" s="27">
        <v>1</v>
      </c>
      <c r="U320" s="27">
        <v>1</v>
      </c>
      <c r="V320" s="27">
        <v>14</v>
      </c>
      <c r="W320" s="27">
        <v>35</v>
      </c>
      <c r="X320" s="27">
        <v>0</v>
      </c>
      <c r="Y320" s="52">
        <v>2</v>
      </c>
      <c r="Z320" s="50" t="s">
        <v>366</v>
      </c>
      <c r="AA320" s="23" t="s">
        <v>366</v>
      </c>
      <c r="AB320" s="49"/>
      <c r="AC320" s="49"/>
      <c r="AD320" s="49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51">
        <v>42786</v>
      </c>
      <c r="AL320" s="27">
        <v>2017</v>
      </c>
      <c r="AM320" s="27">
        <v>2</v>
      </c>
      <c r="AN320" s="27">
        <v>1</v>
      </c>
      <c r="AO320" s="27">
        <v>1</v>
      </c>
      <c r="AP320" s="27">
        <v>1</v>
      </c>
      <c r="AQ320" s="29">
        <v>1.2463996913567825</v>
      </c>
      <c r="AR320" s="30">
        <v>2</v>
      </c>
      <c r="AS320" s="31">
        <v>1</v>
      </c>
      <c r="AT320" s="31">
        <v>5.6603773584905666</v>
      </c>
      <c r="AU320" s="29"/>
      <c r="AV320" s="52">
        <v>1</v>
      </c>
    </row>
    <row r="321" spans="1:48" x14ac:dyDescent="0.25">
      <c r="A321" s="23">
        <v>320</v>
      </c>
      <c r="B321" s="45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4" t="s">
        <v>68</v>
      </c>
      <c r="K321" s="44" t="s">
        <v>442</v>
      </c>
      <c r="L321" s="44"/>
      <c r="M321" s="45" t="s">
        <v>85</v>
      </c>
      <c r="N321" s="23" t="s">
        <v>70</v>
      </c>
      <c r="O321" s="44" t="s">
        <v>362</v>
      </c>
      <c r="P321" s="46">
        <v>42754.364837963003</v>
      </c>
      <c r="Q321" s="27">
        <v>2017</v>
      </c>
      <c r="R321" s="27">
        <v>1</v>
      </c>
      <c r="S321" s="27">
        <v>1</v>
      </c>
      <c r="T321" s="27">
        <v>1</v>
      </c>
      <c r="U321" s="27">
        <v>1</v>
      </c>
      <c r="V321" s="27">
        <v>8</v>
      </c>
      <c r="W321" s="27">
        <v>45</v>
      </c>
      <c r="X321" s="27">
        <v>1</v>
      </c>
      <c r="Y321" s="47">
        <v>3</v>
      </c>
      <c r="Z321" s="45" t="s">
        <v>363</v>
      </c>
      <c r="AA321" s="23" t="s">
        <v>364</v>
      </c>
      <c r="AB321" s="44"/>
      <c r="AC321" s="44"/>
      <c r="AD321" s="44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46">
        <v>42802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1.5878387345665639</v>
      </c>
      <c r="AR321" s="30">
        <v>2</v>
      </c>
      <c r="AS321" s="31">
        <v>1</v>
      </c>
      <c r="AT321" s="31">
        <v>5.6603773584905666</v>
      </c>
      <c r="AU321" s="29"/>
      <c r="AV321" s="47">
        <v>1</v>
      </c>
    </row>
    <row r="322" spans="1:48" x14ac:dyDescent="0.25">
      <c r="A322" s="23">
        <v>321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443</v>
      </c>
      <c r="L322" s="44"/>
      <c r="M322" s="45" t="s">
        <v>85</v>
      </c>
      <c r="N322" s="23" t="s">
        <v>70</v>
      </c>
      <c r="O322" s="44" t="s">
        <v>362</v>
      </c>
      <c r="P322" s="46">
        <v>42754.649664351899</v>
      </c>
      <c r="Q322" s="27">
        <v>2017</v>
      </c>
      <c r="R322" s="27">
        <v>1</v>
      </c>
      <c r="S322" s="27">
        <v>1</v>
      </c>
      <c r="T322" s="27">
        <v>1</v>
      </c>
      <c r="U322" s="27">
        <v>1</v>
      </c>
      <c r="V322" s="27">
        <v>15</v>
      </c>
      <c r="W322" s="27">
        <v>35</v>
      </c>
      <c r="X322" s="27">
        <v>0</v>
      </c>
      <c r="Y322" s="47">
        <v>2</v>
      </c>
      <c r="Z322" s="45" t="s">
        <v>376</v>
      </c>
      <c r="AA322" s="23" t="s">
        <v>366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42783</v>
      </c>
      <c r="AL322" s="27">
        <v>2017</v>
      </c>
      <c r="AM322" s="27">
        <v>2</v>
      </c>
      <c r="AN322" s="27">
        <v>1</v>
      </c>
      <c r="AO322" s="27">
        <v>1</v>
      </c>
      <c r="AP322" s="27">
        <v>1</v>
      </c>
      <c r="AQ322" s="29">
        <v>0.94501118827004882</v>
      </c>
      <c r="AR322" s="30">
        <v>1</v>
      </c>
      <c r="AS322" s="31">
        <v>1</v>
      </c>
      <c r="AT322" s="31">
        <v>3.7735849056603774</v>
      </c>
      <c r="AU322" s="29"/>
      <c r="AV322" s="47">
        <v>1</v>
      </c>
    </row>
    <row r="323" spans="1:48" x14ac:dyDescent="0.25">
      <c r="A323" s="23">
        <v>322</v>
      </c>
      <c r="B323" s="50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9" t="s">
        <v>68</v>
      </c>
      <c r="K323" s="49" t="s">
        <v>444</v>
      </c>
      <c r="L323" s="49"/>
      <c r="M323" s="50" t="s">
        <v>85</v>
      </c>
      <c r="N323" s="23" t="s">
        <v>70</v>
      </c>
      <c r="O323" s="49" t="s">
        <v>362</v>
      </c>
      <c r="P323" s="51">
        <v>42754.649571759299</v>
      </c>
      <c r="Q323" s="27">
        <v>2017</v>
      </c>
      <c r="R323" s="27">
        <v>1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52">
        <v>2</v>
      </c>
      <c r="Z323" s="50" t="s">
        <v>366</v>
      </c>
      <c r="AA323" s="23" t="s">
        <v>366</v>
      </c>
      <c r="AB323" s="49"/>
      <c r="AC323" s="49"/>
      <c r="AD323" s="49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51">
        <v>42783</v>
      </c>
      <c r="AL323" s="27">
        <v>2017</v>
      </c>
      <c r="AM323" s="27">
        <v>2</v>
      </c>
      <c r="AN323" s="27">
        <v>1</v>
      </c>
      <c r="AO323" s="27">
        <v>1</v>
      </c>
      <c r="AP323" s="27">
        <v>1</v>
      </c>
      <c r="AQ323" s="29">
        <v>0.94501427469003829</v>
      </c>
      <c r="AR323" s="30">
        <v>1</v>
      </c>
      <c r="AS323" s="31">
        <v>1</v>
      </c>
      <c r="AT323" s="31">
        <v>3.7735849056603774</v>
      </c>
      <c r="AU323" s="29"/>
      <c r="AV323" s="52">
        <v>1</v>
      </c>
    </row>
    <row r="324" spans="1:48" x14ac:dyDescent="0.25">
      <c r="A324" s="23">
        <v>323</v>
      </c>
      <c r="B324" s="50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9" t="s">
        <v>68</v>
      </c>
      <c r="K324" s="49" t="s">
        <v>445</v>
      </c>
      <c r="L324" s="49"/>
      <c r="M324" s="50" t="s">
        <v>85</v>
      </c>
      <c r="N324" s="23" t="s">
        <v>70</v>
      </c>
      <c r="O324" s="49" t="s">
        <v>362</v>
      </c>
      <c r="P324" s="51">
        <v>42754.5804166667</v>
      </c>
      <c r="Q324" s="27">
        <v>2017</v>
      </c>
      <c r="R324" s="27">
        <v>1</v>
      </c>
      <c r="S324" s="27">
        <v>1</v>
      </c>
      <c r="T324" s="27">
        <v>1</v>
      </c>
      <c r="U324" s="27">
        <v>1</v>
      </c>
      <c r="V324" s="27">
        <v>13</v>
      </c>
      <c r="W324" s="27">
        <v>55</v>
      </c>
      <c r="X324" s="27">
        <v>0</v>
      </c>
      <c r="Y324" s="52">
        <v>3</v>
      </c>
      <c r="Z324" s="50" t="s">
        <v>366</v>
      </c>
      <c r="AA324" s="23" t="s">
        <v>366</v>
      </c>
      <c r="AB324" s="49"/>
      <c r="AC324" s="49"/>
      <c r="AD324" s="49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51">
        <v>42803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1.6139861111099889</v>
      </c>
      <c r="AR324" s="30">
        <v>2</v>
      </c>
      <c r="AS324" s="31">
        <v>1</v>
      </c>
      <c r="AT324" s="31">
        <v>5.6603773584905666</v>
      </c>
      <c r="AU324" s="29"/>
      <c r="AV324" s="52">
        <v>1</v>
      </c>
    </row>
    <row r="325" spans="1:48" x14ac:dyDescent="0.25">
      <c r="A325" s="23">
        <v>324</v>
      </c>
      <c r="B325" s="50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9" t="s">
        <v>68</v>
      </c>
      <c r="K325" s="49" t="s">
        <v>446</v>
      </c>
      <c r="L325" s="49"/>
      <c r="M325" s="50" t="s">
        <v>85</v>
      </c>
      <c r="N325" s="23" t="s">
        <v>70</v>
      </c>
      <c r="O325" s="49" t="s">
        <v>362</v>
      </c>
      <c r="P325" s="51">
        <v>42754.639212962997</v>
      </c>
      <c r="Q325" s="27">
        <v>2017</v>
      </c>
      <c r="R325" s="27">
        <v>1</v>
      </c>
      <c r="S325" s="27">
        <v>1</v>
      </c>
      <c r="T325" s="27">
        <v>1</v>
      </c>
      <c r="U325" s="27">
        <v>1</v>
      </c>
      <c r="V325" s="27">
        <v>15</v>
      </c>
      <c r="W325" s="27">
        <v>20</v>
      </c>
      <c r="X325" s="27">
        <v>0</v>
      </c>
      <c r="Y325" s="52">
        <v>3</v>
      </c>
      <c r="Z325" s="50" t="s">
        <v>363</v>
      </c>
      <c r="AA325" s="23" t="s">
        <v>364</v>
      </c>
      <c r="AB325" s="49"/>
      <c r="AC325" s="49"/>
      <c r="AD325" s="49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51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2.0120262345667772</v>
      </c>
      <c r="AR325" s="30">
        <v>3</v>
      </c>
      <c r="AS325" s="31">
        <v>2</v>
      </c>
      <c r="AT325" s="31">
        <v>7.5471698113207548</v>
      </c>
      <c r="AU325" s="29"/>
      <c r="AV325" s="52">
        <v>1</v>
      </c>
    </row>
    <row r="326" spans="1:48" x14ac:dyDescent="0.25">
      <c r="A326" s="23">
        <v>325</v>
      </c>
      <c r="B326" s="45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4" t="s">
        <v>68</v>
      </c>
      <c r="K326" s="44" t="s">
        <v>447</v>
      </c>
      <c r="L326" s="44"/>
      <c r="M326" s="45" t="s">
        <v>85</v>
      </c>
      <c r="N326" s="23" t="s">
        <v>70</v>
      </c>
      <c r="O326" s="44" t="s">
        <v>362</v>
      </c>
      <c r="P326" s="46">
        <v>42754.645856481497</v>
      </c>
      <c r="Q326" s="27">
        <v>2017</v>
      </c>
      <c r="R326" s="27">
        <v>1</v>
      </c>
      <c r="S326" s="27">
        <v>1</v>
      </c>
      <c r="T326" s="27">
        <v>1</v>
      </c>
      <c r="U326" s="27">
        <v>1</v>
      </c>
      <c r="V326" s="27">
        <v>15</v>
      </c>
      <c r="W326" s="27">
        <v>30</v>
      </c>
      <c r="X326" s="27">
        <v>0</v>
      </c>
      <c r="Y326" s="47">
        <v>2</v>
      </c>
      <c r="Z326" s="45" t="s">
        <v>366</v>
      </c>
      <c r="AA326" s="23" t="s">
        <v>366</v>
      </c>
      <c r="AB326" s="44"/>
      <c r="AC326" s="44"/>
      <c r="AD326" s="44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46">
        <v>42783</v>
      </c>
      <c r="AL326" s="27">
        <v>2017</v>
      </c>
      <c r="AM326" s="27">
        <v>2</v>
      </c>
      <c r="AN326" s="27">
        <v>1</v>
      </c>
      <c r="AO326" s="27">
        <v>1</v>
      </c>
      <c r="AP326" s="27">
        <v>1</v>
      </c>
      <c r="AQ326" s="29">
        <v>0.94513811728344688</v>
      </c>
      <c r="AR326" s="30">
        <v>1</v>
      </c>
      <c r="AS326" s="31">
        <v>1</v>
      </c>
      <c r="AT326" s="31">
        <v>3.7735849056603774</v>
      </c>
      <c r="AU326" s="29"/>
      <c r="AV326" s="47">
        <v>1</v>
      </c>
    </row>
    <row r="327" spans="1:48" x14ac:dyDescent="0.25">
      <c r="A327" s="23">
        <v>326</v>
      </c>
      <c r="B327" s="50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9" t="s">
        <v>68</v>
      </c>
      <c r="K327" s="49" t="s">
        <v>448</v>
      </c>
      <c r="L327" s="49"/>
      <c r="M327" s="50" t="s">
        <v>85</v>
      </c>
      <c r="N327" s="23" t="s">
        <v>70</v>
      </c>
      <c r="O327" s="49" t="s">
        <v>362</v>
      </c>
      <c r="P327" s="51">
        <v>42754.635682870401</v>
      </c>
      <c r="Q327" s="27">
        <v>2017</v>
      </c>
      <c r="R327" s="27">
        <v>1</v>
      </c>
      <c r="S327" s="27">
        <v>1</v>
      </c>
      <c r="T327" s="27">
        <v>1</v>
      </c>
      <c r="U327" s="27">
        <v>1</v>
      </c>
      <c r="V327" s="27">
        <v>15</v>
      </c>
      <c r="W327" s="27">
        <v>15</v>
      </c>
      <c r="X327" s="27">
        <v>0</v>
      </c>
      <c r="Y327" s="52">
        <v>2</v>
      </c>
      <c r="Z327" s="50" t="s">
        <v>363</v>
      </c>
      <c r="AA327" s="23" t="s">
        <v>364</v>
      </c>
      <c r="AB327" s="49"/>
      <c r="AC327" s="49"/>
      <c r="AD327" s="49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51">
        <v>42789</v>
      </c>
      <c r="AL327" s="27">
        <v>2017</v>
      </c>
      <c r="AM327" s="27">
        <v>2</v>
      </c>
      <c r="AN327" s="27">
        <v>1</v>
      </c>
      <c r="AO327" s="27">
        <v>1</v>
      </c>
      <c r="AP327" s="27">
        <v>1</v>
      </c>
      <c r="AQ327" s="29">
        <v>1.1454772376532978</v>
      </c>
      <c r="AR327" s="30">
        <v>2</v>
      </c>
      <c r="AS327" s="31">
        <v>1</v>
      </c>
      <c r="AT327" s="31">
        <v>5.6603773584905666</v>
      </c>
      <c r="AU327" s="29"/>
      <c r="AV327" s="52">
        <v>1</v>
      </c>
    </row>
    <row r="328" spans="1:48" x14ac:dyDescent="0.25">
      <c r="A328" s="23">
        <v>327</v>
      </c>
      <c r="B328" s="45" t="s">
        <v>357</v>
      </c>
      <c r="C328" s="23" t="s">
        <v>358</v>
      </c>
      <c r="D328" s="23">
        <v>0</v>
      </c>
      <c r="E328" s="42" t="s">
        <v>238</v>
      </c>
      <c r="F328" s="43" t="s">
        <v>239</v>
      </c>
      <c r="G328" s="49" t="s">
        <v>359</v>
      </c>
      <c r="H328" s="27" t="s">
        <v>360</v>
      </c>
      <c r="I328" s="27" t="s">
        <v>280</v>
      </c>
      <c r="J328" s="44" t="s">
        <v>68</v>
      </c>
      <c r="K328" s="44" t="s">
        <v>449</v>
      </c>
      <c r="L328" s="44"/>
      <c r="M328" s="45" t="s">
        <v>85</v>
      </c>
      <c r="N328" s="23" t="s">
        <v>70</v>
      </c>
      <c r="O328" s="44" t="s">
        <v>362</v>
      </c>
      <c r="P328" s="46">
        <v>42759.445011574098</v>
      </c>
      <c r="Q328" s="27">
        <v>2017</v>
      </c>
      <c r="R328" s="27">
        <v>1</v>
      </c>
      <c r="S328" s="27">
        <v>1</v>
      </c>
      <c r="T328" s="27">
        <v>1</v>
      </c>
      <c r="U328" s="27">
        <v>1</v>
      </c>
      <c r="V328" s="27">
        <v>10</v>
      </c>
      <c r="W328" s="27">
        <v>40</v>
      </c>
      <c r="X328" s="27">
        <v>1</v>
      </c>
      <c r="Y328" s="47">
        <v>3</v>
      </c>
      <c r="Z328" s="45" t="s">
        <v>376</v>
      </c>
      <c r="AA328" s="23" t="s">
        <v>366</v>
      </c>
      <c r="AB328" s="44"/>
      <c r="AC328" s="44"/>
      <c r="AD328" s="44" t="s">
        <v>73</v>
      </c>
      <c r="AE328" s="23" t="s">
        <v>52</v>
      </c>
      <c r="AF328" s="48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46">
        <v>42825</v>
      </c>
      <c r="AL328" s="27">
        <v>2017</v>
      </c>
      <c r="AM328" s="27">
        <v>3</v>
      </c>
      <c r="AN328" s="27">
        <v>1</v>
      </c>
      <c r="AO328" s="27">
        <v>1</v>
      </c>
      <c r="AP328" s="27">
        <v>1</v>
      </c>
      <c r="AQ328" s="29">
        <v>2.1851662808633896</v>
      </c>
      <c r="AR328" s="30">
        <v>3</v>
      </c>
      <c r="AS328" s="31">
        <v>2</v>
      </c>
      <c r="AT328" s="31">
        <v>7.5471698113207548</v>
      </c>
      <c r="AU328" s="29"/>
      <c r="AV328" s="47">
        <v>1</v>
      </c>
    </row>
    <row r="329" spans="1:48" x14ac:dyDescent="0.25">
      <c r="A329" s="23">
        <v>328</v>
      </c>
      <c r="B329" s="45" t="s">
        <v>357</v>
      </c>
      <c r="C329" s="23" t="s">
        <v>358</v>
      </c>
      <c r="D329" s="23">
        <v>0</v>
      </c>
      <c r="E329" s="42" t="s">
        <v>238</v>
      </c>
      <c r="F329" s="43" t="s">
        <v>239</v>
      </c>
      <c r="G329" s="49" t="s">
        <v>359</v>
      </c>
      <c r="H329" s="27" t="s">
        <v>360</v>
      </c>
      <c r="I329" s="27" t="s">
        <v>280</v>
      </c>
      <c r="J329" s="44" t="s">
        <v>68</v>
      </c>
      <c r="K329" s="44" t="s">
        <v>450</v>
      </c>
      <c r="L329" s="44"/>
      <c r="M329" s="45" t="s">
        <v>85</v>
      </c>
      <c r="N329" s="23" t="s">
        <v>70</v>
      </c>
      <c r="O329" s="44" t="s">
        <v>362</v>
      </c>
      <c r="P329" s="46">
        <v>42761.583923611099</v>
      </c>
      <c r="Q329" s="27">
        <v>2017</v>
      </c>
      <c r="R329" s="27">
        <v>1</v>
      </c>
      <c r="S329" s="27">
        <v>1</v>
      </c>
      <c r="T329" s="27">
        <v>1</v>
      </c>
      <c r="U329" s="27">
        <v>1</v>
      </c>
      <c r="V329" s="27">
        <v>14</v>
      </c>
      <c r="W329" s="27">
        <v>0</v>
      </c>
      <c r="X329" s="27">
        <v>0</v>
      </c>
      <c r="Y329" s="47">
        <v>2</v>
      </c>
      <c r="Z329" s="45" t="s">
        <v>366</v>
      </c>
      <c r="AA329" s="23" t="s">
        <v>366</v>
      </c>
      <c r="AB329" s="44"/>
      <c r="AC329" s="44"/>
      <c r="AD329" s="44" t="s">
        <v>73</v>
      </c>
      <c r="AE329" s="23" t="s">
        <v>52</v>
      </c>
      <c r="AF329" s="48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46">
        <v>42783</v>
      </c>
      <c r="AL329" s="27">
        <v>2017</v>
      </c>
      <c r="AM329" s="27">
        <v>2</v>
      </c>
      <c r="AN329" s="27">
        <v>1</v>
      </c>
      <c r="AO329" s="27">
        <v>1</v>
      </c>
      <c r="AP329" s="27">
        <v>1</v>
      </c>
      <c r="AQ329" s="29">
        <v>0.7138692129633758</v>
      </c>
      <c r="AR329" s="30">
        <v>1</v>
      </c>
      <c r="AS329" s="31">
        <v>1</v>
      </c>
      <c r="AT329" s="31">
        <v>3.7735849056603774</v>
      </c>
      <c r="AU329" s="29"/>
      <c r="AV329" s="47">
        <v>1</v>
      </c>
    </row>
    <row r="330" spans="1:48" x14ac:dyDescent="0.25">
      <c r="A330" s="23">
        <v>329</v>
      </c>
      <c r="B330" s="50" t="s">
        <v>357</v>
      </c>
      <c r="C330" s="23" t="s">
        <v>358</v>
      </c>
      <c r="D330" s="23">
        <v>0</v>
      </c>
      <c r="E330" s="42" t="s">
        <v>238</v>
      </c>
      <c r="F330" s="43" t="s">
        <v>239</v>
      </c>
      <c r="G330" s="49" t="s">
        <v>359</v>
      </c>
      <c r="H330" s="27" t="s">
        <v>360</v>
      </c>
      <c r="I330" s="27" t="s">
        <v>280</v>
      </c>
      <c r="J330" s="49" t="s">
        <v>68</v>
      </c>
      <c r="K330" s="49" t="s">
        <v>451</v>
      </c>
      <c r="L330" s="49"/>
      <c r="M330" s="50" t="s">
        <v>85</v>
      </c>
      <c r="N330" s="23" t="s">
        <v>70</v>
      </c>
      <c r="O330" s="49" t="s">
        <v>362</v>
      </c>
      <c r="P330" s="51">
        <v>42762.4378125</v>
      </c>
      <c r="Q330" s="27">
        <v>2017</v>
      </c>
      <c r="R330" s="27">
        <v>1</v>
      </c>
      <c r="S330" s="27">
        <v>1</v>
      </c>
      <c r="T330" s="27">
        <v>1</v>
      </c>
      <c r="U330" s="27">
        <v>1</v>
      </c>
      <c r="V330" s="27">
        <v>10</v>
      </c>
      <c r="W330" s="27">
        <v>30</v>
      </c>
      <c r="X330" s="27">
        <v>1</v>
      </c>
      <c r="Y330" s="52">
        <v>2</v>
      </c>
      <c r="Z330" s="50" t="s">
        <v>366</v>
      </c>
      <c r="AA330" s="23" t="s">
        <v>366</v>
      </c>
      <c r="AB330" s="49"/>
      <c r="AC330" s="49"/>
      <c r="AD330" s="49" t="s">
        <v>73</v>
      </c>
      <c r="AE330" s="23" t="s">
        <v>52</v>
      </c>
      <c r="AF330" s="48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51">
        <v>42794</v>
      </c>
      <c r="AL330" s="27">
        <v>2017</v>
      </c>
      <c r="AM330" s="27">
        <v>2</v>
      </c>
      <c r="AN330" s="27">
        <v>1</v>
      </c>
      <c r="AO330" s="27">
        <v>1</v>
      </c>
      <c r="AP330" s="27">
        <v>1</v>
      </c>
      <c r="AQ330" s="29">
        <v>1.0520729166666569</v>
      </c>
      <c r="AR330" s="30">
        <v>2</v>
      </c>
      <c r="AS330" s="31">
        <v>1</v>
      </c>
      <c r="AT330" s="31">
        <v>5.6603773584905666</v>
      </c>
      <c r="AU330" s="29"/>
      <c r="AV330" s="52">
        <v>1</v>
      </c>
    </row>
    <row r="331" spans="1:48" x14ac:dyDescent="0.25">
      <c r="A331" s="23">
        <v>330</v>
      </c>
      <c r="B331" s="45" t="s">
        <v>357</v>
      </c>
      <c r="C331" s="23" t="s">
        <v>358</v>
      </c>
      <c r="D331" s="23">
        <v>0</v>
      </c>
      <c r="E331" s="42" t="s">
        <v>238</v>
      </c>
      <c r="F331" s="43" t="s">
        <v>239</v>
      </c>
      <c r="G331" s="49" t="s">
        <v>359</v>
      </c>
      <c r="H331" s="27" t="s">
        <v>360</v>
      </c>
      <c r="I331" s="27" t="s">
        <v>280</v>
      </c>
      <c r="J331" s="44" t="s">
        <v>68</v>
      </c>
      <c r="K331" s="44" t="s">
        <v>452</v>
      </c>
      <c r="L331" s="44"/>
      <c r="M331" s="45" t="s">
        <v>85</v>
      </c>
      <c r="N331" s="23" t="s">
        <v>70</v>
      </c>
      <c r="O331" s="44" t="s">
        <v>362</v>
      </c>
      <c r="P331" s="46">
        <v>42762.576736111099</v>
      </c>
      <c r="Q331" s="27">
        <v>2017</v>
      </c>
      <c r="R331" s="27">
        <v>1</v>
      </c>
      <c r="S331" s="27">
        <v>1</v>
      </c>
      <c r="T331" s="27">
        <v>1</v>
      </c>
      <c r="U331" s="27">
        <v>1</v>
      </c>
      <c r="V331" s="27">
        <v>13</v>
      </c>
      <c r="W331" s="27">
        <v>50</v>
      </c>
      <c r="X331" s="27">
        <v>0</v>
      </c>
      <c r="Y331" s="47">
        <v>2</v>
      </c>
      <c r="Z331" s="45" t="s">
        <v>363</v>
      </c>
      <c r="AA331" s="23" t="s">
        <v>364</v>
      </c>
      <c r="AB331" s="44"/>
      <c r="AC331" s="44"/>
      <c r="AD331" s="44" t="s">
        <v>73</v>
      </c>
      <c r="AE331" s="23" t="s">
        <v>52</v>
      </c>
      <c r="AF331" s="48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46">
        <v>42786</v>
      </c>
      <c r="AL331" s="27">
        <v>2017</v>
      </c>
      <c r="AM331" s="27">
        <v>2</v>
      </c>
      <c r="AN331" s="27">
        <v>1</v>
      </c>
      <c r="AO331" s="27">
        <v>1</v>
      </c>
      <c r="AP331" s="27">
        <v>1</v>
      </c>
      <c r="AQ331" s="29">
        <v>0.78077546296335643</v>
      </c>
      <c r="AR331" s="30">
        <v>1</v>
      </c>
      <c r="AS331" s="31">
        <v>1</v>
      </c>
      <c r="AT331" s="31">
        <v>3.7735849056603774</v>
      </c>
      <c r="AU331" s="29"/>
      <c r="AV331" s="47">
        <v>1</v>
      </c>
    </row>
    <row r="332" spans="1:48" x14ac:dyDescent="0.25">
      <c r="A332" s="23">
        <v>331</v>
      </c>
      <c r="B332" s="45" t="s">
        <v>357</v>
      </c>
      <c r="C332" s="23" t="s">
        <v>358</v>
      </c>
      <c r="D332" s="23">
        <v>0</v>
      </c>
      <c r="E332" s="42" t="s">
        <v>238</v>
      </c>
      <c r="F332" s="43" t="s">
        <v>239</v>
      </c>
      <c r="G332" s="49" t="s">
        <v>359</v>
      </c>
      <c r="H332" s="27" t="s">
        <v>360</v>
      </c>
      <c r="I332" s="27" t="s">
        <v>280</v>
      </c>
      <c r="J332" s="44" t="s">
        <v>68</v>
      </c>
      <c r="K332" s="44" t="s">
        <v>453</v>
      </c>
      <c r="L332" s="44"/>
      <c r="M332" s="45" t="s">
        <v>85</v>
      </c>
      <c r="N332" s="23" t="s">
        <v>70</v>
      </c>
      <c r="O332" s="44" t="s">
        <v>362</v>
      </c>
      <c r="P332" s="46">
        <v>42769.399953703702</v>
      </c>
      <c r="Q332" s="27">
        <v>2017</v>
      </c>
      <c r="R332" s="27">
        <v>2</v>
      </c>
      <c r="S332" s="27">
        <v>1</v>
      </c>
      <c r="T332" s="27">
        <v>1</v>
      </c>
      <c r="U332" s="27">
        <v>1</v>
      </c>
      <c r="V332" s="27">
        <v>9</v>
      </c>
      <c r="W332" s="27">
        <v>35</v>
      </c>
      <c r="X332" s="27">
        <v>1</v>
      </c>
      <c r="Y332" s="47">
        <v>3</v>
      </c>
      <c r="Z332" s="45" t="s">
        <v>363</v>
      </c>
      <c r="AA332" s="23" t="s">
        <v>364</v>
      </c>
      <c r="AB332" s="44"/>
      <c r="AC332" s="44"/>
      <c r="AD332" s="44" t="s">
        <v>73</v>
      </c>
      <c r="AE332" s="23" t="s">
        <v>52</v>
      </c>
      <c r="AF332" s="48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46">
        <v>42807</v>
      </c>
      <c r="AL332" s="27">
        <v>2017</v>
      </c>
      <c r="AM332" s="27">
        <v>3</v>
      </c>
      <c r="AN332" s="27">
        <v>1</v>
      </c>
      <c r="AO332" s="27">
        <v>1</v>
      </c>
      <c r="AP332" s="27">
        <v>1</v>
      </c>
      <c r="AQ332" s="29">
        <v>1.2533348765432797</v>
      </c>
      <c r="AR332" s="30">
        <v>2</v>
      </c>
      <c r="AS332" s="31">
        <v>1</v>
      </c>
      <c r="AT332" s="31">
        <v>5.6603773584905666</v>
      </c>
      <c r="AU332" s="29"/>
      <c r="AV332" s="47">
        <v>1</v>
      </c>
    </row>
    <row r="333" spans="1:48" x14ac:dyDescent="0.25">
      <c r="A333" s="23">
        <v>332</v>
      </c>
      <c r="B333" s="45" t="s">
        <v>357</v>
      </c>
      <c r="C333" s="23" t="s">
        <v>358</v>
      </c>
      <c r="D333" s="23">
        <v>0</v>
      </c>
      <c r="E333" s="42" t="s">
        <v>238</v>
      </c>
      <c r="F333" s="43" t="s">
        <v>239</v>
      </c>
      <c r="G333" s="49" t="s">
        <v>359</v>
      </c>
      <c r="H333" s="27" t="s">
        <v>360</v>
      </c>
      <c r="I333" s="27" t="s">
        <v>280</v>
      </c>
      <c r="J333" s="44" t="s">
        <v>68</v>
      </c>
      <c r="K333" s="44" t="s">
        <v>454</v>
      </c>
      <c r="L333" s="44"/>
      <c r="M333" s="45" t="s">
        <v>85</v>
      </c>
      <c r="N333" s="23" t="s">
        <v>70</v>
      </c>
      <c r="O333" s="44" t="s">
        <v>362</v>
      </c>
      <c r="P333" s="46">
        <v>42769.660243055601</v>
      </c>
      <c r="Q333" s="27">
        <v>2017</v>
      </c>
      <c r="R333" s="27">
        <v>2</v>
      </c>
      <c r="S333" s="27">
        <v>1</v>
      </c>
      <c r="T333" s="27">
        <v>1</v>
      </c>
      <c r="U333" s="27">
        <v>1</v>
      </c>
      <c r="V333" s="27">
        <v>15</v>
      </c>
      <c r="W333" s="27">
        <v>50</v>
      </c>
      <c r="X333" s="27">
        <v>0</v>
      </c>
      <c r="Y333" s="47">
        <v>3</v>
      </c>
      <c r="Z333" s="45" t="s">
        <v>376</v>
      </c>
      <c r="AA333" s="23" t="s">
        <v>366</v>
      </c>
      <c r="AB333" s="44"/>
      <c r="AC333" s="44"/>
      <c r="AD333" s="44" t="s">
        <v>73</v>
      </c>
      <c r="AE333" s="23" t="s">
        <v>52</v>
      </c>
      <c r="AF333" s="48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46">
        <v>42803</v>
      </c>
      <c r="AL333" s="27">
        <v>2017</v>
      </c>
      <c r="AM333" s="27">
        <v>3</v>
      </c>
      <c r="AN333" s="27">
        <v>1</v>
      </c>
      <c r="AO333" s="27">
        <v>1</v>
      </c>
      <c r="AP333" s="27">
        <v>1</v>
      </c>
      <c r="AQ333" s="29">
        <v>1.1113252314799562</v>
      </c>
      <c r="AR333" s="30">
        <v>2</v>
      </c>
      <c r="AS333" s="31">
        <v>1</v>
      </c>
      <c r="AT333" s="31">
        <v>5.6603773584905666</v>
      </c>
      <c r="AU333" s="29"/>
      <c r="AV333" s="47">
        <v>1</v>
      </c>
    </row>
    <row r="334" spans="1:48" x14ac:dyDescent="0.25">
      <c r="A334" s="23">
        <v>333</v>
      </c>
      <c r="B334" s="50" t="s">
        <v>357</v>
      </c>
      <c r="C334" s="23" t="s">
        <v>358</v>
      </c>
      <c r="D334" s="23">
        <v>0</v>
      </c>
      <c r="E334" s="42" t="s">
        <v>238</v>
      </c>
      <c r="F334" s="43" t="s">
        <v>239</v>
      </c>
      <c r="G334" s="49" t="s">
        <v>359</v>
      </c>
      <c r="H334" s="27" t="s">
        <v>360</v>
      </c>
      <c r="I334" s="27" t="s">
        <v>280</v>
      </c>
      <c r="J334" s="49" t="s">
        <v>68</v>
      </c>
      <c r="K334" s="49" t="s">
        <v>455</v>
      </c>
      <c r="L334" s="49"/>
      <c r="M334" s="50" t="s">
        <v>85</v>
      </c>
      <c r="N334" s="23" t="s">
        <v>70</v>
      </c>
      <c r="O334" s="49" t="s">
        <v>362</v>
      </c>
      <c r="P334" s="51">
        <v>42772.604814814797</v>
      </c>
      <c r="Q334" s="27">
        <v>2017</v>
      </c>
      <c r="R334" s="27">
        <v>2</v>
      </c>
      <c r="S334" s="27">
        <v>1</v>
      </c>
      <c r="T334" s="27">
        <v>1</v>
      </c>
      <c r="U334" s="27">
        <v>1</v>
      </c>
      <c r="V334" s="27">
        <v>14</v>
      </c>
      <c r="W334" s="27">
        <v>30</v>
      </c>
      <c r="X334" s="27">
        <v>0</v>
      </c>
      <c r="Y334" s="52">
        <v>3</v>
      </c>
      <c r="Z334" s="50" t="s">
        <v>363</v>
      </c>
      <c r="AA334" s="23" t="s">
        <v>364</v>
      </c>
      <c r="AB334" s="49"/>
      <c r="AC334" s="49"/>
      <c r="AD334" s="49" t="s">
        <v>73</v>
      </c>
      <c r="AE334" s="23" t="s">
        <v>52</v>
      </c>
      <c r="AF334" s="48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51">
        <v>42819</v>
      </c>
      <c r="AL334" s="27">
        <v>2017</v>
      </c>
      <c r="AM334" s="27">
        <v>3</v>
      </c>
      <c r="AN334" s="27">
        <v>1</v>
      </c>
      <c r="AO334" s="27">
        <v>1</v>
      </c>
      <c r="AP334" s="27">
        <v>1</v>
      </c>
      <c r="AQ334" s="29">
        <v>1.5465061728401148</v>
      </c>
      <c r="AR334" s="30">
        <v>2</v>
      </c>
      <c r="AS334" s="31">
        <v>1</v>
      </c>
      <c r="AT334" s="31">
        <v>5.6603773584905666</v>
      </c>
      <c r="AU334" s="29"/>
      <c r="AV334" s="52">
        <v>1</v>
      </c>
    </row>
    <row r="335" spans="1:48" x14ac:dyDescent="0.25">
      <c r="A335" s="23">
        <v>334</v>
      </c>
      <c r="B335" s="50" t="s">
        <v>357</v>
      </c>
      <c r="C335" s="23" t="s">
        <v>358</v>
      </c>
      <c r="D335" s="23">
        <v>0</v>
      </c>
      <c r="E335" s="42" t="s">
        <v>238</v>
      </c>
      <c r="F335" s="43" t="s">
        <v>239</v>
      </c>
      <c r="G335" s="49" t="s">
        <v>359</v>
      </c>
      <c r="H335" s="27" t="s">
        <v>360</v>
      </c>
      <c r="I335" s="27" t="s">
        <v>280</v>
      </c>
      <c r="J335" s="49" t="s">
        <v>68</v>
      </c>
      <c r="K335" s="49" t="s">
        <v>456</v>
      </c>
      <c r="L335" s="49"/>
      <c r="M335" s="50" t="s">
        <v>85</v>
      </c>
      <c r="N335" s="23" t="s">
        <v>70</v>
      </c>
      <c r="O335" s="49" t="s">
        <v>362</v>
      </c>
      <c r="P335" s="51">
        <v>42774.660046296303</v>
      </c>
      <c r="Q335" s="27">
        <v>2017</v>
      </c>
      <c r="R335" s="27">
        <v>2</v>
      </c>
      <c r="S335" s="27">
        <v>1</v>
      </c>
      <c r="T335" s="27">
        <v>1</v>
      </c>
      <c r="U335" s="27">
        <v>1</v>
      </c>
      <c r="V335" s="27">
        <v>15</v>
      </c>
      <c r="W335" s="27">
        <v>50</v>
      </c>
      <c r="X335" s="27">
        <v>0</v>
      </c>
      <c r="Y335" s="52">
        <v>3</v>
      </c>
      <c r="Z335" s="50" t="s">
        <v>376</v>
      </c>
      <c r="AA335" s="23" t="s">
        <v>366</v>
      </c>
      <c r="AB335" s="49"/>
      <c r="AC335" s="49"/>
      <c r="AD335" s="49" t="s">
        <v>73</v>
      </c>
      <c r="AE335" s="23" t="s">
        <v>52</v>
      </c>
      <c r="AF335" s="48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51">
        <v>42825</v>
      </c>
      <c r="AL335" s="27">
        <v>2017</v>
      </c>
      <c r="AM335" s="27">
        <v>3</v>
      </c>
      <c r="AN335" s="27">
        <v>1</v>
      </c>
      <c r="AO335" s="27">
        <v>1</v>
      </c>
      <c r="AP335" s="27">
        <v>1</v>
      </c>
      <c r="AQ335" s="29">
        <v>1.6779984567898889</v>
      </c>
      <c r="AR335" s="30">
        <v>2</v>
      </c>
      <c r="AS335" s="31">
        <v>1</v>
      </c>
      <c r="AT335" s="31">
        <v>5.6603773584905666</v>
      </c>
      <c r="AU335" s="29"/>
      <c r="AV335" s="52">
        <v>1</v>
      </c>
    </row>
    <row r="336" spans="1:48" x14ac:dyDescent="0.25">
      <c r="A336" s="23">
        <v>335</v>
      </c>
      <c r="B336" s="50" t="s">
        <v>357</v>
      </c>
      <c r="C336" s="23" t="s">
        <v>358</v>
      </c>
      <c r="D336" s="23">
        <v>0</v>
      </c>
      <c r="E336" s="42" t="s">
        <v>238</v>
      </c>
      <c r="F336" s="43" t="s">
        <v>239</v>
      </c>
      <c r="G336" s="49" t="s">
        <v>359</v>
      </c>
      <c r="H336" s="27" t="s">
        <v>360</v>
      </c>
      <c r="I336" s="27" t="s">
        <v>280</v>
      </c>
      <c r="J336" s="49" t="s">
        <v>68</v>
      </c>
      <c r="K336" s="49" t="s">
        <v>457</v>
      </c>
      <c r="L336" s="49"/>
      <c r="M336" s="50" t="s">
        <v>85</v>
      </c>
      <c r="N336" s="23" t="s">
        <v>70</v>
      </c>
      <c r="O336" s="49" t="s">
        <v>362</v>
      </c>
      <c r="P336" s="51">
        <v>42775.566469907397</v>
      </c>
      <c r="Q336" s="27">
        <v>2017</v>
      </c>
      <c r="R336" s="27">
        <v>2</v>
      </c>
      <c r="S336" s="27">
        <v>1</v>
      </c>
      <c r="T336" s="27">
        <v>1</v>
      </c>
      <c r="U336" s="27">
        <v>1</v>
      </c>
      <c r="V336" s="27">
        <v>13</v>
      </c>
      <c r="W336" s="27">
        <v>35</v>
      </c>
      <c r="X336" s="27">
        <v>0</v>
      </c>
      <c r="Y336" s="52">
        <v>3</v>
      </c>
      <c r="Z336" s="50" t="s">
        <v>363</v>
      </c>
      <c r="AA336" s="23" t="s">
        <v>364</v>
      </c>
      <c r="AB336" s="49"/>
      <c r="AC336" s="49"/>
      <c r="AD336" s="49" t="s">
        <v>73</v>
      </c>
      <c r="AE336" s="23" t="s">
        <v>52</v>
      </c>
      <c r="AF336" s="48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51">
        <v>42807</v>
      </c>
      <c r="AL336" s="27">
        <v>2017</v>
      </c>
      <c r="AM336" s="27">
        <v>3</v>
      </c>
      <c r="AN336" s="27">
        <v>1</v>
      </c>
      <c r="AO336" s="27">
        <v>1</v>
      </c>
      <c r="AP336" s="27">
        <v>1</v>
      </c>
      <c r="AQ336" s="29">
        <v>1.0477843364201058</v>
      </c>
      <c r="AR336" s="30">
        <v>2</v>
      </c>
      <c r="AS336" s="31">
        <v>1</v>
      </c>
      <c r="AT336" s="31">
        <v>5.6603773584905666</v>
      </c>
      <c r="AU336" s="29"/>
      <c r="AV336" s="52">
        <v>1</v>
      </c>
    </row>
    <row r="337" spans="1:48" x14ac:dyDescent="0.25">
      <c r="A337" s="23">
        <v>336</v>
      </c>
      <c r="B337" s="45" t="s">
        <v>357</v>
      </c>
      <c r="C337" s="23" t="s">
        <v>358</v>
      </c>
      <c r="D337" s="23">
        <v>0</v>
      </c>
      <c r="E337" s="42" t="s">
        <v>238</v>
      </c>
      <c r="F337" s="43" t="s">
        <v>239</v>
      </c>
      <c r="G337" s="49" t="s">
        <v>359</v>
      </c>
      <c r="H337" s="27" t="s">
        <v>360</v>
      </c>
      <c r="I337" s="27" t="s">
        <v>280</v>
      </c>
      <c r="J337" s="44" t="s">
        <v>68</v>
      </c>
      <c r="K337" s="44" t="s">
        <v>458</v>
      </c>
      <c r="L337" s="44"/>
      <c r="M337" s="45" t="s">
        <v>85</v>
      </c>
      <c r="N337" s="23" t="s">
        <v>70</v>
      </c>
      <c r="O337" s="44" t="s">
        <v>362</v>
      </c>
      <c r="P337" s="46">
        <v>42776.642430555599</v>
      </c>
      <c r="Q337" s="27">
        <v>2017</v>
      </c>
      <c r="R337" s="27">
        <v>2</v>
      </c>
      <c r="S337" s="27">
        <v>1</v>
      </c>
      <c r="T337" s="27">
        <v>1</v>
      </c>
      <c r="U337" s="27">
        <v>1</v>
      </c>
      <c r="V337" s="27">
        <v>15</v>
      </c>
      <c r="W337" s="27">
        <v>25</v>
      </c>
      <c r="X337" s="27">
        <v>0</v>
      </c>
      <c r="Y337" s="47">
        <v>2</v>
      </c>
      <c r="Z337" s="45" t="s">
        <v>376</v>
      </c>
      <c r="AA337" s="23" t="s">
        <v>366</v>
      </c>
      <c r="AB337" s="44"/>
      <c r="AC337" s="44"/>
      <c r="AD337" s="44" t="s">
        <v>73</v>
      </c>
      <c r="AE337" s="23" t="s">
        <v>52</v>
      </c>
      <c r="AF337" s="48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46">
        <v>42794</v>
      </c>
      <c r="AL337" s="27">
        <v>2017</v>
      </c>
      <c r="AM337" s="27">
        <v>2</v>
      </c>
      <c r="AN337" s="27">
        <v>1</v>
      </c>
      <c r="AO337" s="27">
        <v>1</v>
      </c>
      <c r="AP337" s="27">
        <v>1</v>
      </c>
      <c r="AQ337" s="29">
        <v>0.57858564814669078</v>
      </c>
      <c r="AR337" s="30">
        <v>1</v>
      </c>
      <c r="AS337" s="31">
        <v>1</v>
      </c>
      <c r="AT337" s="31">
        <v>3.7735849056603774</v>
      </c>
      <c r="AU337" s="29"/>
      <c r="AV337" s="47">
        <v>1</v>
      </c>
    </row>
    <row r="338" spans="1:48" x14ac:dyDescent="0.25">
      <c r="A338" s="23">
        <v>337</v>
      </c>
      <c r="B338" s="45" t="s">
        <v>357</v>
      </c>
      <c r="C338" s="23" t="s">
        <v>358</v>
      </c>
      <c r="D338" s="23">
        <v>0</v>
      </c>
      <c r="E338" s="42" t="s">
        <v>238</v>
      </c>
      <c r="F338" s="43" t="s">
        <v>239</v>
      </c>
      <c r="G338" s="49" t="s">
        <v>359</v>
      </c>
      <c r="H338" s="27" t="s">
        <v>360</v>
      </c>
      <c r="I338" s="27" t="s">
        <v>280</v>
      </c>
      <c r="J338" s="44" t="s">
        <v>68</v>
      </c>
      <c r="K338" s="44" t="s">
        <v>459</v>
      </c>
      <c r="L338" s="44"/>
      <c r="M338" s="45" t="s">
        <v>85</v>
      </c>
      <c r="N338" s="23" t="s">
        <v>70</v>
      </c>
      <c r="O338" s="44" t="s">
        <v>362</v>
      </c>
      <c r="P338" s="46">
        <v>42780.597523148201</v>
      </c>
      <c r="Q338" s="27">
        <v>2017</v>
      </c>
      <c r="R338" s="27">
        <v>2</v>
      </c>
      <c r="S338" s="27">
        <v>1</v>
      </c>
      <c r="T338" s="27">
        <v>1</v>
      </c>
      <c r="U338" s="27">
        <v>1</v>
      </c>
      <c r="V338" s="27">
        <v>14</v>
      </c>
      <c r="W338" s="27">
        <v>20</v>
      </c>
      <c r="X338" s="27">
        <v>0</v>
      </c>
      <c r="Y338" s="47">
        <v>3</v>
      </c>
      <c r="Z338" s="45" t="s">
        <v>363</v>
      </c>
      <c r="AA338" s="23" t="s">
        <v>364</v>
      </c>
      <c r="AB338" s="44"/>
      <c r="AC338" s="44"/>
      <c r="AD338" s="44" t="s">
        <v>73</v>
      </c>
      <c r="AE338" s="23" t="s">
        <v>52</v>
      </c>
      <c r="AF338" s="48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46">
        <v>42819</v>
      </c>
      <c r="AL338" s="27">
        <v>2017</v>
      </c>
      <c r="AM338" s="27">
        <v>3</v>
      </c>
      <c r="AN338" s="27">
        <v>1</v>
      </c>
      <c r="AO338" s="27">
        <v>1</v>
      </c>
      <c r="AP338" s="27">
        <v>1</v>
      </c>
      <c r="AQ338" s="29">
        <v>1.2800825617266431</v>
      </c>
      <c r="AR338" s="30">
        <v>2</v>
      </c>
      <c r="AS338" s="31">
        <v>1</v>
      </c>
      <c r="AT338" s="31">
        <v>5.6603773584905666</v>
      </c>
      <c r="AU338" s="29"/>
      <c r="AV338" s="47">
        <v>1</v>
      </c>
    </row>
    <row r="339" spans="1:48" x14ac:dyDescent="0.25">
      <c r="A339" s="23">
        <v>338</v>
      </c>
      <c r="B339" s="50" t="s">
        <v>357</v>
      </c>
      <c r="C339" s="23" t="s">
        <v>358</v>
      </c>
      <c r="D339" s="23">
        <v>0</v>
      </c>
      <c r="E339" s="42" t="s">
        <v>238</v>
      </c>
      <c r="F339" s="43" t="s">
        <v>239</v>
      </c>
      <c r="G339" s="49" t="s">
        <v>359</v>
      </c>
      <c r="H339" s="27" t="s">
        <v>360</v>
      </c>
      <c r="I339" s="27" t="s">
        <v>280</v>
      </c>
      <c r="J339" s="49" t="s">
        <v>68</v>
      </c>
      <c r="K339" s="49" t="s">
        <v>460</v>
      </c>
      <c r="L339" s="49"/>
      <c r="M339" s="50" t="s">
        <v>85</v>
      </c>
      <c r="N339" s="23" t="s">
        <v>70</v>
      </c>
      <c r="O339" s="49" t="s">
        <v>362</v>
      </c>
      <c r="P339" s="51">
        <v>42781.462233796301</v>
      </c>
      <c r="Q339" s="27">
        <v>2017</v>
      </c>
      <c r="R339" s="27">
        <v>2</v>
      </c>
      <c r="S339" s="27">
        <v>1</v>
      </c>
      <c r="T339" s="27">
        <v>1</v>
      </c>
      <c r="U339" s="27">
        <v>1</v>
      </c>
      <c r="V339" s="27">
        <v>11</v>
      </c>
      <c r="W339" s="27">
        <v>5</v>
      </c>
      <c r="X339" s="27">
        <v>1</v>
      </c>
      <c r="Y339" s="52">
        <v>3</v>
      </c>
      <c r="Z339" s="50" t="s">
        <v>376</v>
      </c>
      <c r="AA339" s="23" t="s">
        <v>366</v>
      </c>
      <c r="AB339" s="49"/>
      <c r="AC339" s="49"/>
      <c r="AD339" s="49" t="s">
        <v>73</v>
      </c>
      <c r="AE339" s="23" t="s">
        <v>52</v>
      </c>
      <c r="AF339" s="48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51">
        <v>42819</v>
      </c>
      <c r="AL339" s="27">
        <v>2017</v>
      </c>
      <c r="AM339" s="27">
        <v>3</v>
      </c>
      <c r="AN339" s="27">
        <v>1</v>
      </c>
      <c r="AO339" s="27">
        <v>1</v>
      </c>
      <c r="AP339" s="27">
        <v>1</v>
      </c>
      <c r="AQ339" s="29">
        <v>1.251258873456633</v>
      </c>
      <c r="AR339" s="30">
        <v>2</v>
      </c>
      <c r="AS339" s="31">
        <v>1</v>
      </c>
      <c r="AT339" s="31">
        <v>5.6603773584905666</v>
      </c>
      <c r="AU339" s="29"/>
      <c r="AV339" s="52">
        <v>1</v>
      </c>
    </row>
    <row r="340" spans="1:48" x14ac:dyDescent="0.25">
      <c r="A340" s="23">
        <v>339</v>
      </c>
      <c r="B340" s="45" t="s">
        <v>357</v>
      </c>
      <c r="C340" s="23" t="s">
        <v>358</v>
      </c>
      <c r="D340" s="23">
        <v>0</v>
      </c>
      <c r="E340" s="42" t="s">
        <v>238</v>
      </c>
      <c r="F340" s="43" t="s">
        <v>239</v>
      </c>
      <c r="G340" s="49" t="s">
        <v>359</v>
      </c>
      <c r="H340" s="27" t="s">
        <v>360</v>
      </c>
      <c r="I340" s="27" t="s">
        <v>280</v>
      </c>
      <c r="J340" s="44" t="s">
        <v>68</v>
      </c>
      <c r="K340" s="44" t="s">
        <v>461</v>
      </c>
      <c r="L340" s="44"/>
      <c r="M340" s="45" t="s">
        <v>85</v>
      </c>
      <c r="N340" s="23" t="s">
        <v>70</v>
      </c>
      <c r="O340" s="44" t="s">
        <v>362</v>
      </c>
      <c r="P340" s="46">
        <v>42782.6077083333</v>
      </c>
      <c r="Q340" s="27">
        <v>2017</v>
      </c>
      <c r="R340" s="27">
        <v>2</v>
      </c>
      <c r="S340" s="27">
        <v>1</v>
      </c>
      <c r="T340" s="27">
        <v>1</v>
      </c>
      <c r="U340" s="27">
        <v>1</v>
      </c>
      <c r="V340" s="27">
        <v>14</v>
      </c>
      <c r="W340" s="27">
        <v>35</v>
      </c>
      <c r="X340" s="27">
        <v>0</v>
      </c>
      <c r="Y340" s="47">
        <v>3</v>
      </c>
      <c r="Z340" s="45" t="s">
        <v>363</v>
      </c>
      <c r="AA340" s="23" t="s">
        <v>364</v>
      </c>
      <c r="AB340" s="44"/>
      <c r="AC340" s="44"/>
      <c r="AD340" s="44" t="s">
        <v>73</v>
      </c>
      <c r="AE340" s="23" t="s">
        <v>52</v>
      </c>
      <c r="AF340" s="48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46">
        <v>42814</v>
      </c>
      <c r="AL340" s="27">
        <v>2017</v>
      </c>
      <c r="AM340" s="27">
        <v>3</v>
      </c>
      <c r="AN340" s="27">
        <v>1</v>
      </c>
      <c r="AO340" s="27">
        <v>1</v>
      </c>
      <c r="AP340" s="27">
        <v>1</v>
      </c>
      <c r="AQ340" s="29">
        <v>1.0464097222233248</v>
      </c>
      <c r="AR340" s="30">
        <v>2</v>
      </c>
      <c r="AS340" s="31">
        <v>1</v>
      </c>
      <c r="AT340" s="31">
        <v>5.6603773584905666</v>
      </c>
      <c r="AU340" s="29"/>
      <c r="AV340" s="47">
        <v>1</v>
      </c>
    </row>
    <row r="341" spans="1:48" x14ac:dyDescent="0.25">
      <c r="A341" s="23">
        <v>340</v>
      </c>
      <c r="B341" s="45" t="s">
        <v>357</v>
      </c>
      <c r="C341" s="23" t="s">
        <v>358</v>
      </c>
      <c r="D341" s="23">
        <v>0</v>
      </c>
      <c r="E341" s="42" t="s">
        <v>238</v>
      </c>
      <c r="F341" s="43" t="s">
        <v>239</v>
      </c>
      <c r="G341" s="49" t="s">
        <v>359</v>
      </c>
      <c r="H341" s="27" t="s">
        <v>360</v>
      </c>
      <c r="I341" s="27" t="s">
        <v>280</v>
      </c>
      <c r="J341" s="44" t="s">
        <v>68</v>
      </c>
      <c r="K341" s="44" t="s">
        <v>462</v>
      </c>
      <c r="L341" s="44"/>
      <c r="M341" s="45" t="s">
        <v>85</v>
      </c>
      <c r="N341" s="23" t="s">
        <v>70</v>
      </c>
      <c r="O341" s="44" t="s">
        <v>362</v>
      </c>
      <c r="P341" s="46">
        <v>42788.649502314802</v>
      </c>
      <c r="Q341" s="27">
        <v>2017</v>
      </c>
      <c r="R341" s="27">
        <v>2</v>
      </c>
      <c r="S341" s="27">
        <v>1</v>
      </c>
      <c r="T341" s="27">
        <v>1</v>
      </c>
      <c r="U341" s="27">
        <v>1</v>
      </c>
      <c r="V341" s="27">
        <v>15</v>
      </c>
      <c r="W341" s="27">
        <v>35</v>
      </c>
      <c r="X341" s="27">
        <v>0</v>
      </c>
      <c r="Y341" s="47">
        <v>3</v>
      </c>
      <c r="Z341" s="45" t="s">
        <v>363</v>
      </c>
      <c r="AA341" s="23" t="s">
        <v>364</v>
      </c>
      <c r="AB341" s="44"/>
      <c r="AC341" s="44"/>
      <c r="AD341" s="44" t="s">
        <v>73</v>
      </c>
      <c r="AE341" s="23" t="s">
        <v>52</v>
      </c>
      <c r="AF341" s="48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46">
        <v>42815</v>
      </c>
      <c r="AL341" s="27">
        <v>2017</v>
      </c>
      <c r="AM341" s="27">
        <v>3</v>
      </c>
      <c r="AN341" s="27">
        <v>1</v>
      </c>
      <c r="AO341" s="27">
        <v>1</v>
      </c>
      <c r="AP341" s="27">
        <v>1</v>
      </c>
      <c r="AQ341" s="29">
        <v>0.87834992283994018</v>
      </c>
      <c r="AR341" s="30">
        <v>1</v>
      </c>
      <c r="AS341" s="31">
        <v>1</v>
      </c>
      <c r="AT341" s="31">
        <v>3.7735849056603774</v>
      </c>
      <c r="AU341" s="29"/>
      <c r="AV341" s="47">
        <v>1</v>
      </c>
    </row>
    <row r="342" spans="1:48" x14ac:dyDescent="0.25">
      <c r="A342" s="23">
        <v>341</v>
      </c>
      <c r="B342" s="45" t="s">
        <v>357</v>
      </c>
      <c r="C342" s="23" t="s">
        <v>358</v>
      </c>
      <c r="D342" s="23">
        <v>0</v>
      </c>
      <c r="E342" s="42" t="s">
        <v>238</v>
      </c>
      <c r="F342" s="43" t="s">
        <v>239</v>
      </c>
      <c r="G342" s="49" t="s">
        <v>359</v>
      </c>
      <c r="H342" s="27" t="s">
        <v>360</v>
      </c>
      <c r="I342" s="27" t="s">
        <v>280</v>
      </c>
      <c r="J342" s="44" t="s">
        <v>68</v>
      </c>
      <c r="K342" s="44" t="s">
        <v>463</v>
      </c>
      <c r="L342" s="44"/>
      <c r="M342" s="45" t="s">
        <v>85</v>
      </c>
      <c r="N342" s="23" t="s">
        <v>70</v>
      </c>
      <c r="O342" s="44" t="s">
        <v>362</v>
      </c>
      <c r="P342" s="46">
        <v>42788.552731481497</v>
      </c>
      <c r="Q342" s="27">
        <v>2017</v>
      </c>
      <c r="R342" s="27">
        <v>2</v>
      </c>
      <c r="S342" s="27">
        <v>1</v>
      </c>
      <c r="T342" s="27">
        <v>1</v>
      </c>
      <c r="U342" s="27">
        <v>1</v>
      </c>
      <c r="V342" s="27">
        <v>13</v>
      </c>
      <c r="W342" s="27">
        <v>15</v>
      </c>
      <c r="X342" s="27">
        <v>0</v>
      </c>
      <c r="Y342" s="47">
        <v>3</v>
      </c>
      <c r="Z342" s="45" t="s">
        <v>376</v>
      </c>
      <c r="AA342" s="23" t="s">
        <v>366</v>
      </c>
      <c r="AB342" s="44"/>
      <c r="AC342" s="44"/>
      <c r="AD342" s="44" t="s">
        <v>73</v>
      </c>
      <c r="AE342" s="23" t="s">
        <v>52</v>
      </c>
      <c r="AF342" s="48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46">
        <v>42825</v>
      </c>
      <c r="AL342" s="27">
        <v>2017</v>
      </c>
      <c r="AM342" s="27">
        <v>3</v>
      </c>
      <c r="AN342" s="27">
        <v>1</v>
      </c>
      <c r="AO342" s="27">
        <v>1</v>
      </c>
      <c r="AP342" s="27">
        <v>1</v>
      </c>
      <c r="AQ342" s="29">
        <v>1.2149089506167607</v>
      </c>
      <c r="AR342" s="30">
        <v>2</v>
      </c>
      <c r="AS342" s="31">
        <v>1</v>
      </c>
      <c r="AT342" s="31">
        <v>5.6603773584905666</v>
      </c>
      <c r="AU342" s="29"/>
      <c r="AV342" s="47">
        <v>1</v>
      </c>
    </row>
    <row r="343" spans="1:48" x14ac:dyDescent="0.25">
      <c r="A343" s="23">
        <v>342</v>
      </c>
      <c r="B343" s="45" t="s">
        <v>357</v>
      </c>
      <c r="C343" s="23" t="s">
        <v>358</v>
      </c>
      <c r="D343" s="23">
        <v>0</v>
      </c>
      <c r="E343" s="42" t="s">
        <v>238</v>
      </c>
      <c r="F343" s="43" t="s">
        <v>239</v>
      </c>
      <c r="G343" s="49" t="s">
        <v>359</v>
      </c>
      <c r="H343" s="27" t="s">
        <v>360</v>
      </c>
      <c r="I343" s="27" t="s">
        <v>280</v>
      </c>
      <c r="J343" s="44" t="s">
        <v>68</v>
      </c>
      <c r="K343" s="44" t="s">
        <v>464</v>
      </c>
      <c r="L343" s="44"/>
      <c r="M343" s="45" t="s">
        <v>85</v>
      </c>
      <c r="N343" s="23" t="s">
        <v>70</v>
      </c>
      <c r="O343" s="44" t="s">
        <v>362</v>
      </c>
      <c r="P343" s="46">
        <v>42796.615162037</v>
      </c>
      <c r="Q343" s="27">
        <v>2017</v>
      </c>
      <c r="R343" s="27">
        <v>3</v>
      </c>
      <c r="S343" s="27">
        <v>1</v>
      </c>
      <c r="T343" s="27">
        <v>1</v>
      </c>
      <c r="U343" s="27">
        <v>1</v>
      </c>
      <c r="V343" s="27">
        <v>14</v>
      </c>
      <c r="W343" s="27">
        <v>45</v>
      </c>
      <c r="X343" s="27">
        <v>0</v>
      </c>
      <c r="Y343" s="47">
        <v>3</v>
      </c>
      <c r="Z343" s="45" t="s">
        <v>363</v>
      </c>
      <c r="AA343" s="23" t="s">
        <v>364</v>
      </c>
      <c r="AB343" s="44"/>
      <c r="AC343" s="44"/>
      <c r="AD343" s="44" t="s">
        <v>73</v>
      </c>
      <c r="AE343" s="23" t="s">
        <v>52</v>
      </c>
      <c r="AF343" s="48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46">
        <v>42815</v>
      </c>
      <c r="AL343" s="27">
        <v>2017</v>
      </c>
      <c r="AM343" s="27">
        <v>3</v>
      </c>
      <c r="AN343" s="27">
        <v>1</v>
      </c>
      <c r="AO343" s="27">
        <v>1</v>
      </c>
      <c r="AP343" s="27">
        <v>1</v>
      </c>
      <c r="AQ343" s="29">
        <v>0.61282793209999609</v>
      </c>
      <c r="AR343" s="30">
        <v>1</v>
      </c>
      <c r="AS343" s="31">
        <v>1</v>
      </c>
      <c r="AT343" s="31">
        <v>3.7735849056603774</v>
      </c>
      <c r="AU343" s="29"/>
      <c r="AV343" s="47">
        <v>1</v>
      </c>
    </row>
    <row r="344" spans="1:48" x14ac:dyDescent="0.25">
      <c r="A344" s="23">
        <v>343</v>
      </c>
      <c r="B344" s="50" t="s">
        <v>357</v>
      </c>
      <c r="C344" s="23" t="s">
        <v>358</v>
      </c>
      <c r="D344" s="23">
        <v>0</v>
      </c>
      <c r="E344" s="42" t="s">
        <v>238</v>
      </c>
      <c r="F344" s="43" t="s">
        <v>239</v>
      </c>
      <c r="G344" s="49" t="s">
        <v>359</v>
      </c>
      <c r="H344" s="27" t="s">
        <v>360</v>
      </c>
      <c r="I344" s="27" t="s">
        <v>280</v>
      </c>
      <c r="J344" s="49" t="s">
        <v>68</v>
      </c>
      <c r="K344" s="49" t="s">
        <v>465</v>
      </c>
      <c r="L344" s="49"/>
      <c r="M344" s="50" t="s">
        <v>85</v>
      </c>
      <c r="N344" s="23" t="s">
        <v>70</v>
      </c>
      <c r="O344" s="49" t="s">
        <v>362</v>
      </c>
      <c r="P344" s="51">
        <v>42808.434548611098</v>
      </c>
      <c r="Q344" s="27">
        <v>2017</v>
      </c>
      <c r="R344" s="27">
        <v>3</v>
      </c>
      <c r="S344" s="27">
        <v>1</v>
      </c>
      <c r="T344" s="27">
        <v>1</v>
      </c>
      <c r="U344" s="27">
        <v>1</v>
      </c>
      <c r="V344" s="27">
        <v>10</v>
      </c>
      <c r="W344" s="27">
        <v>25</v>
      </c>
      <c r="X344" s="27">
        <v>1</v>
      </c>
      <c r="Y344" s="52">
        <v>3</v>
      </c>
      <c r="Z344" s="50" t="s">
        <v>363</v>
      </c>
      <c r="AA344" s="23" t="s">
        <v>364</v>
      </c>
      <c r="AB344" s="49"/>
      <c r="AC344" s="49"/>
      <c r="AD344" s="49" t="s">
        <v>73</v>
      </c>
      <c r="AE344" s="23" t="s">
        <v>52</v>
      </c>
      <c r="AF344" s="48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51">
        <v>42825</v>
      </c>
      <c r="AL344" s="27">
        <v>2017</v>
      </c>
      <c r="AM344" s="27">
        <v>3</v>
      </c>
      <c r="AN344" s="27">
        <v>1</v>
      </c>
      <c r="AO344" s="27">
        <v>1</v>
      </c>
      <c r="AP344" s="27">
        <v>1</v>
      </c>
      <c r="AQ344" s="29">
        <v>0.5521817129634049</v>
      </c>
      <c r="AR344" s="30">
        <v>1</v>
      </c>
      <c r="AS344" s="31">
        <v>1</v>
      </c>
      <c r="AT344" s="31">
        <v>3.7735849056603774</v>
      </c>
      <c r="AU344" s="29"/>
      <c r="AV344" s="52">
        <v>1</v>
      </c>
    </row>
    <row r="345" spans="1:48" x14ac:dyDescent="0.25">
      <c r="A345" s="23">
        <v>344</v>
      </c>
      <c r="B345" s="45" t="s">
        <v>357</v>
      </c>
      <c r="C345" s="23" t="s">
        <v>358</v>
      </c>
      <c r="D345" s="23">
        <v>0</v>
      </c>
      <c r="E345" s="42" t="s">
        <v>238</v>
      </c>
      <c r="F345" s="43" t="s">
        <v>239</v>
      </c>
      <c r="G345" s="49" t="s">
        <v>359</v>
      </c>
      <c r="H345" s="27" t="s">
        <v>360</v>
      </c>
      <c r="I345" s="27" t="s">
        <v>280</v>
      </c>
      <c r="J345" s="44" t="s">
        <v>68</v>
      </c>
      <c r="K345" s="44" t="s">
        <v>466</v>
      </c>
      <c r="L345" s="44"/>
      <c r="M345" s="45" t="s">
        <v>85</v>
      </c>
      <c r="N345" s="23" t="s">
        <v>70</v>
      </c>
      <c r="O345" s="44" t="s">
        <v>362</v>
      </c>
      <c r="P345" s="46">
        <v>42819.516192129602</v>
      </c>
      <c r="Q345" s="27">
        <v>2017</v>
      </c>
      <c r="R345" s="27">
        <v>3</v>
      </c>
      <c r="S345" s="27">
        <v>1</v>
      </c>
      <c r="T345" s="27">
        <v>1</v>
      </c>
      <c r="U345" s="27">
        <v>1</v>
      </c>
      <c r="V345" s="27">
        <v>12</v>
      </c>
      <c r="W345" s="27">
        <v>23</v>
      </c>
      <c r="X345" s="27">
        <v>0</v>
      </c>
      <c r="Y345" s="47">
        <v>3</v>
      </c>
      <c r="Z345" s="45" t="s">
        <v>376</v>
      </c>
      <c r="AA345" s="23" t="s">
        <v>366</v>
      </c>
      <c r="AB345" s="44"/>
      <c r="AC345" s="44"/>
      <c r="AD345" s="44" t="s">
        <v>73</v>
      </c>
      <c r="AE345" s="23" t="s">
        <v>52</v>
      </c>
      <c r="AF345" s="48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46">
        <v>42824</v>
      </c>
      <c r="AL345" s="27">
        <v>2017</v>
      </c>
      <c r="AM345" s="27">
        <v>3</v>
      </c>
      <c r="AN345" s="27">
        <v>1</v>
      </c>
      <c r="AO345" s="27">
        <v>1</v>
      </c>
      <c r="AP345" s="27">
        <v>1</v>
      </c>
      <c r="AQ345" s="29">
        <v>0.1494602623465956</v>
      </c>
      <c r="AR345" s="30">
        <v>1</v>
      </c>
      <c r="AS345" s="31">
        <v>1</v>
      </c>
      <c r="AT345" s="31">
        <v>3.7735849056603774</v>
      </c>
      <c r="AU345" s="29"/>
      <c r="AV345" s="47">
        <v>1</v>
      </c>
    </row>
    <row r="346" spans="1:48" x14ac:dyDescent="0.25">
      <c r="A346" s="23">
        <v>345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467</v>
      </c>
      <c r="L346" s="26"/>
      <c r="M346" s="22" t="s">
        <v>70</v>
      </c>
      <c r="N346" s="23" t="s">
        <v>70</v>
      </c>
      <c r="O346" s="26" t="s">
        <v>362</v>
      </c>
      <c r="P346" s="28">
        <v>41942.645833333299</v>
      </c>
      <c r="Q346" s="27">
        <v>2014</v>
      </c>
      <c r="R346" s="27">
        <v>10</v>
      </c>
      <c r="S346" s="27">
        <v>4</v>
      </c>
      <c r="T346" s="27">
        <v>3</v>
      </c>
      <c r="U346" s="27">
        <v>2</v>
      </c>
      <c r="V346" s="27">
        <v>15</v>
      </c>
      <c r="W346" s="27">
        <v>30</v>
      </c>
      <c r="X346" s="27">
        <v>0</v>
      </c>
      <c r="Y346" s="24">
        <v>6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42913</v>
      </c>
      <c r="AL346" s="27">
        <v>2017</v>
      </c>
      <c r="AM346" s="27">
        <v>6</v>
      </c>
      <c r="AN346" s="27">
        <v>2</v>
      </c>
      <c r="AO346" s="27">
        <v>2</v>
      </c>
      <c r="AP346" s="27">
        <v>1</v>
      </c>
      <c r="AQ346" s="29">
        <v>32.34513888889002</v>
      </c>
      <c r="AR346" s="30">
        <v>33</v>
      </c>
      <c r="AS346" s="31">
        <v>12</v>
      </c>
      <c r="AT346" s="31">
        <v>64.15094339622641</v>
      </c>
      <c r="AU346" s="29"/>
      <c r="AV346" s="24">
        <v>1</v>
      </c>
    </row>
    <row r="347" spans="1:48" x14ac:dyDescent="0.25">
      <c r="A347" s="23">
        <v>346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468</v>
      </c>
      <c r="L347" s="26"/>
      <c r="M347" s="22" t="s">
        <v>85</v>
      </c>
      <c r="N347" s="23" t="s">
        <v>70</v>
      </c>
      <c r="O347" s="26" t="s">
        <v>362</v>
      </c>
      <c r="P347" s="28">
        <v>42016.381944444402</v>
      </c>
      <c r="Q347" s="27">
        <v>2015</v>
      </c>
      <c r="R347" s="27">
        <v>1</v>
      </c>
      <c r="S347" s="27">
        <v>1</v>
      </c>
      <c r="T347" s="27">
        <v>1</v>
      </c>
      <c r="U347" s="27">
        <v>1</v>
      </c>
      <c r="V347" s="27">
        <v>9</v>
      </c>
      <c r="W347" s="27">
        <v>10</v>
      </c>
      <c r="X347" s="27">
        <v>1</v>
      </c>
      <c r="Y347" s="24">
        <v>6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42913</v>
      </c>
      <c r="AL347" s="27">
        <v>2017</v>
      </c>
      <c r="AM347" s="27">
        <v>6</v>
      </c>
      <c r="AN347" s="27">
        <v>2</v>
      </c>
      <c r="AO347" s="27">
        <v>2</v>
      </c>
      <c r="AP347" s="27">
        <v>1</v>
      </c>
      <c r="AQ347" s="29">
        <v>29.887268518519946</v>
      </c>
      <c r="AR347" s="30">
        <v>30</v>
      </c>
      <c r="AS347" s="31">
        <v>11</v>
      </c>
      <c r="AT347" s="31">
        <v>58.490566037735846</v>
      </c>
      <c r="AU347" s="29"/>
      <c r="AV347" s="24">
        <v>1</v>
      </c>
    </row>
    <row r="348" spans="1:48" x14ac:dyDescent="0.25">
      <c r="A348" s="23">
        <v>347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469</v>
      </c>
      <c r="L348" s="26"/>
      <c r="M348" s="22" t="s">
        <v>70</v>
      </c>
      <c r="N348" s="23" t="s">
        <v>70</v>
      </c>
      <c r="O348" s="26" t="s">
        <v>362</v>
      </c>
      <c r="P348" s="28">
        <v>42117.635416666701</v>
      </c>
      <c r="Q348" s="27">
        <v>2015</v>
      </c>
      <c r="R348" s="27">
        <v>4</v>
      </c>
      <c r="S348" s="27">
        <v>2</v>
      </c>
      <c r="T348" s="27">
        <v>1</v>
      </c>
      <c r="U348" s="27">
        <v>1</v>
      </c>
      <c r="V348" s="27">
        <v>15</v>
      </c>
      <c r="W348" s="27">
        <v>15</v>
      </c>
      <c r="X348" s="27">
        <v>0</v>
      </c>
      <c r="Y348" s="24">
        <v>5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42871</v>
      </c>
      <c r="AL348" s="27">
        <v>2017</v>
      </c>
      <c r="AM348" s="27">
        <v>5</v>
      </c>
      <c r="AN348" s="27">
        <v>2</v>
      </c>
      <c r="AO348" s="27">
        <v>2</v>
      </c>
      <c r="AP348" s="27">
        <v>1</v>
      </c>
      <c r="AQ348" s="29">
        <v>25.112152777776647</v>
      </c>
      <c r="AR348" s="30">
        <v>26</v>
      </c>
      <c r="AS348" s="31">
        <v>9</v>
      </c>
      <c r="AT348" s="31">
        <v>50.943396226415096</v>
      </c>
      <c r="AU348" s="29"/>
      <c r="AV348" s="24">
        <v>1</v>
      </c>
    </row>
    <row r="349" spans="1:48" x14ac:dyDescent="0.25">
      <c r="A349" s="23">
        <v>348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470</v>
      </c>
      <c r="L349" s="26"/>
      <c r="M349" s="22" t="s">
        <v>70</v>
      </c>
      <c r="N349" s="23" t="s">
        <v>70</v>
      </c>
      <c r="O349" s="26" t="s">
        <v>362</v>
      </c>
      <c r="P349" s="28">
        <v>42193.597222222197</v>
      </c>
      <c r="Q349" s="27">
        <v>2015</v>
      </c>
      <c r="R349" s="27">
        <v>7</v>
      </c>
      <c r="S349" s="27">
        <v>3</v>
      </c>
      <c r="T349" s="27">
        <v>2</v>
      </c>
      <c r="U349" s="27">
        <v>2</v>
      </c>
      <c r="V349" s="27">
        <v>14</v>
      </c>
      <c r="W349" s="27">
        <v>20</v>
      </c>
      <c r="X349" s="27">
        <v>0</v>
      </c>
      <c r="Y349" s="24">
        <v>6</v>
      </c>
      <c r="Z349" s="22" t="s">
        <v>363</v>
      </c>
      <c r="AA349" s="23" t="s">
        <v>364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42899</v>
      </c>
      <c r="AL349" s="27">
        <v>2017</v>
      </c>
      <c r="AM349" s="27">
        <v>6</v>
      </c>
      <c r="AN349" s="27">
        <v>2</v>
      </c>
      <c r="AO349" s="27">
        <v>2</v>
      </c>
      <c r="AP349" s="27">
        <v>1</v>
      </c>
      <c r="AQ349" s="29">
        <v>23.513425925926761</v>
      </c>
      <c r="AR349" s="30">
        <v>24</v>
      </c>
      <c r="AS349" s="31">
        <v>9</v>
      </c>
      <c r="AT349" s="31">
        <v>47.169811320754718</v>
      </c>
      <c r="AU349" s="29"/>
      <c r="AV349" s="24">
        <v>1</v>
      </c>
    </row>
    <row r="350" spans="1:48" x14ac:dyDescent="0.25">
      <c r="A350" s="23">
        <v>349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471</v>
      </c>
      <c r="L350" s="26"/>
      <c r="M350" s="22" t="s">
        <v>85</v>
      </c>
      <c r="N350" s="23" t="s">
        <v>70</v>
      </c>
      <c r="O350" s="26" t="s">
        <v>362</v>
      </c>
      <c r="P350" s="28">
        <v>42278.676030092603</v>
      </c>
      <c r="Q350" s="27">
        <v>2015</v>
      </c>
      <c r="R350" s="27">
        <v>10</v>
      </c>
      <c r="S350" s="27">
        <v>4</v>
      </c>
      <c r="T350" s="27">
        <v>3</v>
      </c>
      <c r="U350" s="27">
        <v>2</v>
      </c>
      <c r="V350" s="27">
        <v>16</v>
      </c>
      <c r="W350" s="27">
        <v>13</v>
      </c>
      <c r="X350" s="27">
        <v>0</v>
      </c>
      <c r="Y350" s="24">
        <v>5</v>
      </c>
      <c r="Z350" s="22" t="s">
        <v>376</v>
      </c>
      <c r="AA350" s="23" t="s">
        <v>366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42886</v>
      </c>
      <c r="AL350" s="27">
        <v>2017</v>
      </c>
      <c r="AM350" s="27">
        <v>5</v>
      </c>
      <c r="AN350" s="27">
        <v>2</v>
      </c>
      <c r="AO350" s="27">
        <v>2</v>
      </c>
      <c r="AP350" s="27">
        <v>1</v>
      </c>
      <c r="AQ350" s="29">
        <v>20.244132330246551</v>
      </c>
      <c r="AR350" s="30">
        <v>21</v>
      </c>
      <c r="AS350" s="31">
        <v>8</v>
      </c>
      <c r="AT350" s="31">
        <v>41.509433962264154</v>
      </c>
      <c r="AU350" s="29"/>
      <c r="AV350" s="24">
        <v>1</v>
      </c>
    </row>
    <row r="351" spans="1:48" x14ac:dyDescent="0.25">
      <c r="A351" s="23">
        <v>350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472</v>
      </c>
      <c r="L351" s="26"/>
      <c r="M351" s="22" t="s">
        <v>85</v>
      </c>
      <c r="N351" s="23" t="s">
        <v>70</v>
      </c>
      <c r="O351" s="26" t="s">
        <v>362</v>
      </c>
      <c r="P351" s="28">
        <v>42423.3755439815</v>
      </c>
      <c r="Q351" s="27">
        <v>2016</v>
      </c>
      <c r="R351" s="27">
        <v>2</v>
      </c>
      <c r="S351" s="27">
        <v>1</v>
      </c>
      <c r="T351" s="27">
        <v>1</v>
      </c>
      <c r="U351" s="27">
        <v>1</v>
      </c>
      <c r="V351" s="27">
        <v>9</v>
      </c>
      <c r="W351" s="27">
        <v>0</v>
      </c>
      <c r="X351" s="27">
        <v>1</v>
      </c>
      <c r="Y351" s="24">
        <v>6</v>
      </c>
      <c r="Z351" s="22" t="s">
        <v>363</v>
      </c>
      <c r="AA351" s="23" t="s">
        <v>364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42914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16.354148533950017</v>
      </c>
      <c r="AR351" s="30">
        <v>17</v>
      </c>
      <c r="AS351" s="31">
        <v>6</v>
      </c>
      <c r="AT351" s="31">
        <v>33.962264150943398</v>
      </c>
      <c r="AU351" s="29"/>
      <c r="AV351" s="24">
        <v>1</v>
      </c>
    </row>
    <row r="352" spans="1:48" x14ac:dyDescent="0.25">
      <c r="A352" s="23">
        <v>351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473</v>
      </c>
      <c r="L352" s="26"/>
      <c r="M352" s="22" t="s">
        <v>85</v>
      </c>
      <c r="N352" s="23" t="s">
        <v>70</v>
      </c>
      <c r="O352" s="26" t="s">
        <v>362</v>
      </c>
      <c r="P352" s="28">
        <v>42493.562534722201</v>
      </c>
      <c r="Q352" s="27">
        <v>2016</v>
      </c>
      <c r="R352" s="27">
        <v>5</v>
      </c>
      <c r="S352" s="27">
        <v>2</v>
      </c>
      <c r="T352" s="27">
        <v>2</v>
      </c>
      <c r="U352" s="27">
        <v>1</v>
      </c>
      <c r="V352" s="27">
        <v>13</v>
      </c>
      <c r="W352" s="27">
        <v>30</v>
      </c>
      <c r="X352" s="27">
        <v>0</v>
      </c>
      <c r="Y352" s="24">
        <v>6</v>
      </c>
      <c r="Z352" s="22" t="s">
        <v>363</v>
      </c>
      <c r="AA352" s="23" t="s">
        <v>364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42914</v>
      </c>
      <c r="AL352" s="27">
        <v>2017</v>
      </c>
      <c r="AM352" s="27">
        <v>6</v>
      </c>
      <c r="AN352" s="27">
        <v>2</v>
      </c>
      <c r="AO352" s="27">
        <v>2</v>
      </c>
      <c r="AP352" s="27">
        <v>1</v>
      </c>
      <c r="AQ352" s="29">
        <v>14.014582175926625</v>
      </c>
      <c r="AR352" s="30">
        <v>15</v>
      </c>
      <c r="AS352" s="31">
        <v>6</v>
      </c>
      <c r="AT352" s="31">
        <v>30.188679245283019</v>
      </c>
      <c r="AU352" s="29"/>
      <c r="AV352" s="24">
        <v>1</v>
      </c>
    </row>
    <row r="353" spans="1:48" x14ac:dyDescent="0.25">
      <c r="A353" s="23">
        <v>352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474</v>
      </c>
      <c r="L353" s="26"/>
      <c r="M353" s="22" t="s">
        <v>85</v>
      </c>
      <c r="N353" s="23" t="s">
        <v>70</v>
      </c>
      <c r="O353" s="26" t="s">
        <v>362</v>
      </c>
      <c r="P353" s="28">
        <v>42495.611782407403</v>
      </c>
      <c r="Q353" s="27">
        <v>2016</v>
      </c>
      <c r="R353" s="27">
        <v>5</v>
      </c>
      <c r="S353" s="27">
        <v>2</v>
      </c>
      <c r="T353" s="27">
        <v>2</v>
      </c>
      <c r="U353" s="27">
        <v>1</v>
      </c>
      <c r="V353" s="27">
        <v>14</v>
      </c>
      <c r="W353" s="27">
        <v>40</v>
      </c>
      <c r="X353" s="27">
        <v>0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11.212940586419911</v>
      </c>
      <c r="AR353" s="30">
        <v>12</v>
      </c>
      <c r="AS353" s="31">
        <v>5</v>
      </c>
      <c r="AT353" s="31">
        <v>24.528301886792452</v>
      </c>
      <c r="AU353" s="29"/>
      <c r="AV353" s="24">
        <v>1</v>
      </c>
    </row>
    <row r="354" spans="1:48" x14ac:dyDescent="0.25">
      <c r="A354" s="23">
        <v>353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475</v>
      </c>
      <c r="L354" s="26"/>
      <c r="M354" s="22" t="s">
        <v>70</v>
      </c>
      <c r="N354" s="23" t="s">
        <v>70</v>
      </c>
      <c r="O354" s="26" t="s">
        <v>362</v>
      </c>
      <c r="P354" s="28">
        <v>42618.458657407398</v>
      </c>
      <c r="Q354" s="27">
        <v>2016</v>
      </c>
      <c r="R354" s="27">
        <v>9</v>
      </c>
      <c r="S354" s="27">
        <v>3</v>
      </c>
      <c r="T354" s="27">
        <v>3</v>
      </c>
      <c r="U354" s="27">
        <v>2</v>
      </c>
      <c r="V354" s="27">
        <v>11</v>
      </c>
      <c r="W354" s="27">
        <v>0</v>
      </c>
      <c r="X354" s="27">
        <v>1</v>
      </c>
      <c r="Y354" s="24">
        <v>5</v>
      </c>
      <c r="Z354" s="22" t="s">
        <v>363</v>
      </c>
      <c r="AA354" s="23" t="s">
        <v>364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42880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8.7180447530867244</v>
      </c>
      <c r="AR354" s="30">
        <v>9</v>
      </c>
      <c r="AS354" s="31">
        <v>4</v>
      </c>
      <c r="AT354" s="31">
        <v>18.867924528301888</v>
      </c>
      <c r="AU354" s="29"/>
      <c r="AV354" s="24">
        <v>1</v>
      </c>
    </row>
    <row r="355" spans="1:48" x14ac:dyDescent="0.25">
      <c r="A355" s="23">
        <v>354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476</v>
      </c>
      <c r="L355" s="26"/>
      <c r="M355" s="22" t="s">
        <v>70</v>
      </c>
      <c r="N355" s="23" t="s">
        <v>70</v>
      </c>
      <c r="O355" s="26" t="s">
        <v>362</v>
      </c>
      <c r="P355" s="28">
        <v>42639.670312499999</v>
      </c>
      <c r="Q355" s="27">
        <v>2016</v>
      </c>
      <c r="R355" s="27">
        <v>9</v>
      </c>
      <c r="S355" s="27">
        <v>3</v>
      </c>
      <c r="T355" s="27">
        <v>3</v>
      </c>
      <c r="U355" s="27">
        <v>2</v>
      </c>
      <c r="V355" s="27">
        <v>16</v>
      </c>
      <c r="W355" s="27">
        <v>5</v>
      </c>
      <c r="X355" s="27">
        <v>0</v>
      </c>
      <c r="Y355" s="24">
        <v>5</v>
      </c>
      <c r="Z355" s="22" t="s">
        <v>376</v>
      </c>
      <c r="AA355" s="23" t="s">
        <v>366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42886</v>
      </c>
      <c r="AL355" s="27">
        <v>2017</v>
      </c>
      <c r="AM355" s="27">
        <v>5</v>
      </c>
      <c r="AN355" s="27">
        <v>2</v>
      </c>
      <c r="AO355" s="27">
        <v>2</v>
      </c>
      <c r="AP355" s="27">
        <v>1</v>
      </c>
      <c r="AQ355" s="29">
        <v>8.2109895833333812</v>
      </c>
      <c r="AR355" s="30">
        <v>9</v>
      </c>
      <c r="AS355" s="31">
        <v>4</v>
      </c>
      <c r="AT355" s="31">
        <v>18.867924528301888</v>
      </c>
      <c r="AU355" s="29"/>
      <c r="AV355" s="24">
        <v>1</v>
      </c>
    </row>
    <row r="356" spans="1:48" x14ac:dyDescent="0.25">
      <c r="A356" s="23">
        <v>355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477</v>
      </c>
      <c r="L356" s="26"/>
      <c r="M356" s="22" t="s">
        <v>85</v>
      </c>
      <c r="N356" s="23" t="s">
        <v>70</v>
      </c>
      <c r="O356" s="26" t="s">
        <v>362</v>
      </c>
      <c r="P356" s="28">
        <v>42656.417222222197</v>
      </c>
      <c r="Q356" s="27">
        <v>2016</v>
      </c>
      <c r="R356" s="27">
        <v>10</v>
      </c>
      <c r="S356" s="27">
        <v>4</v>
      </c>
      <c r="T356" s="27">
        <v>3</v>
      </c>
      <c r="U356" s="27">
        <v>2</v>
      </c>
      <c r="V356" s="27">
        <v>10</v>
      </c>
      <c r="W356" s="27">
        <v>0</v>
      </c>
      <c r="X356" s="27">
        <v>1</v>
      </c>
      <c r="Y356" s="24">
        <v>4</v>
      </c>
      <c r="Z356" s="22" t="s">
        <v>478</v>
      </c>
      <c r="AA356" s="23" t="s">
        <v>478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42851</v>
      </c>
      <c r="AL356" s="27">
        <v>2017</v>
      </c>
      <c r="AM356" s="27">
        <v>4</v>
      </c>
      <c r="AN356" s="27">
        <v>2</v>
      </c>
      <c r="AO356" s="27">
        <v>1</v>
      </c>
      <c r="AP356" s="27">
        <v>1</v>
      </c>
      <c r="AQ356" s="29">
        <v>6.4860925925934376</v>
      </c>
      <c r="AR356" s="30">
        <v>7</v>
      </c>
      <c r="AS356" s="31">
        <v>3</v>
      </c>
      <c r="AT356" s="31">
        <v>15.09433962264151</v>
      </c>
      <c r="AU356" s="29"/>
      <c r="AV356" s="24">
        <v>1</v>
      </c>
    </row>
    <row r="357" spans="1:48" x14ac:dyDescent="0.25">
      <c r="A357" s="23">
        <v>356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479</v>
      </c>
      <c r="L357" s="26"/>
      <c r="M357" s="22" t="s">
        <v>85</v>
      </c>
      <c r="N357" s="23" t="s">
        <v>70</v>
      </c>
      <c r="O357" s="26" t="s">
        <v>362</v>
      </c>
      <c r="P357" s="28">
        <v>42668.667187500003</v>
      </c>
      <c r="Q357" s="27">
        <v>2016</v>
      </c>
      <c r="R357" s="27">
        <v>10</v>
      </c>
      <c r="S357" s="27">
        <v>4</v>
      </c>
      <c r="T357" s="27">
        <v>3</v>
      </c>
      <c r="U357" s="27">
        <v>2</v>
      </c>
      <c r="V357" s="27">
        <v>16</v>
      </c>
      <c r="W357" s="27">
        <v>0</v>
      </c>
      <c r="X357" s="27">
        <v>0</v>
      </c>
      <c r="Y357" s="24">
        <v>5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42886</v>
      </c>
      <c r="AL357" s="27">
        <v>2017</v>
      </c>
      <c r="AM357" s="27">
        <v>5</v>
      </c>
      <c r="AN357" s="27">
        <v>2</v>
      </c>
      <c r="AO357" s="27">
        <v>2</v>
      </c>
      <c r="AP357" s="27">
        <v>1</v>
      </c>
      <c r="AQ357" s="29">
        <v>7.2444270833332363</v>
      </c>
      <c r="AR357" s="30">
        <v>8</v>
      </c>
      <c r="AS357" s="31">
        <v>3</v>
      </c>
      <c r="AT357" s="31">
        <v>16.981132075471699</v>
      </c>
      <c r="AU357" s="29"/>
      <c r="AV357" s="24">
        <v>1</v>
      </c>
    </row>
    <row r="358" spans="1:48" x14ac:dyDescent="0.25">
      <c r="A358" s="23">
        <v>357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480</v>
      </c>
      <c r="L358" s="26"/>
      <c r="M358" s="22" t="s">
        <v>70</v>
      </c>
      <c r="N358" s="23" t="s">
        <v>70</v>
      </c>
      <c r="O358" s="26" t="s">
        <v>362</v>
      </c>
      <c r="P358" s="28">
        <v>42669.576828703699</v>
      </c>
      <c r="Q358" s="27">
        <v>2016</v>
      </c>
      <c r="R358" s="27">
        <v>10</v>
      </c>
      <c r="S358" s="27">
        <v>4</v>
      </c>
      <c r="T358" s="27">
        <v>3</v>
      </c>
      <c r="U358" s="27">
        <v>2</v>
      </c>
      <c r="V358" s="27">
        <v>13</v>
      </c>
      <c r="W358" s="27">
        <v>50</v>
      </c>
      <c r="X358" s="27">
        <v>0</v>
      </c>
      <c r="Y358" s="24">
        <v>5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42874</v>
      </c>
      <c r="AL358" s="27">
        <v>2017</v>
      </c>
      <c r="AM358" s="27">
        <v>5</v>
      </c>
      <c r="AN358" s="27">
        <v>2</v>
      </c>
      <c r="AO358" s="27">
        <v>2</v>
      </c>
      <c r="AP358" s="27">
        <v>1</v>
      </c>
      <c r="AQ358" s="29">
        <v>6.8141057098767002</v>
      </c>
      <c r="AR358" s="30">
        <v>7</v>
      </c>
      <c r="AS358" s="31">
        <v>3</v>
      </c>
      <c r="AT358" s="31">
        <v>15.09433962264151</v>
      </c>
      <c r="AU358" s="29"/>
      <c r="AV358" s="24">
        <v>1</v>
      </c>
    </row>
    <row r="359" spans="1:48" x14ac:dyDescent="0.25">
      <c r="A359" s="23">
        <v>358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481</v>
      </c>
      <c r="L359" s="26"/>
      <c r="M359" s="22" t="s">
        <v>85</v>
      </c>
      <c r="N359" s="23" t="s">
        <v>70</v>
      </c>
      <c r="O359" s="26" t="s">
        <v>362</v>
      </c>
      <c r="P359" s="28">
        <v>42709.4590046296</v>
      </c>
      <c r="Q359" s="27">
        <v>2016</v>
      </c>
      <c r="R359" s="27">
        <v>12</v>
      </c>
      <c r="S359" s="27">
        <v>4</v>
      </c>
      <c r="T359" s="27">
        <v>3</v>
      </c>
      <c r="U359" s="27">
        <v>2</v>
      </c>
      <c r="V359" s="27">
        <v>11</v>
      </c>
      <c r="W359" s="27">
        <v>0</v>
      </c>
      <c r="X359" s="27">
        <v>1</v>
      </c>
      <c r="Y359" s="24">
        <v>4</v>
      </c>
      <c r="Z359" s="22" t="s">
        <v>376</v>
      </c>
      <c r="AA359" s="23" t="s">
        <v>366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42853</v>
      </c>
      <c r="AL359" s="27">
        <v>2017</v>
      </c>
      <c r="AM359" s="27">
        <v>4</v>
      </c>
      <c r="AN359" s="27">
        <v>2</v>
      </c>
      <c r="AO359" s="27">
        <v>1</v>
      </c>
      <c r="AP359" s="27">
        <v>1</v>
      </c>
      <c r="AQ359" s="29">
        <v>4.7846998456800067</v>
      </c>
      <c r="AR359" s="30">
        <v>5</v>
      </c>
      <c r="AS359" s="31">
        <v>2</v>
      </c>
      <c r="AT359" s="31">
        <v>11.320754716981133</v>
      </c>
      <c r="AU359" s="29"/>
      <c r="AV359" s="24">
        <v>1</v>
      </c>
    </row>
    <row r="360" spans="1:48" x14ac:dyDescent="0.25">
      <c r="A360" s="23">
        <v>359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482</v>
      </c>
      <c r="L360" s="26"/>
      <c r="M360" s="22" t="s">
        <v>85</v>
      </c>
      <c r="N360" s="23" t="s">
        <v>70</v>
      </c>
      <c r="O360" s="26" t="s">
        <v>362</v>
      </c>
      <c r="P360" s="28">
        <v>42745.420532407399</v>
      </c>
      <c r="Q360" s="27">
        <v>2017</v>
      </c>
      <c r="R360" s="27">
        <v>1</v>
      </c>
      <c r="S360" s="27">
        <v>1</v>
      </c>
      <c r="T360" s="27">
        <v>1</v>
      </c>
      <c r="U360" s="27">
        <v>1</v>
      </c>
      <c r="V360" s="27">
        <v>10</v>
      </c>
      <c r="W360" s="27">
        <v>5</v>
      </c>
      <c r="X360" s="27">
        <v>1</v>
      </c>
      <c r="Y360" s="24">
        <v>5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42874</v>
      </c>
      <c r="AL360" s="27">
        <v>2017</v>
      </c>
      <c r="AM360" s="27">
        <v>5</v>
      </c>
      <c r="AN360" s="27">
        <v>2</v>
      </c>
      <c r="AO360" s="27">
        <v>2</v>
      </c>
      <c r="AP360" s="27">
        <v>1</v>
      </c>
      <c r="AQ360" s="29">
        <v>4.2859822530866953</v>
      </c>
      <c r="AR360" s="30">
        <v>5</v>
      </c>
      <c r="AS360" s="31">
        <v>2</v>
      </c>
      <c r="AT360" s="31">
        <v>11.320754716981133</v>
      </c>
      <c r="AU360" s="29"/>
      <c r="AV360" s="24">
        <v>1</v>
      </c>
    </row>
    <row r="361" spans="1:48" x14ac:dyDescent="0.25">
      <c r="A361" s="23">
        <v>360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483</v>
      </c>
      <c r="L361" s="26"/>
      <c r="M361" s="22" t="s">
        <v>85</v>
      </c>
      <c r="N361" s="23" t="s">
        <v>70</v>
      </c>
      <c r="O361" s="26" t="s">
        <v>362</v>
      </c>
      <c r="P361" s="28">
        <v>42745.5695486111</v>
      </c>
      <c r="Q361" s="27">
        <v>2017</v>
      </c>
      <c r="R361" s="27">
        <v>1</v>
      </c>
      <c r="S361" s="27">
        <v>1</v>
      </c>
      <c r="T361" s="27">
        <v>1</v>
      </c>
      <c r="U361" s="27">
        <v>1</v>
      </c>
      <c r="V361" s="27">
        <v>13</v>
      </c>
      <c r="W361" s="27">
        <v>40</v>
      </c>
      <c r="X361" s="27">
        <v>0</v>
      </c>
      <c r="Y361" s="24">
        <v>6</v>
      </c>
      <c r="Z361" s="22" t="s">
        <v>376</v>
      </c>
      <c r="AA361" s="23" t="s">
        <v>366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42912</v>
      </c>
      <c r="AL361" s="27">
        <v>2017</v>
      </c>
      <c r="AM361" s="27">
        <v>6</v>
      </c>
      <c r="AN361" s="27">
        <v>2</v>
      </c>
      <c r="AO361" s="27">
        <v>2</v>
      </c>
      <c r="AP361" s="27">
        <v>1</v>
      </c>
      <c r="AQ361" s="29">
        <v>5.5476817129633371</v>
      </c>
      <c r="AR361" s="30">
        <v>6</v>
      </c>
      <c r="AS361" s="31">
        <v>3</v>
      </c>
      <c r="AT361" s="31">
        <v>13.20754716981132</v>
      </c>
      <c r="AU361" s="29"/>
      <c r="AV361" s="24">
        <v>1</v>
      </c>
    </row>
    <row r="362" spans="1:48" x14ac:dyDescent="0.25">
      <c r="A362" s="23">
        <v>361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484</v>
      </c>
      <c r="L362" s="26"/>
      <c r="M362" s="22" t="s">
        <v>85</v>
      </c>
      <c r="N362" s="23" t="s">
        <v>70</v>
      </c>
      <c r="O362" s="26" t="s">
        <v>362</v>
      </c>
      <c r="P362" s="28">
        <v>42752.586898148198</v>
      </c>
      <c r="Q362" s="27">
        <v>2017</v>
      </c>
      <c r="R362" s="27">
        <v>1</v>
      </c>
      <c r="S362" s="27">
        <v>1</v>
      </c>
      <c r="T362" s="27">
        <v>1</v>
      </c>
      <c r="U362" s="27">
        <v>1</v>
      </c>
      <c r="V362" s="27">
        <v>14</v>
      </c>
      <c r="W362" s="27">
        <v>5</v>
      </c>
      <c r="X362" s="27">
        <v>0</v>
      </c>
      <c r="Y362" s="24">
        <v>4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42832</v>
      </c>
      <c r="AL362" s="27">
        <v>2017</v>
      </c>
      <c r="AM362" s="27">
        <v>4</v>
      </c>
      <c r="AN362" s="27">
        <v>2</v>
      </c>
      <c r="AO362" s="27">
        <v>1</v>
      </c>
      <c r="AP362" s="27">
        <v>1</v>
      </c>
      <c r="AQ362" s="29">
        <v>2.6471033950600638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362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485</v>
      </c>
      <c r="L363" s="26"/>
      <c r="M363" s="22" t="s">
        <v>85</v>
      </c>
      <c r="N363" s="23" t="s">
        <v>70</v>
      </c>
      <c r="O363" s="26" t="s">
        <v>362</v>
      </c>
      <c r="P363" s="28">
        <v>42754.416793981502</v>
      </c>
      <c r="Q363" s="27">
        <v>2017</v>
      </c>
      <c r="R363" s="27">
        <v>1</v>
      </c>
      <c r="S363" s="27">
        <v>1</v>
      </c>
      <c r="T363" s="27">
        <v>1</v>
      </c>
      <c r="U363" s="27">
        <v>1</v>
      </c>
      <c r="V363" s="27">
        <v>10</v>
      </c>
      <c r="W363" s="27">
        <v>0</v>
      </c>
      <c r="X363" s="27">
        <v>1</v>
      </c>
      <c r="Y363" s="24">
        <v>5</v>
      </c>
      <c r="Z363" s="22" t="s">
        <v>376</v>
      </c>
      <c r="AA363" s="23" t="s">
        <v>366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42865</v>
      </c>
      <c r="AL363" s="27">
        <v>2017</v>
      </c>
      <c r="AM363" s="27">
        <v>5</v>
      </c>
      <c r="AN363" s="27">
        <v>2</v>
      </c>
      <c r="AO363" s="27">
        <v>2</v>
      </c>
      <c r="AP363" s="27">
        <v>1</v>
      </c>
      <c r="AQ363" s="29">
        <v>3.6861068672832817</v>
      </c>
      <c r="AR363" s="30">
        <v>4</v>
      </c>
      <c r="AS363" s="31">
        <v>2</v>
      </c>
      <c r="AT363" s="31">
        <v>9.433962264150944</v>
      </c>
      <c r="AU363" s="29"/>
      <c r="AV363" s="24">
        <v>1</v>
      </c>
    </row>
    <row r="364" spans="1:48" x14ac:dyDescent="0.25">
      <c r="A364" s="23">
        <v>363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486</v>
      </c>
      <c r="L364" s="26"/>
      <c r="M364" s="22" t="s">
        <v>85</v>
      </c>
      <c r="N364" s="23" t="s">
        <v>70</v>
      </c>
      <c r="O364" s="26" t="s">
        <v>362</v>
      </c>
      <c r="P364" s="28">
        <v>42754.646307870396</v>
      </c>
      <c r="Q364" s="27">
        <v>2017</v>
      </c>
      <c r="R364" s="27">
        <v>1</v>
      </c>
      <c r="S364" s="27">
        <v>1</v>
      </c>
      <c r="T364" s="27">
        <v>1</v>
      </c>
      <c r="U364" s="27">
        <v>1</v>
      </c>
      <c r="V364" s="27">
        <v>15</v>
      </c>
      <c r="W364" s="27">
        <v>30</v>
      </c>
      <c r="X364" s="27">
        <v>0</v>
      </c>
      <c r="Y364" s="24">
        <v>4</v>
      </c>
      <c r="Z364" s="22" t="s">
        <v>363</v>
      </c>
      <c r="AA364" s="23" t="s">
        <v>364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42853</v>
      </c>
      <c r="AL364" s="27">
        <v>2017</v>
      </c>
      <c r="AM364" s="27">
        <v>4</v>
      </c>
      <c r="AN364" s="27">
        <v>2</v>
      </c>
      <c r="AO364" s="27">
        <v>1</v>
      </c>
      <c r="AP364" s="27">
        <v>1</v>
      </c>
      <c r="AQ364" s="29">
        <v>3.2784564043201194</v>
      </c>
      <c r="AR364" s="30">
        <v>4</v>
      </c>
      <c r="AS364" s="31">
        <v>2</v>
      </c>
      <c r="AT364" s="31">
        <v>9.433962264150944</v>
      </c>
      <c r="AU364" s="29"/>
      <c r="AV364" s="24">
        <v>1</v>
      </c>
    </row>
    <row r="365" spans="1:48" x14ac:dyDescent="0.25">
      <c r="A365" s="23">
        <v>364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487</v>
      </c>
      <c r="L365" s="26"/>
      <c r="M365" s="22" t="s">
        <v>70</v>
      </c>
      <c r="N365" s="23" t="s">
        <v>70</v>
      </c>
      <c r="O365" s="26" t="s">
        <v>362</v>
      </c>
      <c r="P365" s="28">
        <v>42761.681145833303</v>
      </c>
      <c r="Q365" s="27">
        <v>2017</v>
      </c>
      <c r="R365" s="27">
        <v>1</v>
      </c>
      <c r="S365" s="27">
        <v>1</v>
      </c>
      <c r="T365" s="27">
        <v>1</v>
      </c>
      <c r="U365" s="27">
        <v>1</v>
      </c>
      <c r="V365" s="27">
        <v>16</v>
      </c>
      <c r="W365" s="27">
        <v>20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4.143961805556561</v>
      </c>
      <c r="AR365" s="30">
        <v>5</v>
      </c>
      <c r="AS365" s="31">
        <v>2</v>
      </c>
      <c r="AT365" s="31">
        <v>11.320754716981133</v>
      </c>
      <c r="AU365" s="29"/>
      <c r="AV365" s="24">
        <v>1</v>
      </c>
    </row>
    <row r="366" spans="1:48" x14ac:dyDescent="0.25">
      <c r="A366" s="23">
        <v>365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488</v>
      </c>
      <c r="L366" s="26"/>
      <c r="M366" s="22" t="s">
        <v>85</v>
      </c>
      <c r="N366" s="23" t="s">
        <v>70</v>
      </c>
      <c r="O366" s="26" t="s">
        <v>362</v>
      </c>
      <c r="P366" s="28">
        <v>42767.545682870397</v>
      </c>
      <c r="Q366" s="27">
        <v>2017</v>
      </c>
      <c r="R366" s="27">
        <v>2</v>
      </c>
      <c r="S366" s="27">
        <v>1</v>
      </c>
      <c r="T366" s="27">
        <v>1</v>
      </c>
      <c r="U366" s="27">
        <v>1</v>
      </c>
      <c r="V366" s="27">
        <v>13</v>
      </c>
      <c r="W366" s="27">
        <v>5</v>
      </c>
      <c r="X366" s="27">
        <v>0</v>
      </c>
      <c r="Y366" s="24">
        <v>6</v>
      </c>
      <c r="Z366" s="22" t="s">
        <v>376</v>
      </c>
      <c r="AA366" s="23" t="s">
        <v>366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42894</v>
      </c>
      <c r="AL366" s="27">
        <v>2017</v>
      </c>
      <c r="AM366" s="27">
        <v>6</v>
      </c>
      <c r="AN366" s="27">
        <v>2</v>
      </c>
      <c r="AO366" s="27">
        <v>2</v>
      </c>
      <c r="AP366" s="27">
        <v>1</v>
      </c>
      <c r="AQ366" s="29">
        <v>4.2151439043200902</v>
      </c>
      <c r="AR366" s="30">
        <v>5</v>
      </c>
      <c r="AS366" s="31">
        <v>2</v>
      </c>
      <c r="AT366" s="31">
        <v>11.320754716981133</v>
      </c>
      <c r="AU366" s="29"/>
      <c r="AV366" s="24">
        <v>1</v>
      </c>
    </row>
    <row r="367" spans="1:48" x14ac:dyDescent="0.25">
      <c r="A367" s="23">
        <v>366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489</v>
      </c>
      <c r="L367" s="26"/>
      <c r="M367" s="22" t="s">
        <v>85</v>
      </c>
      <c r="N367" s="23" t="s">
        <v>70</v>
      </c>
      <c r="O367" s="26" t="s">
        <v>362</v>
      </c>
      <c r="P367" s="28">
        <v>42783.659849536998</v>
      </c>
      <c r="Q367" s="27">
        <v>2017</v>
      </c>
      <c r="R367" s="27">
        <v>2</v>
      </c>
      <c r="S367" s="27">
        <v>1</v>
      </c>
      <c r="T367" s="27">
        <v>1</v>
      </c>
      <c r="U367" s="27">
        <v>1</v>
      </c>
      <c r="V367" s="27">
        <v>15</v>
      </c>
      <c r="W367" s="27">
        <v>50</v>
      </c>
      <c r="X367" s="27">
        <v>0</v>
      </c>
      <c r="Y367" s="24">
        <v>5</v>
      </c>
      <c r="Z367" s="22" t="s">
        <v>376</v>
      </c>
      <c r="AA367" s="23" t="s">
        <v>366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42865</v>
      </c>
      <c r="AL367" s="27">
        <v>2017</v>
      </c>
      <c r="AM367" s="27">
        <v>5</v>
      </c>
      <c r="AN367" s="27">
        <v>2</v>
      </c>
      <c r="AO367" s="27">
        <v>2</v>
      </c>
      <c r="AP367" s="27">
        <v>1</v>
      </c>
      <c r="AQ367" s="29">
        <v>2.7113383487667306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367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490</v>
      </c>
      <c r="L368" s="26"/>
      <c r="M368" s="22" t="s">
        <v>85</v>
      </c>
      <c r="N368" s="23" t="s">
        <v>70</v>
      </c>
      <c r="O368" s="26" t="s">
        <v>362</v>
      </c>
      <c r="P368" s="28">
        <v>42786.447974536997</v>
      </c>
      <c r="Q368" s="27">
        <v>2017</v>
      </c>
      <c r="R368" s="27">
        <v>2</v>
      </c>
      <c r="S368" s="27">
        <v>1</v>
      </c>
      <c r="T368" s="27">
        <v>1</v>
      </c>
      <c r="U368" s="27">
        <v>1</v>
      </c>
      <c r="V368" s="27">
        <v>10</v>
      </c>
      <c r="W368" s="27">
        <v>45</v>
      </c>
      <c r="X368" s="27">
        <v>1</v>
      </c>
      <c r="Y368" s="24">
        <v>6</v>
      </c>
      <c r="Z368" s="22" t="s">
        <v>363</v>
      </c>
      <c r="AA368" s="23" t="s">
        <v>364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42913</v>
      </c>
      <c r="AL368" s="27">
        <v>2017</v>
      </c>
      <c r="AM368" s="27">
        <v>6</v>
      </c>
      <c r="AN368" s="27">
        <v>2</v>
      </c>
      <c r="AO368" s="27">
        <v>2</v>
      </c>
      <c r="AP368" s="27">
        <v>1</v>
      </c>
      <c r="AQ368" s="29">
        <v>4.2184008487667599</v>
      </c>
      <c r="AR368" s="30">
        <v>5</v>
      </c>
      <c r="AS368" s="31">
        <v>2</v>
      </c>
      <c r="AT368" s="31">
        <v>11.320754716981133</v>
      </c>
      <c r="AU368" s="29"/>
      <c r="AV368" s="24">
        <v>1</v>
      </c>
    </row>
    <row r="369" spans="1:48" x14ac:dyDescent="0.25">
      <c r="A369" s="23">
        <v>368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491</v>
      </c>
      <c r="L369" s="26"/>
      <c r="M369" s="22" t="s">
        <v>85</v>
      </c>
      <c r="N369" s="23" t="s">
        <v>70</v>
      </c>
      <c r="O369" s="26" t="s">
        <v>362</v>
      </c>
      <c r="P369" s="28">
        <v>42786.653043981503</v>
      </c>
      <c r="Q369" s="27">
        <v>2017</v>
      </c>
      <c r="R369" s="27">
        <v>2</v>
      </c>
      <c r="S369" s="27">
        <v>1</v>
      </c>
      <c r="T369" s="27">
        <v>1</v>
      </c>
      <c r="U369" s="27">
        <v>1</v>
      </c>
      <c r="V369" s="27">
        <v>15</v>
      </c>
      <c r="W369" s="27">
        <v>40</v>
      </c>
      <c r="X369" s="27">
        <v>0</v>
      </c>
      <c r="Y369" s="24">
        <v>6</v>
      </c>
      <c r="Z369" s="22" t="s">
        <v>376</v>
      </c>
      <c r="AA369" s="23" t="s">
        <v>366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42912</v>
      </c>
      <c r="AL369" s="27">
        <v>2017</v>
      </c>
      <c r="AM369" s="27">
        <v>6</v>
      </c>
      <c r="AN369" s="27">
        <v>2</v>
      </c>
      <c r="AO369" s="27">
        <v>2</v>
      </c>
      <c r="AP369" s="27">
        <v>1</v>
      </c>
      <c r="AQ369" s="29">
        <v>4.1782318672832242</v>
      </c>
      <c r="AR369" s="30">
        <v>5</v>
      </c>
      <c r="AS369" s="31">
        <v>2</v>
      </c>
      <c r="AT369" s="31">
        <v>11.320754716981133</v>
      </c>
      <c r="AU369" s="29"/>
      <c r="AV369" s="24">
        <v>1</v>
      </c>
    </row>
    <row r="370" spans="1:48" x14ac:dyDescent="0.25">
      <c r="A370" s="23">
        <v>369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492</v>
      </c>
      <c r="L370" s="26"/>
      <c r="M370" s="22" t="s">
        <v>85</v>
      </c>
      <c r="N370" s="23" t="s">
        <v>70</v>
      </c>
      <c r="O370" s="26" t="s">
        <v>362</v>
      </c>
      <c r="P370" s="28">
        <v>42787.618217592601</v>
      </c>
      <c r="Q370" s="27">
        <v>2017</v>
      </c>
      <c r="R370" s="27">
        <v>2</v>
      </c>
      <c r="S370" s="27">
        <v>1</v>
      </c>
      <c r="T370" s="27">
        <v>1</v>
      </c>
      <c r="U370" s="27">
        <v>1</v>
      </c>
      <c r="V370" s="27">
        <v>14</v>
      </c>
      <c r="W370" s="27">
        <v>50</v>
      </c>
      <c r="X370" s="27">
        <v>0</v>
      </c>
      <c r="Y370" s="24">
        <v>4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42832</v>
      </c>
      <c r="AL370" s="27">
        <v>2017</v>
      </c>
      <c r="AM370" s="27">
        <v>4</v>
      </c>
      <c r="AN370" s="27">
        <v>2</v>
      </c>
      <c r="AO370" s="27">
        <v>1</v>
      </c>
      <c r="AP370" s="27">
        <v>1</v>
      </c>
      <c r="AQ370" s="29">
        <v>1.4793927469133148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370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493</v>
      </c>
      <c r="L371" s="26"/>
      <c r="M371" s="22" t="s">
        <v>85</v>
      </c>
      <c r="N371" s="23" t="s">
        <v>70</v>
      </c>
      <c r="O371" s="26" t="s">
        <v>362</v>
      </c>
      <c r="P371" s="28">
        <v>42788.368182870399</v>
      </c>
      <c r="Q371" s="27">
        <v>2017</v>
      </c>
      <c r="R371" s="27">
        <v>2</v>
      </c>
      <c r="S371" s="27">
        <v>1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4</v>
      </c>
      <c r="Z371" s="22" t="s">
        <v>376</v>
      </c>
      <c r="AA371" s="23" t="s">
        <v>366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42832</v>
      </c>
      <c r="AL371" s="27">
        <v>2017</v>
      </c>
      <c r="AM371" s="27">
        <v>4</v>
      </c>
      <c r="AN371" s="27">
        <v>2</v>
      </c>
      <c r="AO371" s="27">
        <v>1</v>
      </c>
      <c r="AP371" s="27">
        <v>1</v>
      </c>
      <c r="AQ371" s="29">
        <v>1.4543939043200225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371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494</v>
      </c>
      <c r="L372" s="26"/>
      <c r="M372" s="22" t="s">
        <v>85</v>
      </c>
      <c r="N372" s="23" t="s">
        <v>70</v>
      </c>
      <c r="O372" s="26" t="s">
        <v>362</v>
      </c>
      <c r="P372" s="28">
        <v>42793.555821759299</v>
      </c>
      <c r="Q372" s="27">
        <v>2017</v>
      </c>
      <c r="R372" s="27">
        <v>2</v>
      </c>
      <c r="S372" s="27">
        <v>1</v>
      </c>
      <c r="T372" s="27">
        <v>1</v>
      </c>
      <c r="U372" s="27">
        <v>1</v>
      </c>
      <c r="V372" s="27">
        <v>13</v>
      </c>
      <c r="W372" s="27">
        <v>20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42886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3.0814726080233714</v>
      </c>
      <c r="AR372" s="30">
        <v>4</v>
      </c>
      <c r="AS372" s="31">
        <v>2</v>
      </c>
      <c r="AT372" s="31">
        <v>9.433962264150944</v>
      </c>
      <c r="AU372" s="29"/>
      <c r="AV372" s="24">
        <v>1</v>
      </c>
    </row>
    <row r="373" spans="1:48" x14ac:dyDescent="0.25">
      <c r="A373" s="23">
        <v>372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495</v>
      </c>
      <c r="L373" s="26"/>
      <c r="M373" s="22" t="s">
        <v>85</v>
      </c>
      <c r="N373" s="23" t="s">
        <v>70</v>
      </c>
      <c r="O373" s="26" t="s">
        <v>362</v>
      </c>
      <c r="P373" s="28">
        <v>42794.628726851901</v>
      </c>
      <c r="Q373" s="27">
        <v>2017</v>
      </c>
      <c r="R373" s="27">
        <v>2</v>
      </c>
      <c r="S373" s="27">
        <v>1</v>
      </c>
      <c r="T373" s="27">
        <v>1</v>
      </c>
      <c r="U373" s="27">
        <v>1</v>
      </c>
      <c r="V373" s="27">
        <v>15</v>
      </c>
      <c r="W373" s="27">
        <v>5</v>
      </c>
      <c r="X373" s="27">
        <v>0</v>
      </c>
      <c r="Y373" s="24">
        <v>4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42845</v>
      </c>
      <c r="AL373" s="27">
        <v>2017</v>
      </c>
      <c r="AM373" s="27">
        <v>4</v>
      </c>
      <c r="AN373" s="27">
        <v>2</v>
      </c>
      <c r="AO373" s="27">
        <v>1</v>
      </c>
      <c r="AP373" s="27">
        <v>1</v>
      </c>
      <c r="AQ373" s="29">
        <v>1.6790424382699711</v>
      </c>
      <c r="AR373" s="30">
        <v>2</v>
      </c>
      <c r="AS373" s="31">
        <v>1</v>
      </c>
      <c r="AT373" s="31">
        <v>5.6603773584905666</v>
      </c>
      <c r="AU373" s="29"/>
      <c r="AV373" s="24">
        <v>1</v>
      </c>
    </row>
    <row r="374" spans="1:48" x14ac:dyDescent="0.25">
      <c r="A374" s="23">
        <v>373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496</v>
      </c>
      <c r="L374" s="26"/>
      <c r="M374" s="22" t="s">
        <v>85</v>
      </c>
      <c r="N374" s="23" t="s">
        <v>70</v>
      </c>
      <c r="O374" s="26" t="s">
        <v>362</v>
      </c>
      <c r="P374" s="28">
        <v>42795.681203703702</v>
      </c>
      <c r="Q374" s="27">
        <v>2017</v>
      </c>
      <c r="R374" s="27">
        <v>3</v>
      </c>
      <c r="S374" s="27">
        <v>1</v>
      </c>
      <c r="T374" s="27">
        <v>1</v>
      </c>
      <c r="U374" s="27">
        <v>1</v>
      </c>
      <c r="V374" s="27">
        <v>16</v>
      </c>
      <c r="W374" s="27">
        <v>20</v>
      </c>
      <c r="X374" s="27">
        <v>0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3.0106265432099462</v>
      </c>
      <c r="AR374" s="30">
        <v>4</v>
      </c>
      <c r="AS374" s="31">
        <v>2</v>
      </c>
      <c r="AT374" s="31">
        <v>9.433962264150944</v>
      </c>
      <c r="AU374" s="29"/>
      <c r="AV374" s="24">
        <v>1</v>
      </c>
    </row>
    <row r="375" spans="1:48" x14ac:dyDescent="0.25">
      <c r="A375" s="23">
        <v>374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497</v>
      </c>
      <c r="L375" s="26"/>
      <c r="M375" s="22" t="s">
        <v>85</v>
      </c>
      <c r="N375" s="23" t="s">
        <v>70</v>
      </c>
      <c r="O375" s="26" t="s">
        <v>362</v>
      </c>
      <c r="P375" s="28">
        <v>42796.614606481497</v>
      </c>
      <c r="Q375" s="27">
        <v>2017</v>
      </c>
      <c r="R375" s="27">
        <v>3</v>
      </c>
      <c r="S375" s="27">
        <v>1</v>
      </c>
      <c r="T375" s="27">
        <v>1</v>
      </c>
      <c r="U375" s="27">
        <v>1</v>
      </c>
      <c r="V375" s="27">
        <v>14</v>
      </c>
      <c r="W375" s="27">
        <v>45</v>
      </c>
      <c r="X375" s="27">
        <v>0</v>
      </c>
      <c r="Y375" s="24">
        <v>4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42853</v>
      </c>
      <c r="AL375" s="27">
        <v>2017</v>
      </c>
      <c r="AM375" s="27">
        <v>4</v>
      </c>
      <c r="AN375" s="27">
        <v>2</v>
      </c>
      <c r="AO375" s="27">
        <v>1</v>
      </c>
      <c r="AP375" s="27">
        <v>1</v>
      </c>
      <c r="AQ375" s="29">
        <v>1.8795131172834469</v>
      </c>
      <c r="AR375" s="30">
        <v>2</v>
      </c>
      <c r="AS375" s="31">
        <v>1</v>
      </c>
      <c r="AT375" s="31">
        <v>5.6603773584905666</v>
      </c>
      <c r="AU375" s="29"/>
      <c r="AV375" s="24">
        <v>1</v>
      </c>
    </row>
    <row r="376" spans="1:48" x14ac:dyDescent="0.25">
      <c r="A376" s="23">
        <v>375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498</v>
      </c>
      <c r="L376" s="26"/>
      <c r="M376" s="22" t="s">
        <v>85</v>
      </c>
      <c r="N376" s="23" t="s">
        <v>70</v>
      </c>
      <c r="O376" s="26" t="s">
        <v>362</v>
      </c>
      <c r="P376" s="28">
        <v>42802.674189814803</v>
      </c>
      <c r="Q376" s="27">
        <v>2017</v>
      </c>
      <c r="R376" s="27">
        <v>3</v>
      </c>
      <c r="S376" s="27">
        <v>1</v>
      </c>
      <c r="T376" s="27">
        <v>1</v>
      </c>
      <c r="U376" s="27">
        <v>1</v>
      </c>
      <c r="V376" s="27">
        <v>16</v>
      </c>
      <c r="W376" s="27">
        <v>10</v>
      </c>
      <c r="X376" s="27">
        <v>0</v>
      </c>
      <c r="Y376" s="24">
        <v>4</v>
      </c>
      <c r="Z376" s="22" t="s">
        <v>376</v>
      </c>
      <c r="AA376" s="23" t="s">
        <v>366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42832</v>
      </c>
      <c r="AL376" s="27">
        <v>2017</v>
      </c>
      <c r="AM376" s="27">
        <v>4</v>
      </c>
      <c r="AN376" s="27">
        <v>2</v>
      </c>
      <c r="AO376" s="27">
        <v>1</v>
      </c>
      <c r="AP376" s="27">
        <v>1</v>
      </c>
      <c r="AQ376" s="29">
        <v>0.97752700617323474</v>
      </c>
      <c r="AR376" s="30">
        <v>1</v>
      </c>
      <c r="AS376" s="31">
        <v>1</v>
      </c>
      <c r="AT376" s="31">
        <v>3.7735849056603774</v>
      </c>
      <c r="AU376" s="29"/>
      <c r="AV376" s="24">
        <v>1</v>
      </c>
    </row>
    <row r="377" spans="1:48" x14ac:dyDescent="0.25">
      <c r="A377" s="23">
        <v>376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499</v>
      </c>
      <c r="L377" s="26"/>
      <c r="M377" s="22" t="s">
        <v>85</v>
      </c>
      <c r="N377" s="23" t="s">
        <v>70</v>
      </c>
      <c r="O377" s="26" t="s">
        <v>362</v>
      </c>
      <c r="P377" s="28">
        <v>42804.556226851899</v>
      </c>
      <c r="Q377" s="27">
        <v>2017</v>
      </c>
      <c r="R377" s="27">
        <v>3</v>
      </c>
      <c r="S377" s="27">
        <v>1</v>
      </c>
      <c r="T377" s="27">
        <v>1</v>
      </c>
      <c r="U377" s="27">
        <v>1</v>
      </c>
      <c r="V377" s="27">
        <v>13</v>
      </c>
      <c r="W377" s="27">
        <v>20</v>
      </c>
      <c r="X377" s="27">
        <v>0</v>
      </c>
      <c r="Y377" s="24">
        <v>6</v>
      </c>
      <c r="Z377" s="22" t="s">
        <v>363</v>
      </c>
      <c r="AA377" s="23" t="s">
        <v>364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42899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3.1481257716033726</v>
      </c>
      <c r="AR377" s="30">
        <v>4</v>
      </c>
      <c r="AS377" s="31">
        <v>2</v>
      </c>
      <c r="AT377" s="31">
        <v>9.433962264150944</v>
      </c>
      <c r="AU377" s="29"/>
      <c r="AV377" s="24">
        <v>1</v>
      </c>
    </row>
    <row r="378" spans="1:48" x14ac:dyDescent="0.25">
      <c r="A378" s="23">
        <v>377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500</v>
      </c>
      <c r="L378" s="26"/>
      <c r="M378" s="22" t="s">
        <v>85</v>
      </c>
      <c r="N378" s="23" t="s">
        <v>70</v>
      </c>
      <c r="O378" s="26" t="s">
        <v>362</v>
      </c>
      <c r="P378" s="28">
        <v>42804.6859259259</v>
      </c>
      <c r="Q378" s="27">
        <v>2017</v>
      </c>
      <c r="R378" s="27">
        <v>3</v>
      </c>
      <c r="S378" s="27">
        <v>1</v>
      </c>
      <c r="T378" s="27">
        <v>1</v>
      </c>
      <c r="U378" s="27">
        <v>1</v>
      </c>
      <c r="V378" s="27">
        <v>16</v>
      </c>
      <c r="W378" s="27">
        <v>27</v>
      </c>
      <c r="X378" s="27">
        <v>0</v>
      </c>
      <c r="Y378" s="24">
        <v>4</v>
      </c>
      <c r="Z378" s="22" t="s">
        <v>376</v>
      </c>
      <c r="AA378" s="23" t="s">
        <v>366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42845</v>
      </c>
      <c r="AL378" s="27">
        <v>2017</v>
      </c>
      <c r="AM378" s="27">
        <v>4</v>
      </c>
      <c r="AN378" s="27">
        <v>2</v>
      </c>
      <c r="AO378" s="27">
        <v>1</v>
      </c>
      <c r="AP378" s="27">
        <v>1</v>
      </c>
      <c r="AQ378" s="29">
        <v>1.3438024691366688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378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501</v>
      </c>
      <c r="L379" s="26"/>
      <c r="M379" s="22" t="s">
        <v>85</v>
      </c>
      <c r="N379" s="23" t="s">
        <v>70</v>
      </c>
      <c r="O379" s="26" t="s">
        <v>362</v>
      </c>
      <c r="P379" s="28">
        <v>42804.611423611103</v>
      </c>
      <c r="Q379" s="27">
        <v>2017</v>
      </c>
      <c r="R379" s="27">
        <v>3</v>
      </c>
      <c r="S379" s="27">
        <v>1</v>
      </c>
      <c r="T379" s="27">
        <v>1</v>
      </c>
      <c r="U379" s="27">
        <v>1</v>
      </c>
      <c r="V379" s="27">
        <v>14</v>
      </c>
      <c r="W379" s="27">
        <v>40</v>
      </c>
      <c r="X379" s="27">
        <v>0</v>
      </c>
      <c r="Y379" s="24">
        <v>4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42845</v>
      </c>
      <c r="AL379" s="27">
        <v>2017</v>
      </c>
      <c r="AM379" s="27">
        <v>4</v>
      </c>
      <c r="AN379" s="27">
        <v>2</v>
      </c>
      <c r="AO379" s="27">
        <v>1</v>
      </c>
      <c r="AP379" s="27">
        <v>1</v>
      </c>
      <c r="AQ379" s="29">
        <v>1.3462858796299164</v>
      </c>
      <c r="AR379" s="30">
        <v>2</v>
      </c>
      <c r="AS379" s="31">
        <v>1</v>
      </c>
      <c r="AT379" s="31">
        <v>5.6603773584905666</v>
      </c>
      <c r="AU379" s="29"/>
      <c r="AV379" s="24">
        <v>1</v>
      </c>
    </row>
    <row r="380" spans="1:48" x14ac:dyDescent="0.25">
      <c r="A380" s="23">
        <v>379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502</v>
      </c>
      <c r="L380" s="26"/>
      <c r="M380" s="22" t="s">
        <v>85</v>
      </c>
      <c r="N380" s="23" t="s">
        <v>70</v>
      </c>
      <c r="O380" s="26" t="s">
        <v>362</v>
      </c>
      <c r="P380" s="28">
        <v>42809.465335648099</v>
      </c>
      <c r="Q380" s="27">
        <v>2017</v>
      </c>
      <c r="R380" s="27">
        <v>3</v>
      </c>
      <c r="S380" s="27">
        <v>1</v>
      </c>
      <c r="T380" s="27">
        <v>1</v>
      </c>
      <c r="U380" s="27">
        <v>1</v>
      </c>
      <c r="V380" s="27">
        <v>11</v>
      </c>
      <c r="W380" s="27">
        <v>10</v>
      </c>
      <c r="X380" s="27">
        <v>1</v>
      </c>
      <c r="Y380" s="24">
        <v>5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42886</v>
      </c>
      <c r="AL380" s="27">
        <v>2017</v>
      </c>
      <c r="AM380" s="27">
        <v>5</v>
      </c>
      <c r="AN380" s="27">
        <v>2</v>
      </c>
      <c r="AO380" s="27">
        <v>2</v>
      </c>
      <c r="AP380" s="27">
        <v>1</v>
      </c>
      <c r="AQ380" s="29">
        <v>2.5511554783966859</v>
      </c>
      <c r="AR380" s="30">
        <v>3</v>
      </c>
      <c r="AS380" s="31">
        <v>2</v>
      </c>
      <c r="AT380" s="31">
        <v>7.5471698113207548</v>
      </c>
      <c r="AU380" s="29"/>
      <c r="AV380" s="24">
        <v>1</v>
      </c>
    </row>
    <row r="381" spans="1:48" x14ac:dyDescent="0.25">
      <c r="A381" s="23">
        <v>380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503</v>
      </c>
      <c r="L381" s="26"/>
      <c r="M381" s="22" t="s">
        <v>85</v>
      </c>
      <c r="N381" s="23" t="s">
        <v>70</v>
      </c>
      <c r="O381" s="26" t="s">
        <v>362</v>
      </c>
      <c r="P381" s="28">
        <v>42809.465601851902</v>
      </c>
      <c r="Q381" s="27">
        <v>2017</v>
      </c>
      <c r="R381" s="27">
        <v>3</v>
      </c>
      <c r="S381" s="27">
        <v>1</v>
      </c>
      <c r="T381" s="27">
        <v>1</v>
      </c>
      <c r="U381" s="27">
        <v>1</v>
      </c>
      <c r="V381" s="27">
        <v>11</v>
      </c>
      <c r="W381" s="27">
        <v>10</v>
      </c>
      <c r="X381" s="27">
        <v>1</v>
      </c>
      <c r="Y381" s="24">
        <v>4</v>
      </c>
      <c r="Z381" s="22" t="s">
        <v>363</v>
      </c>
      <c r="AA381" s="23" t="s">
        <v>364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42832</v>
      </c>
      <c r="AL381" s="27">
        <v>2017</v>
      </c>
      <c r="AM381" s="27">
        <v>4</v>
      </c>
      <c r="AN381" s="27">
        <v>2</v>
      </c>
      <c r="AO381" s="27">
        <v>1</v>
      </c>
      <c r="AP381" s="27">
        <v>1</v>
      </c>
      <c r="AQ381" s="29">
        <v>0.75114660493660879</v>
      </c>
      <c r="AR381" s="30">
        <v>1</v>
      </c>
      <c r="AS381" s="31">
        <v>1</v>
      </c>
      <c r="AT381" s="31">
        <v>3.7735849056603774</v>
      </c>
      <c r="AU381" s="29"/>
      <c r="AV381" s="24">
        <v>1</v>
      </c>
    </row>
    <row r="382" spans="1:48" x14ac:dyDescent="0.25">
      <c r="A382" s="23">
        <v>381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504</v>
      </c>
      <c r="L382" s="26"/>
      <c r="M382" s="22" t="s">
        <v>85</v>
      </c>
      <c r="N382" s="23" t="s">
        <v>70</v>
      </c>
      <c r="O382" s="26" t="s">
        <v>362</v>
      </c>
      <c r="P382" s="28">
        <v>42811.440972222197</v>
      </c>
      <c r="Q382" s="27">
        <v>2017</v>
      </c>
      <c r="R382" s="27">
        <v>3</v>
      </c>
      <c r="S382" s="27">
        <v>1</v>
      </c>
      <c r="T382" s="27">
        <v>1</v>
      </c>
      <c r="U382" s="27">
        <v>1</v>
      </c>
      <c r="V382" s="27">
        <v>10</v>
      </c>
      <c r="W382" s="27">
        <v>35</v>
      </c>
      <c r="X382" s="27">
        <v>1</v>
      </c>
      <c r="Y382" s="24">
        <v>5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42886</v>
      </c>
      <c r="AL382" s="27">
        <v>2017</v>
      </c>
      <c r="AM382" s="27">
        <v>5</v>
      </c>
      <c r="AN382" s="27">
        <v>2</v>
      </c>
      <c r="AO382" s="27">
        <v>2</v>
      </c>
      <c r="AP382" s="27">
        <v>1</v>
      </c>
      <c r="AQ382" s="29">
        <v>2.4853009259267611</v>
      </c>
      <c r="AR382" s="30">
        <v>3</v>
      </c>
      <c r="AS382" s="31">
        <v>2</v>
      </c>
      <c r="AT382" s="31">
        <v>7.5471698113207548</v>
      </c>
      <c r="AU382" s="29"/>
      <c r="AV382" s="24">
        <v>1</v>
      </c>
    </row>
    <row r="383" spans="1:48" x14ac:dyDescent="0.25">
      <c r="A383" s="23">
        <v>382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505</v>
      </c>
      <c r="L383" s="26"/>
      <c r="M383" s="22" t="s">
        <v>85</v>
      </c>
      <c r="N383" s="23" t="s">
        <v>70</v>
      </c>
      <c r="O383" s="26" t="s">
        <v>362</v>
      </c>
      <c r="P383" s="28">
        <v>42815.576979166697</v>
      </c>
      <c r="Q383" s="27">
        <v>2017</v>
      </c>
      <c r="R383" s="27">
        <v>3</v>
      </c>
      <c r="S383" s="27">
        <v>1</v>
      </c>
      <c r="T383" s="27">
        <v>1</v>
      </c>
      <c r="U383" s="27">
        <v>1</v>
      </c>
      <c r="V383" s="27">
        <v>13</v>
      </c>
      <c r="W383" s="27">
        <v>50</v>
      </c>
      <c r="X383" s="27">
        <v>0</v>
      </c>
      <c r="Y383" s="24">
        <v>5</v>
      </c>
      <c r="Z383" s="22" t="s">
        <v>376</v>
      </c>
      <c r="AA383" s="23" t="s">
        <v>366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42886</v>
      </c>
      <c r="AL383" s="27">
        <v>2017</v>
      </c>
      <c r="AM383" s="27">
        <v>5</v>
      </c>
      <c r="AN383" s="27">
        <v>2</v>
      </c>
      <c r="AO383" s="27">
        <v>2</v>
      </c>
      <c r="AP383" s="27">
        <v>1</v>
      </c>
      <c r="AQ383" s="29">
        <v>2.3474340277767625</v>
      </c>
      <c r="AR383" s="30">
        <v>3</v>
      </c>
      <c r="AS383" s="31">
        <v>2</v>
      </c>
      <c r="AT383" s="31">
        <v>7.5471698113207548</v>
      </c>
      <c r="AU383" s="29"/>
      <c r="AV383" s="24">
        <v>1</v>
      </c>
    </row>
    <row r="384" spans="1:48" x14ac:dyDescent="0.25">
      <c r="A384" s="23">
        <v>383</v>
      </c>
      <c r="B384" s="22" t="s">
        <v>357</v>
      </c>
      <c r="C384" s="23" t="s">
        <v>358</v>
      </c>
      <c r="D384" s="23">
        <v>0</v>
      </c>
      <c r="E384" s="24" t="s">
        <v>63</v>
      </c>
      <c r="F384" s="25" t="s">
        <v>64</v>
      </c>
      <c r="G384" s="26" t="s">
        <v>359</v>
      </c>
      <c r="H384" s="27" t="s">
        <v>360</v>
      </c>
      <c r="I384" s="27" t="s">
        <v>280</v>
      </c>
      <c r="J384" s="26" t="s">
        <v>68</v>
      </c>
      <c r="K384" s="26" t="s">
        <v>506</v>
      </c>
      <c r="L384" s="26"/>
      <c r="M384" s="22" t="s">
        <v>85</v>
      </c>
      <c r="N384" s="23" t="s">
        <v>70</v>
      </c>
      <c r="O384" s="26" t="s">
        <v>362</v>
      </c>
      <c r="P384" s="28">
        <v>42815.625208333302</v>
      </c>
      <c r="Q384" s="27">
        <v>2017</v>
      </c>
      <c r="R384" s="27">
        <v>3</v>
      </c>
      <c r="S384" s="27">
        <v>1</v>
      </c>
      <c r="T384" s="27">
        <v>1</v>
      </c>
      <c r="U384" s="27">
        <v>1</v>
      </c>
      <c r="V384" s="27">
        <v>15</v>
      </c>
      <c r="W384" s="27">
        <v>0</v>
      </c>
      <c r="X384" s="27">
        <v>0</v>
      </c>
      <c r="Y384" s="24">
        <v>4</v>
      </c>
      <c r="Z384" s="22" t="s">
        <v>478</v>
      </c>
      <c r="AA384" s="23" t="s">
        <v>478</v>
      </c>
      <c r="AB384" s="26"/>
      <c r="AC384" s="26"/>
      <c r="AD384" s="22" t="s">
        <v>73</v>
      </c>
      <c r="AE384" s="23" t="s">
        <v>52</v>
      </c>
      <c r="AF384" s="22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28">
        <v>42845</v>
      </c>
      <c r="AL384" s="27">
        <v>2017</v>
      </c>
      <c r="AM384" s="27">
        <v>4</v>
      </c>
      <c r="AN384" s="27">
        <v>2</v>
      </c>
      <c r="AO384" s="27">
        <v>1</v>
      </c>
      <c r="AP384" s="27">
        <v>1</v>
      </c>
      <c r="AQ384" s="29">
        <v>0.97915972222326675</v>
      </c>
      <c r="AR384" s="30">
        <v>1</v>
      </c>
      <c r="AS384" s="31">
        <v>1</v>
      </c>
      <c r="AT384" s="31">
        <v>3.7735849056603774</v>
      </c>
      <c r="AU384" s="29"/>
      <c r="AV384" s="24">
        <v>1</v>
      </c>
    </row>
    <row r="385" spans="1:48" x14ac:dyDescent="0.25">
      <c r="A385" s="23">
        <v>384</v>
      </c>
      <c r="B385" s="22" t="s">
        <v>357</v>
      </c>
      <c r="C385" s="23" t="s">
        <v>358</v>
      </c>
      <c r="D385" s="23">
        <v>0</v>
      </c>
      <c r="E385" s="24" t="s">
        <v>63</v>
      </c>
      <c r="F385" s="25" t="s">
        <v>64</v>
      </c>
      <c r="G385" s="26" t="s">
        <v>359</v>
      </c>
      <c r="H385" s="27" t="s">
        <v>360</v>
      </c>
      <c r="I385" s="27" t="s">
        <v>280</v>
      </c>
      <c r="J385" s="26" t="s">
        <v>68</v>
      </c>
      <c r="K385" s="26" t="s">
        <v>507</v>
      </c>
      <c r="L385" s="26"/>
      <c r="M385" s="22" t="s">
        <v>85</v>
      </c>
      <c r="N385" s="23" t="s">
        <v>70</v>
      </c>
      <c r="O385" s="26" t="s">
        <v>362</v>
      </c>
      <c r="P385" s="28">
        <v>42816.5805092593</v>
      </c>
      <c r="Q385" s="27">
        <v>2017</v>
      </c>
      <c r="R385" s="27">
        <v>3</v>
      </c>
      <c r="S385" s="27">
        <v>1</v>
      </c>
      <c r="T385" s="27">
        <v>1</v>
      </c>
      <c r="U385" s="27">
        <v>1</v>
      </c>
      <c r="V385" s="27">
        <v>13</v>
      </c>
      <c r="W385" s="27">
        <v>55</v>
      </c>
      <c r="X385" s="27">
        <v>0</v>
      </c>
      <c r="Y385" s="24">
        <v>6</v>
      </c>
      <c r="Z385" s="22" t="s">
        <v>363</v>
      </c>
      <c r="AA385" s="23" t="s">
        <v>364</v>
      </c>
      <c r="AB385" s="26"/>
      <c r="AC385" s="26"/>
      <c r="AD385" s="22" t="s">
        <v>73</v>
      </c>
      <c r="AE385" s="23" t="s">
        <v>52</v>
      </c>
      <c r="AF385" s="22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28">
        <v>42899</v>
      </c>
      <c r="AL385" s="27">
        <v>2017</v>
      </c>
      <c r="AM385" s="27">
        <v>6</v>
      </c>
      <c r="AN385" s="27">
        <v>2</v>
      </c>
      <c r="AO385" s="27">
        <v>2</v>
      </c>
      <c r="AP385" s="27">
        <v>1</v>
      </c>
      <c r="AQ385" s="29">
        <v>2.7473163580233328</v>
      </c>
      <c r="AR385" s="30">
        <v>3</v>
      </c>
      <c r="AS385" s="31">
        <v>2</v>
      </c>
      <c r="AT385" s="31">
        <v>7.5471698113207548</v>
      </c>
      <c r="AU385" s="29"/>
      <c r="AV385" s="24">
        <v>1</v>
      </c>
    </row>
    <row r="386" spans="1:48" x14ac:dyDescent="0.25">
      <c r="A386" s="23">
        <v>385</v>
      </c>
      <c r="B386" s="22" t="s">
        <v>357</v>
      </c>
      <c r="C386" s="23" t="s">
        <v>358</v>
      </c>
      <c r="D386" s="23">
        <v>0</v>
      </c>
      <c r="E386" s="24" t="s">
        <v>63</v>
      </c>
      <c r="F386" s="25" t="s">
        <v>64</v>
      </c>
      <c r="G386" s="26" t="s">
        <v>359</v>
      </c>
      <c r="H386" s="27" t="s">
        <v>360</v>
      </c>
      <c r="I386" s="27" t="s">
        <v>280</v>
      </c>
      <c r="J386" s="26" t="s">
        <v>68</v>
      </c>
      <c r="K386" s="26" t="s">
        <v>508</v>
      </c>
      <c r="L386" s="26"/>
      <c r="M386" s="22" t="s">
        <v>85</v>
      </c>
      <c r="N386" s="23" t="s">
        <v>70</v>
      </c>
      <c r="O386" s="26" t="s">
        <v>362</v>
      </c>
      <c r="P386" s="28">
        <v>42823.621921296297</v>
      </c>
      <c r="Q386" s="27">
        <v>2017</v>
      </c>
      <c r="R386" s="27">
        <v>3</v>
      </c>
      <c r="S386" s="27">
        <v>1</v>
      </c>
      <c r="T386" s="27">
        <v>1</v>
      </c>
      <c r="U386" s="27">
        <v>1</v>
      </c>
      <c r="V386" s="27">
        <v>14</v>
      </c>
      <c r="W386" s="27">
        <v>55</v>
      </c>
      <c r="X386" s="27">
        <v>0</v>
      </c>
      <c r="Y386" s="24">
        <v>5</v>
      </c>
      <c r="Z386" s="22" t="s">
        <v>376</v>
      </c>
      <c r="AA386" s="23" t="s">
        <v>366</v>
      </c>
      <c r="AB386" s="26"/>
      <c r="AC386" s="26"/>
      <c r="AD386" s="22" t="s">
        <v>73</v>
      </c>
      <c r="AE386" s="23" t="s">
        <v>52</v>
      </c>
      <c r="AF386" s="22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28">
        <v>42886</v>
      </c>
      <c r="AL386" s="27">
        <v>2017</v>
      </c>
      <c r="AM386" s="27">
        <v>5</v>
      </c>
      <c r="AN386" s="27">
        <v>2</v>
      </c>
      <c r="AO386" s="27">
        <v>2</v>
      </c>
      <c r="AP386" s="27">
        <v>1</v>
      </c>
      <c r="AQ386" s="29">
        <v>2.0792692901234355</v>
      </c>
      <c r="AR386" s="30">
        <v>3</v>
      </c>
      <c r="AS386" s="31">
        <v>2</v>
      </c>
      <c r="AT386" s="31">
        <v>7.5471698113207548</v>
      </c>
      <c r="AU386" s="29"/>
      <c r="AV386" s="24">
        <v>1</v>
      </c>
    </row>
    <row r="387" spans="1:48" x14ac:dyDescent="0.25">
      <c r="A387" s="23">
        <v>386</v>
      </c>
      <c r="B387" s="22" t="s">
        <v>357</v>
      </c>
      <c r="C387" s="23" t="s">
        <v>358</v>
      </c>
      <c r="D387" s="23">
        <v>0</v>
      </c>
      <c r="E387" s="24" t="s">
        <v>63</v>
      </c>
      <c r="F387" s="25" t="s">
        <v>64</v>
      </c>
      <c r="G387" s="26" t="s">
        <v>359</v>
      </c>
      <c r="H387" s="27" t="s">
        <v>360</v>
      </c>
      <c r="I387" s="27" t="s">
        <v>280</v>
      </c>
      <c r="J387" s="26" t="s">
        <v>68</v>
      </c>
      <c r="K387" s="26" t="s">
        <v>509</v>
      </c>
      <c r="L387" s="26"/>
      <c r="M387" s="22" t="s">
        <v>85</v>
      </c>
      <c r="N387" s="23" t="s">
        <v>70</v>
      </c>
      <c r="O387" s="26" t="s">
        <v>362</v>
      </c>
      <c r="P387" s="28">
        <v>42824.636111111096</v>
      </c>
      <c r="Q387" s="27">
        <v>2017</v>
      </c>
      <c r="R387" s="27">
        <v>3</v>
      </c>
      <c r="S387" s="27">
        <v>1</v>
      </c>
      <c r="T387" s="27">
        <v>1</v>
      </c>
      <c r="U387" s="27">
        <v>1</v>
      </c>
      <c r="V387" s="27">
        <v>15</v>
      </c>
      <c r="W387" s="27">
        <v>16</v>
      </c>
      <c r="X387" s="27">
        <v>0</v>
      </c>
      <c r="Y387" s="24">
        <v>5</v>
      </c>
      <c r="Z387" s="22" t="s">
        <v>363</v>
      </c>
      <c r="AA387" s="23" t="s">
        <v>364</v>
      </c>
      <c r="AB387" s="26"/>
      <c r="AC387" s="26"/>
      <c r="AD387" s="22" t="s">
        <v>73</v>
      </c>
      <c r="AE387" s="23" t="s">
        <v>52</v>
      </c>
      <c r="AF387" s="22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28">
        <v>42859</v>
      </c>
      <c r="AL387" s="27">
        <v>2017</v>
      </c>
      <c r="AM387" s="27">
        <v>5</v>
      </c>
      <c r="AN387" s="27">
        <v>2</v>
      </c>
      <c r="AO387" s="27">
        <v>2</v>
      </c>
      <c r="AP387" s="27">
        <v>1</v>
      </c>
      <c r="AQ387" s="29">
        <v>1.1454629629634534</v>
      </c>
      <c r="AR387" s="30">
        <v>2</v>
      </c>
      <c r="AS387" s="31">
        <v>1</v>
      </c>
      <c r="AT387" s="31">
        <v>5.6603773584905666</v>
      </c>
      <c r="AU387" s="29"/>
      <c r="AV387" s="24">
        <v>1</v>
      </c>
    </row>
    <row r="388" spans="1:48" x14ac:dyDescent="0.25">
      <c r="A388" s="23">
        <v>387</v>
      </c>
      <c r="B388" s="22" t="s">
        <v>357</v>
      </c>
      <c r="C388" s="23" t="s">
        <v>358</v>
      </c>
      <c r="D388" s="23">
        <v>0</v>
      </c>
      <c r="E388" s="24" t="s">
        <v>63</v>
      </c>
      <c r="F388" s="25" t="s">
        <v>64</v>
      </c>
      <c r="G388" s="26" t="s">
        <v>359</v>
      </c>
      <c r="H388" s="27" t="s">
        <v>360</v>
      </c>
      <c r="I388" s="27" t="s">
        <v>280</v>
      </c>
      <c r="J388" s="26" t="s">
        <v>68</v>
      </c>
      <c r="K388" s="26" t="s">
        <v>510</v>
      </c>
      <c r="L388" s="26"/>
      <c r="M388" s="22" t="s">
        <v>85</v>
      </c>
      <c r="N388" s="23" t="s">
        <v>70</v>
      </c>
      <c r="O388" s="26" t="s">
        <v>362</v>
      </c>
      <c r="P388" s="28">
        <v>42828.372083333299</v>
      </c>
      <c r="Q388" s="27">
        <v>2017</v>
      </c>
      <c r="R388" s="27">
        <v>4</v>
      </c>
      <c r="S388" s="27">
        <v>2</v>
      </c>
      <c r="T388" s="27">
        <v>1</v>
      </c>
      <c r="U388" s="27">
        <v>1</v>
      </c>
      <c r="V388" s="27">
        <v>8</v>
      </c>
      <c r="W388" s="27">
        <v>55</v>
      </c>
      <c r="X388" s="27">
        <v>1</v>
      </c>
      <c r="Y388" s="24">
        <v>5</v>
      </c>
      <c r="Z388" s="22" t="s">
        <v>376</v>
      </c>
      <c r="AA388" s="23" t="s">
        <v>366</v>
      </c>
      <c r="AB388" s="26"/>
      <c r="AC388" s="26"/>
      <c r="AD388" s="22" t="s">
        <v>73</v>
      </c>
      <c r="AE388" s="23" t="s">
        <v>52</v>
      </c>
      <c r="AF388" s="22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28">
        <v>42886</v>
      </c>
      <c r="AL388" s="27">
        <v>2017</v>
      </c>
      <c r="AM388" s="27">
        <v>5</v>
      </c>
      <c r="AN388" s="27">
        <v>2</v>
      </c>
      <c r="AO388" s="27">
        <v>2</v>
      </c>
      <c r="AP388" s="27">
        <v>1</v>
      </c>
      <c r="AQ388" s="29">
        <v>1.9209305555566971</v>
      </c>
      <c r="AR388" s="30">
        <v>2</v>
      </c>
      <c r="AS388" s="31">
        <v>1</v>
      </c>
      <c r="AT388" s="31">
        <v>5.6603773584905666</v>
      </c>
      <c r="AU388" s="29"/>
      <c r="AV388" s="24">
        <v>1</v>
      </c>
    </row>
    <row r="389" spans="1:48" x14ac:dyDescent="0.25">
      <c r="A389" s="23">
        <v>388</v>
      </c>
      <c r="B389" s="22" t="s">
        <v>357</v>
      </c>
      <c r="C389" s="23" t="s">
        <v>358</v>
      </c>
      <c r="D389" s="23">
        <v>0</v>
      </c>
      <c r="E389" s="24" t="s">
        <v>63</v>
      </c>
      <c r="F389" s="25" t="s">
        <v>64</v>
      </c>
      <c r="G389" s="26" t="s">
        <v>359</v>
      </c>
      <c r="H389" s="27" t="s">
        <v>360</v>
      </c>
      <c r="I389" s="27" t="s">
        <v>280</v>
      </c>
      <c r="J389" s="26" t="s">
        <v>68</v>
      </c>
      <c r="K389" s="26" t="s">
        <v>511</v>
      </c>
      <c r="L389" s="26"/>
      <c r="M389" s="22" t="s">
        <v>85</v>
      </c>
      <c r="N389" s="23" t="s">
        <v>70</v>
      </c>
      <c r="O389" s="26" t="s">
        <v>362</v>
      </c>
      <c r="P389" s="28">
        <v>42828.368726851899</v>
      </c>
      <c r="Q389" s="27">
        <v>2017</v>
      </c>
      <c r="R389" s="27">
        <v>4</v>
      </c>
      <c r="S389" s="27">
        <v>2</v>
      </c>
      <c r="T389" s="27">
        <v>1</v>
      </c>
      <c r="U389" s="27">
        <v>1</v>
      </c>
      <c r="V389" s="27">
        <v>8</v>
      </c>
      <c r="W389" s="27">
        <v>50</v>
      </c>
      <c r="X389" s="27">
        <v>1</v>
      </c>
      <c r="Y389" s="24">
        <v>5</v>
      </c>
      <c r="Z389" s="22" t="s">
        <v>363</v>
      </c>
      <c r="AA389" s="23" t="s">
        <v>364</v>
      </c>
      <c r="AB389" s="26"/>
      <c r="AC389" s="26"/>
      <c r="AD389" s="22" t="s">
        <v>73</v>
      </c>
      <c r="AE389" s="23" t="s">
        <v>52</v>
      </c>
      <c r="AF389" s="22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28">
        <v>42866</v>
      </c>
      <c r="AL389" s="27">
        <v>2017</v>
      </c>
      <c r="AM389" s="27">
        <v>5</v>
      </c>
      <c r="AN389" s="27">
        <v>2</v>
      </c>
      <c r="AO389" s="27">
        <v>2</v>
      </c>
      <c r="AP389" s="27">
        <v>1</v>
      </c>
      <c r="AQ389" s="29">
        <v>1.2543757716033723</v>
      </c>
      <c r="AR389" s="30">
        <v>2</v>
      </c>
      <c r="AS389" s="31">
        <v>1</v>
      </c>
      <c r="AT389" s="31">
        <v>5.6603773584905666</v>
      </c>
      <c r="AU389" s="29"/>
      <c r="AV389" s="24">
        <v>1</v>
      </c>
    </row>
    <row r="390" spans="1:48" x14ac:dyDescent="0.25">
      <c r="A390" s="23">
        <v>389</v>
      </c>
      <c r="B390" s="22" t="s">
        <v>357</v>
      </c>
      <c r="C390" s="23" t="s">
        <v>358</v>
      </c>
      <c r="D390" s="23">
        <v>0</v>
      </c>
      <c r="E390" s="24" t="s">
        <v>63</v>
      </c>
      <c r="F390" s="25" t="s">
        <v>64</v>
      </c>
      <c r="G390" s="26" t="s">
        <v>359</v>
      </c>
      <c r="H390" s="27" t="s">
        <v>360</v>
      </c>
      <c r="I390" s="27" t="s">
        <v>280</v>
      </c>
      <c r="J390" s="26" t="s">
        <v>68</v>
      </c>
      <c r="K390" s="26" t="s">
        <v>512</v>
      </c>
      <c r="L390" s="26"/>
      <c r="M390" s="22" t="s">
        <v>85</v>
      </c>
      <c r="N390" s="23" t="s">
        <v>70</v>
      </c>
      <c r="O390" s="26" t="s">
        <v>362</v>
      </c>
      <c r="P390" s="28">
        <v>42828.684305555602</v>
      </c>
      <c r="Q390" s="27">
        <v>2017</v>
      </c>
      <c r="R390" s="27">
        <v>4</v>
      </c>
      <c r="S390" s="27">
        <v>2</v>
      </c>
      <c r="T390" s="27">
        <v>1</v>
      </c>
      <c r="U390" s="27">
        <v>1</v>
      </c>
      <c r="V390" s="27">
        <v>16</v>
      </c>
      <c r="W390" s="27">
        <v>25</v>
      </c>
      <c r="X390" s="27">
        <v>0</v>
      </c>
      <c r="Y390" s="24">
        <v>5</v>
      </c>
      <c r="Z390" s="22" t="s">
        <v>376</v>
      </c>
      <c r="AA390" s="23" t="s">
        <v>366</v>
      </c>
      <c r="AB390" s="26"/>
      <c r="AC390" s="26"/>
      <c r="AD390" s="22" t="s">
        <v>73</v>
      </c>
      <c r="AE390" s="23" t="s">
        <v>52</v>
      </c>
      <c r="AF390" s="22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28">
        <v>42874</v>
      </c>
      <c r="AL390" s="27">
        <v>2017</v>
      </c>
      <c r="AM390" s="27">
        <v>5</v>
      </c>
      <c r="AN390" s="27">
        <v>2</v>
      </c>
      <c r="AO390" s="27">
        <v>2</v>
      </c>
      <c r="AP390" s="27">
        <v>1</v>
      </c>
      <c r="AQ390" s="29">
        <v>1.5105231481466035</v>
      </c>
      <c r="AR390" s="30">
        <v>2</v>
      </c>
      <c r="AS390" s="31">
        <v>1</v>
      </c>
      <c r="AT390" s="31">
        <v>5.6603773584905666</v>
      </c>
      <c r="AU390" s="29"/>
      <c r="AV390" s="24">
        <v>1</v>
      </c>
    </row>
    <row r="391" spans="1:48" x14ac:dyDescent="0.25">
      <c r="A391" s="23">
        <v>390</v>
      </c>
      <c r="B391" s="22" t="s">
        <v>357</v>
      </c>
      <c r="C391" s="23" t="s">
        <v>358</v>
      </c>
      <c r="D391" s="23">
        <v>0</v>
      </c>
      <c r="E391" s="24" t="s">
        <v>63</v>
      </c>
      <c r="F391" s="25" t="s">
        <v>64</v>
      </c>
      <c r="G391" s="26" t="s">
        <v>359</v>
      </c>
      <c r="H391" s="27" t="s">
        <v>360</v>
      </c>
      <c r="I391" s="27" t="s">
        <v>280</v>
      </c>
      <c r="J391" s="26" t="s">
        <v>68</v>
      </c>
      <c r="K391" s="26" t="s">
        <v>513</v>
      </c>
      <c r="L391" s="26"/>
      <c r="M391" s="22" t="s">
        <v>85</v>
      </c>
      <c r="N391" s="23" t="s">
        <v>70</v>
      </c>
      <c r="O391" s="26" t="s">
        <v>362</v>
      </c>
      <c r="P391" s="28">
        <v>42829.4683912037</v>
      </c>
      <c r="Q391" s="27">
        <v>2017</v>
      </c>
      <c r="R391" s="27">
        <v>4</v>
      </c>
      <c r="S391" s="27">
        <v>2</v>
      </c>
      <c r="T391" s="27">
        <v>1</v>
      </c>
      <c r="U391" s="27">
        <v>1</v>
      </c>
      <c r="V391" s="27">
        <v>11</v>
      </c>
      <c r="W391" s="27">
        <v>14</v>
      </c>
      <c r="X391" s="27">
        <v>1</v>
      </c>
      <c r="Y391" s="24">
        <v>5</v>
      </c>
      <c r="Z391" s="22" t="s">
        <v>363</v>
      </c>
      <c r="AA391" s="23" t="s">
        <v>364</v>
      </c>
      <c r="AB391" s="26"/>
      <c r="AC391" s="26"/>
      <c r="AD391" s="22" t="s">
        <v>73</v>
      </c>
      <c r="AE391" s="23" t="s">
        <v>52</v>
      </c>
      <c r="AF391" s="22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28">
        <v>42859</v>
      </c>
      <c r="AL391" s="27">
        <v>2017</v>
      </c>
      <c r="AM391" s="27">
        <v>5</v>
      </c>
      <c r="AN391" s="27">
        <v>2</v>
      </c>
      <c r="AO391" s="27">
        <v>2</v>
      </c>
      <c r="AP391" s="27">
        <v>1</v>
      </c>
      <c r="AQ391" s="29">
        <v>0.98438695987667113</v>
      </c>
      <c r="AR391" s="30">
        <v>1</v>
      </c>
      <c r="AS391" s="31">
        <v>1</v>
      </c>
      <c r="AT391" s="31">
        <v>3.7735849056603774</v>
      </c>
      <c r="AU391" s="29"/>
      <c r="AV391" s="24">
        <v>1</v>
      </c>
    </row>
    <row r="392" spans="1:48" x14ac:dyDescent="0.25">
      <c r="A392" s="23">
        <v>391</v>
      </c>
      <c r="B392" s="22" t="s">
        <v>357</v>
      </c>
      <c r="C392" s="23" t="s">
        <v>358</v>
      </c>
      <c r="D392" s="23">
        <v>0</v>
      </c>
      <c r="E392" s="24" t="s">
        <v>63</v>
      </c>
      <c r="F392" s="25" t="s">
        <v>64</v>
      </c>
      <c r="G392" s="26" t="s">
        <v>359</v>
      </c>
      <c r="H392" s="27" t="s">
        <v>360</v>
      </c>
      <c r="I392" s="27" t="s">
        <v>280</v>
      </c>
      <c r="J392" s="26" t="s">
        <v>68</v>
      </c>
      <c r="K392" s="26" t="s">
        <v>514</v>
      </c>
      <c r="L392" s="26"/>
      <c r="M392" s="22" t="s">
        <v>85</v>
      </c>
      <c r="N392" s="23" t="s">
        <v>70</v>
      </c>
      <c r="O392" s="26" t="s">
        <v>362</v>
      </c>
      <c r="P392" s="28">
        <v>42830.472256944398</v>
      </c>
      <c r="Q392" s="27">
        <v>2017</v>
      </c>
      <c r="R392" s="27">
        <v>4</v>
      </c>
      <c r="S392" s="27">
        <v>2</v>
      </c>
      <c r="T392" s="27">
        <v>1</v>
      </c>
      <c r="U392" s="27">
        <v>1</v>
      </c>
      <c r="V392" s="27">
        <v>11</v>
      </c>
      <c r="W392" s="27">
        <v>20</v>
      </c>
      <c r="X392" s="27">
        <v>1</v>
      </c>
      <c r="Y392" s="24">
        <v>5</v>
      </c>
      <c r="Z392" s="22" t="s">
        <v>376</v>
      </c>
      <c r="AA392" s="23" t="s">
        <v>366</v>
      </c>
      <c r="AB392" s="26"/>
      <c r="AC392" s="26"/>
      <c r="AD392" s="22" t="s">
        <v>73</v>
      </c>
      <c r="AE392" s="23" t="s">
        <v>52</v>
      </c>
      <c r="AF392" s="22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28">
        <v>42886</v>
      </c>
      <c r="AL392" s="27">
        <v>2017</v>
      </c>
      <c r="AM392" s="27">
        <v>5</v>
      </c>
      <c r="AN392" s="27">
        <v>2</v>
      </c>
      <c r="AO392" s="27">
        <v>2</v>
      </c>
      <c r="AP392" s="27">
        <v>1</v>
      </c>
      <c r="AQ392" s="29">
        <v>1.8509247685200534</v>
      </c>
      <c r="AR392" s="30">
        <v>2</v>
      </c>
      <c r="AS392" s="31">
        <v>1</v>
      </c>
      <c r="AT392" s="31">
        <v>5.6603773584905666</v>
      </c>
      <c r="AU392" s="29"/>
      <c r="AV392" s="24">
        <v>1</v>
      </c>
    </row>
    <row r="393" spans="1:48" x14ac:dyDescent="0.25">
      <c r="A393" s="23">
        <v>392</v>
      </c>
      <c r="B393" s="22" t="s">
        <v>357</v>
      </c>
      <c r="C393" s="23" t="s">
        <v>358</v>
      </c>
      <c r="D393" s="23">
        <v>0</v>
      </c>
      <c r="E393" s="24" t="s">
        <v>63</v>
      </c>
      <c r="F393" s="25" t="s">
        <v>64</v>
      </c>
      <c r="G393" s="26" t="s">
        <v>359</v>
      </c>
      <c r="H393" s="27" t="s">
        <v>360</v>
      </c>
      <c r="I393" s="27" t="s">
        <v>280</v>
      </c>
      <c r="J393" s="26" t="s">
        <v>68</v>
      </c>
      <c r="K393" s="26" t="s">
        <v>515</v>
      </c>
      <c r="L393" s="26"/>
      <c r="M393" s="22" t="s">
        <v>85</v>
      </c>
      <c r="N393" s="23" t="s">
        <v>70</v>
      </c>
      <c r="O393" s="26" t="s">
        <v>362</v>
      </c>
      <c r="P393" s="28">
        <v>42842.385798611103</v>
      </c>
      <c r="Q393" s="27">
        <v>2017</v>
      </c>
      <c r="R393" s="27">
        <v>4</v>
      </c>
      <c r="S393" s="27">
        <v>2</v>
      </c>
      <c r="T393" s="27">
        <v>1</v>
      </c>
      <c r="U393" s="27">
        <v>1</v>
      </c>
      <c r="V393" s="27">
        <v>9</v>
      </c>
      <c r="W393" s="27">
        <v>15</v>
      </c>
      <c r="X393" s="27">
        <v>1</v>
      </c>
      <c r="Y393" s="24">
        <v>6</v>
      </c>
      <c r="Z393" s="22" t="s">
        <v>376</v>
      </c>
      <c r="AA393" s="23" t="s">
        <v>366</v>
      </c>
      <c r="AB393" s="26"/>
      <c r="AC393" s="26"/>
      <c r="AD393" s="22" t="s">
        <v>73</v>
      </c>
      <c r="AE393" s="23" t="s">
        <v>52</v>
      </c>
      <c r="AF393" s="22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28">
        <v>42907</v>
      </c>
      <c r="AL393" s="27">
        <v>2017</v>
      </c>
      <c r="AM393" s="27">
        <v>6</v>
      </c>
      <c r="AN393" s="27">
        <v>2</v>
      </c>
      <c r="AO393" s="27">
        <v>2</v>
      </c>
      <c r="AP393" s="27">
        <v>1</v>
      </c>
      <c r="AQ393" s="29">
        <v>2.1538067129632208</v>
      </c>
      <c r="AR393" s="30">
        <v>3</v>
      </c>
      <c r="AS393" s="31">
        <v>2</v>
      </c>
      <c r="AT393" s="31">
        <v>7.5471698113207548</v>
      </c>
      <c r="AU393" s="29"/>
      <c r="AV393" s="24">
        <v>1</v>
      </c>
    </row>
    <row r="394" spans="1:48" x14ac:dyDescent="0.25">
      <c r="A394" s="23">
        <v>393</v>
      </c>
      <c r="B394" s="22" t="s">
        <v>357</v>
      </c>
      <c r="C394" s="23" t="s">
        <v>358</v>
      </c>
      <c r="D394" s="23">
        <v>0</v>
      </c>
      <c r="E394" s="24" t="s">
        <v>63</v>
      </c>
      <c r="F394" s="25" t="s">
        <v>64</v>
      </c>
      <c r="G394" s="26" t="s">
        <v>359</v>
      </c>
      <c r="H394" s="27" t="s">
        <v>360</v>
      </c>
      <c r="I394" s="27" t="s">
        <v>280</v>
      </c>
      <c r="J394" s="26" t="s">
        <v>68</v>
      </c>
      <c r="K394" s="26" t="s">
        <v>516</v>
      </c>
      <c r="L394" s="26"/>
      <c r="M394" s="22" t="s">
        <v>85</v>
      </c>
      <c r="N394" s="23" t="s">
        <v>70</v>
      </c>
      <c r="O394" s="26" t="s">
        <v>362</v>
      </c>
      <c r="P394" s="28">
        <v>42852.410150463002</v>
      </c>
      <c r="Q394" s="27">
        <v>2017</v>
      </c>
      <c r="R394" s="27">
        <v>4</v>
      </c>
      <c r="S394" s="27">
        <v>2</v>
      </c>
      <c r="T394" s="27">
        <v>1</v>
      </c>
      <c r="U394" s="27">
        <v>1</v>
      </c>
      <c r="V394" s="27">
        <v>9</v>
      </c>
      <c r="W394" s="27">
        <v>50</v>
      </c>
      <c r="X394" s="27">
        <v>1</v>
      </c>
      <c r="Y394" s="24">
        <v>6</v>
      </c>
      <c r="Z394" s="22" t="s">
        <v>363</v>
      </c>
      <c r="AA394" s="23" t="s">
        <v>364</v>
      </c>
      <c r="AB394" s="26"/>
      <c r="AC394" s="26"/>
      <c r="AD394" s="22" t="s">
        <v>73</v>
      </c>
      <c r="AE394" s="23" t="s">
        <v>52</v>
      </c>
      <c r="AF394" s="22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28">
        <v>42907</v>
      </c>
      <c r="AL394" s="27">
        <v>2017</v>
      </c>
      <c r="AM394" s="27">
        <v>6</v>
      </c>
      <c r="AN394" s="27">
        <v>2</v>
      </c>
      <c r="AO394" s="27">
        <v>2</v>
      </c>
      <c r="AP394" s="27">
        <v>1</v>
      </c>
      <c r="AQ394" s="29">
        <v>1.8196616512332791</v>
      </c>
      <c r="AR394" s="30">
        <v>2</v>
      </c>
      <c r="AS394" s="31">
        <v>1</v>
      </c>
      <c r="AT394" s="31">
        <v>5.6603773584905666</v>
      </c>
      <c r="AU394" s="29"/>
      <c r="AV394" s="24">
        <v>1</v>
      </c>
    </row>
    <row r="395" spans="1:48" x14ac:dyDescent="0.25">
      <c r="A395" s="23">
        <v>394</v>
      </c>
      <c r="B395" s="22" t="s">
        <v>357</v>
      </c>
      <c r="C395" s="23" t="s">
        <v>358</v>
      </c>
      <c r="D395" s="23">
        <v>0</v>
      </c>
      <c r="E395" s="24" t="s">
        <v>63</v>
      </c>
      <c r="F395" s="25" t="s">
        <v>64</v>
      </c>
      <c r="G395" s="26" t="s">
        <v>359</v>
      </c>
      <c r="H395" s="27" t="s">
        <v>360</v>
      </c>
      <c r="I395" s="27" t="s">
        <v>280</v>
      </c>
      <c r="J395" s="26" t="s">
        <v>68</v>
      </c>
      <c r="K395" s="26" t="s">
        <v>517</v>
      </c>
      <c r="L395" s="26"/>
      <c r="M395" s="22" t="s">
        <v>85</v>
      </c>
      <c r="N395" s="23" t="s">
        <v>70</v>
      </c>
      <c r="O395" s="26" t="s">
        <v>362</v>
      </c>
      <c r="P395" s="28">
        <v>42853.6012962963</v>
      </c>
      <c r="Q395" s="27">
        <v>2017</v>
      </c>
      <c r="R395" s="27">
        <v>4</v>
      </c>
      <c r="S395" s="27">
        <v>2</v>
      </c>
      <c r="T395" s="27">
        <v>1</v>
      </c>
      <c r="U395" s="27">
        <v>1</v>
      </c>
      <c r="V395" s="27">
        <v>14</v>
      </c>
      <c r="W395" s="27">
        <v>25</v>
      </c>
      <c r="X395" s="27">
        <v>0</v>
      </c>
      <c r="Y395" s="24">
        <v>6</v>
      </c>
      <c r="Z395" s="22" t="s">
        <v>376</v>
      </c>
      <c r="AA395" s="23" t="s">
        <v>366</v>
      </c>
      <c r="AB395" s="26"/>
      <c r="AC395" s="26"/>
      <c r="AD395" s="22" t="s">
        <v>73</v>
      </c>
      <c r="AE395" s="23" t="s">
        <v>52</v>
      </c>
      <c r="AF395" s="22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28">
        <v>42912</v>
      </c>
      <c r="AL395" s="27">
        <v>2017</v>
      </c>
      <c r="AM395" s="27">
        <v>6</v>
      </c>
      <c r="AN395" s="27">
        <v>2</v>
      </c>
      <c r="AO395" s="27">
        <v>2</v>
      </c>
      <c r="AP395" s="27">
        <v>1</v>
      </c>
      <c r="AQ395" s="29">
        <v>1.9466234567900149</v>
      </c>
      <c r="AR395" s="30">
        <v>2</v>
      </c>
      <c r="AS395" s="31">
        <v>1</v>
      </c>
      <c r="AT395" s="31">
        <v>5.6603773584905666</v>
      </c>
      <c r="AU395" s="29"/>
      <c r="AV395" s="24">
        <v>1</v>
      </c>
    </row>
    <row r="396" spans="1:48" x14ac:dyDescent="0.25">
      <c r="A396" s="23">
        <v>395</v>
      </c>
      <c r="B396" s="22" t="s">
        <v>357</v>
      </c>
      <c r="C396" s="23" t="s">
        <v>358</v>
      </c>
      <c r="D396" s="23">
        <v>0</v>
      </c>
      <c r="E396" s="24" t="s">
        <v>63</v>
      </c>
      <c r="F396" s="25" t="s">
        <v>64</v>
      </c>
      <c r="G396" s="26" t="s">
        <v>359</v>
      </c>
      <c r="H396" s="27" t="s">
        <v>360</v>
      </c>
      <c r="I396" s="27" t="s">
        <v>280</v>
      </c>
      <c r="J396" s="26" t="s">
        <v>68</v>
      </c>
      <c r="K396" s="26" t="s">
        <v>518</v>
      </c>
      <c r="L396" s="26"/>
      <c r="M396" s="22" t="s">
        <v>85</v>
      </c>
      <c r="N396" s="23" t="s">
        <v>70</v>
      </c>
      <c r="O396" s="26" t="s">
        <v>362</v>
      </c>
      <c r="P396" s="28">
        <v>42857.459479166697</v>
      </c>
      <c r="Q396" s="27">
        <v>2017</v>
      </c>
      <c r="R396" s="27">
        <v>5</v>
      </c>
      <c r="S396" s="27">
        <v>2</v>
      </c>
      <c r="T396" s="27">
        <v>2</v>
      </c>
      <c r="U396" s="27">
        <v>1</v>
      </c>
      <c r="V396" s="27">
        <v>11</v>
      </c>
      <c r="W396" s="27">
        <v>1</v>
      </c>
      <c r="X396" s="27">
        <v>1</v>
      </c>
      <c r="Y396" s="24">
        <v>6</v>
      </c>
      <c r="Z396" s="22" t="s">
        <v>363</v>
      </c>
      <c r="AA396" s="23" t="s">
        <v>364</v>
      </c>
      <c r="AB396" s="26"/>
      <c r="AC396" s="26"/>
      <c r="AD396" s="22" t="s">
        <v>73</v>
      </c>
      <c r="AE396" s="23" t="s">
        <v>52</v>
      </c>
      <c r="AF396" s="22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28">
        <v>42900</v>
      </c>
      <c r="AL396" s="27">
        <v>2017</v>
      </c>
      <c r="AM396" s="27">
        <v>6</v>
      </c>
      <c r="AN396" s="27">
        <v>2</v>
      </c>
      <c r="AO396" s="27">
        <v>2</v>
      </c>
      <c r="AP396" s="27">
        <v>1</v>
      </c>
      <c r="AQ396" s="29">
        <v>1.4180173611101055</v>
      </c>
      <c r="AR396" s="30">
        <v>2</v>
      </c>
      <c r="AS396" s="31">
        <v>1</v>
      </c>
      <c r="AT396" s="31">
        <v>5.6603773584905666</v>
      </c>
      <c r="AU396" s="29"/>
      <c r="AV396" s="24">
        <v>1</v>
      </c>
    </row>
    <row r="397" spans="1:48" x14ac:dyDescent="0.25">
      <c r="A397" s="23">
        <v>396</v>
      </c>
      <c r="B397" s="22" t="s">
        <v>357</v>
      </c>
      <c r="C397" s="23" t="s">
        <v>358</v>
      </c>
      <c r="D397" s="23">
        <v>0</v>
      </c>
      <c r="E397" s="24" t="s">
        <v>63</v>
      </c>
      <c r="F397" s="25" t="s">
        <v>64</v>
      </c>
      <c r="G397" s="26" t="s">
        <v>359</v>
      </c>
      <c r="H397" s="27" t="s">
        <v>360</v>
      </c>
      <c r="I397" s="27" t="s">
        <v>280</v>
      </c>
      <c r="J397" s="26" t="s">
        <v>68</v>
      </c>
      <c r="K397" s="26" t="s">
        <v>519</v>
      </c>
      <c r="L397" s="26"/>
      <c r="M397" s="22" t="s">
        <v>85</v>
      </c>
      <c r="N397" s="23" t="s">
        <v>70</v>
      </c>
      <c r="O397" s="26" t="s">
        <v>362</v>
      </c>
      <c r="P397" s="28">
        <v>42860.684513888897</v>
      </c>
      <c r="Q397" s="27">
        <v>2017</v>
      </c>
      <c r="R397" s="27">
        <v>5</v>
      </c>
      <c r="S397" s="27">
        <v>2</v>
      </c>
      <c r="T397" s="27">
        <v>2</v>
      </c>
      <c r="U397" s="27">
        <v>1</v>
      </c>
      <c r="V397" s="27">
        <v>16</v>
      </c>
      <c r="W397" s="27">
        <v>25</v>
      </c>
      <c r="X397" s="27">
        <v>0</v>
      </c>
      <c r="Y397" s="24">
        <v>5</v>
      </c>
      <c r="Z397" s="22" t="s">
        <v>363</v>
      </c>
      <c r="AA397" s="23" t="s">
        <v>364</v>
      </c>
      <c r="AB397" s="26"/>
      <c r="AC397" s="26"/>
      <c r="AD397" s="22" t="s">
        <v>73</v>
      </c>
      <c r="AE397" s="23" t="s">
        <v>52</v>
      </c>
      <c r="AF397" s="22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28">
        <v>42880</v>
      </c>
      <c r="AL397" s="27">
        <v>2017</v>
      </c>
      <c r="AM397" s="27">
        <v>5</v>
      </c>
      <c r="AN397" s="27">
        <v>2</v>
      </c>
      <c r="AO397" s="27">
        <v>2</v>
      </c>
      <c r="AP397" s="27">
        <v>1</v>
      </c>
      <c r="AQ397" s="29">
        <v>0.64384953703677938</v>
      </c>
      <c r="AR397" s="30">
        <v>1</v>
      </c>
      <c r="AS397" s="31">
        <v>1</v>
      </c>
      <c r="AT397" s="31">
        <v>3.7735849056603774</v>
      </c>
      <c r="AU397" s="29"/>
      <c r="AV397" s="24">
        <v>1</v>
      </c>
    </row>
    <row r="398" spans="1:48" x14ac:dyDescent="0.25">
      <c r="A398" s="23">
        <v>397</v>
      </c>
      <c r="B398" s="22" t="s">
        <v>357</v>
      </c>
      <c r="C398" s="23" t="s">
        <v>358</v>
      </c>
      <c r="D398" s="23">
        <v>0</v>
      </c>
      <c r="E398" s="24" t="s">
        <v>63</v>
      </c>
      <c r="F398" s="25" t="s">
        <v>64</v>
      </c>
      <c r="G398" s="26" t="s">
        <v>359</v>
      </c>
      <c r="H398" s="27" t="s">
        <v>360</v>
      </c>
      <c r="I398" s="27" t="s">
        <v>280</v>
      </c>
      <c r="J398" s="26" t="s">
        <v>68</v>
      </c>
      <c r="K398" s="26" t="s">
        <v>520</v>
      </c>
      <c r="L398" s="26"/>
      <c r="M398" s="22" t="s">
        <v>85</v>
      </c>
      <c r="N398" s="23" t="s">
        <v>70</v>
      </c>
      <c r="O398" s="26" t="s">
        <v>362</v>
      </c>
      <c r="P398" s="28">
        <v>42865.674224536997</v>
      </c>
      <c r="Q398" s="27">
        <v>2017</v>
      </c>
      <c r="R398" s="27">
        <v>5</v>
      </c>
      <c r="S398" s="27">
        <v>2</v>
      </c>
      <c r="T398" s="27">
        <v>2</v>
      </c>
      <c r="U398" s="27">
        <v>1</v>
      </c>
      <c r="V398" s="27">
        <v>16</v>
      </c>
      <c r="W398" s="27">
        <v>10</v>
      </c>
      <c r="X398" s="27">
        <v>0</v>
      </c>
      <c r="Y398" s="24">
        <v>6</v>
      </c>
      <c r="Z398" s="22" t="s">
        <v>376</v>
      </c>
      <c r="AA398" s="23" t="s">
        <v>366</v>
      </c>
      <c r="AB398" s="26"/>
      <c r="AC398" s="26"/>
      <c r="AD398" s="22" t="s">
        <v>73</v>
      </c>
      <c r="AE398" s="23" t="s">
        <v>52</v>
      </c>
      <c r="AF398" s="22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28">
        <v>42907</v>
      </c>
      <c r="AL398" s="27">
        <v>2017</v>
      </c>
      <c r="AM398" s="27">
        <v>6</v>
      </c>
      <c r="AN398" s="27">
        <v>2</v>
      </c>
      <c r="AO398" s="27">
        <v>2</v>
      </c>
      <c r="AP398" s="27">
        <v>1</v>
      </c>
      <c r="AQ398" s="29">
        <v>1.3775258487667694</v>
      </c>
      <c r="AR398" s="30">
        <v>2</v>
      </c>
      <c r="AS398" s="31">
        <v>1</v>
      </c>
      <c r="AT398" s="31">
        <v>5.6603773584905666</v>
      </c>
      <c r="AU398" s="29"/>
      <c r="AV398" s="24">
        <v>1</v>
      </c>
    </row>
    <row r="399" spans="1:48" x14ac:dyDescent="0.25">
      <c r="A399" s="23">
        <v>398</v>
      </c>
      <c r="B399" s="22" t="s">
        <v>357</v>
      </c>
      <c r="C399" s="23" t="s">
        <v>358</v>
      </c>
      <c r="D399" s="23">
        <v>0</v>
      </c>
      <c r="E399" s="24" t="s">
        <v>63</v>
      </c>
      <c r="F399" s="25" t="s">
        <v>64</v>
      </c>
      <c r="G399" s="26" t="s">
        <v>359</v>
      </c>
      <c r="H399" s="27" t="s">
        <v>360</v>
      </c>
      <c r="I399" s="27" t="s">
        <v>280</v>
      </c>
      <c r="J399" s="26" t="s">
        <v>68</v>
      </c>
      <c r="K399" s="26" t="s">
        <v>521</v>
      </c>
      <c r="L399" s="26"/>
      <c r="M399" s="22" t="s">
        <v>85</v>
      </c>
      <c r="N399" s="23" t="s">
        <v>70</v>
      </c>
      <c r="O399" s="26" t="s">
        <v>362</v>
      </c>
      <c r="P399" s="28">
        <v>42873.6046180556</v>
      </c>
      <c r="Q399" s="27">
        <v>2017</v>
      </c>
      <c r="R399" s="27">
        <v>5</v>
      </c>
      <c r="S399" s="27">
        <v>2</v>
      </c>
      <c r="T399" s="27">
        <v>2</v>
      </c>
      <c r="U399" s="27">
        <v>1</v>
      </c>
      <c r="V399" s="27">
        <v>14</v>
      </c>
      <c r="W399" s="27">
        <v>30</v>
      </c>
      <c r="X399" s="27">
        <v>0</v>
      </c>
      <c r="Y399" s="24">
        <v>6</v>
      </c>
      <c r="Z399" s="22" t="s">
        <v>376</v>
      </c>
      <c r="AA399" s="23" t="s">
        <v>366</v>
      </c>
      <c r="AB399" s="26"/>
      <c r="AC399" s="26"/>
      <c r="AD399" s="22" t="s">
        <v>73</v>
      </c>
      <c r="AE399" s="23" t="s">
        <v>52</v>
      </c>
      <c r="AF399" s="22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28">
        <v>42913</v>
      </c>
      <c r="AL399" s="27">
        <v>2017</v>
      </c>
      <c r="AM399" s="27">
        <v>6</v>
      </c>
      <c r="AN399" s="27">
        <v>2</v>
      </c>
      <c r="AO399" s="27">
        <v>2</v>
      </c>
      <c r="AP399" s="27">
        <v>1</v>
      </c>
      <c r="AQ399" s="29">
        <v>1.313179398146652</v>
      </c>
      <c r="AR399" s="30">
        <v>2</v>
      </c>
      <c r="AS399" s="31">
        <v>1</v>
      </c>
      <c r="AT399" s="31">
        <v>5.6603773584905666</v>
      </c>
      <c r="AU399" s="29"/>
      <c r="AV399" s="24">
        <v>1</v>
      </c>
    </row>
    <row r="400" spans="1:48" x14ac:dyDescent="0.25">
      <c r="A400" s="23">
        <v>399</v>
      </c>
      <c r="B400" s="22" t="s">
        <v>357</v>
      </c>
      <c r="C400" s="23" t="s">
        <v>358</v>
      </c>
      <c r="D400" s="23">
        <v>0</v>
      </c>
      <c r="E400" s="24" t="s">
        <v>63</v>
      </c>
      <c r="F400" s="25" t="s">
        <v>64</v>
      </c>
      <c r="G400" s="26" t="s">
        <v>359</v>
      </c>
      <c r="H400" s="27" t="s">
        <v>360</v>
      </c>
      <c r="I400" s="27" t="s">
        <v>280</v>
      </c>
      <c r="J400" s="26" t="s">
        <v>68</v>
      </c>
      <c r="K400" s="26" t="s">
        <v>522</v>
      </c>
      <c r="L400" s="26"/>
      <c r="M400" s="22" t="s">
        <v>85</v>
      </c>
      <c r="N400" s="23" t="s">
        <v>70</v>
      </c>
      <c r="O400" s="26" t="s">
        <v>362</v>
      </c>
      <c r="P400" s="28">
        <v>42878.437847222202</v>
      </c>
      <c r="Q400" s="27">
        <v>2017</v>
      </c>
      <c r="R400" s="27">
        <v>5</v>
      </c>
      <c r="S400" s="27">
        <v>2</v>
      </c>
      <c r="T400" s="27">
        <v>2</v>
      </c>
      <c r="U400" s="27">
        <v>1</v>
      </c>
      <c r="V400" s="27">
        <v>10</v>
      </c>
      <c r="W400" s="27">
        <v>30</v>
      </c>
      <c r="X400" s="27">
        <v>1</v>
      </c>
      <c r="Y400" s="24">
        <v>6</v>
      </c>
      <c r="Z400" s="22" t="s">
        <v>376</v>
      </c>
      <c r="AA400" s="23" t="s">
        <v>366</v>
      </c>
      <c r="AB400" s="26"/>
      <c r="AC400" s="26"/>
      <c r="AD400" s="22" t="s">
        <v>73</v>
      </c>
      <c r="AE400" s="23" t="s">
        <v>52</v>
      </c>
      <c r="AF400" s="22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28">
        <v>42912</v>
      </c>
      <c r="AL400" s="27">
        <v>2017</v>
      </c>
      <c r="AM400" s="27">
        <v>6</v>
      </c>
      <c r="AN400" s="27">
        <v>2</v>
      </c>
      <c r="AO400" s="27">
        <v>2</v>
      </c>
      <c r="AP400" s="27">
        <v>1</v>
      </c>
      <c r="AQ400" s="29">
        <v>1.1187384259266158</v>
      </c>
      <c r="AR400" s="30">
        <v>2</v>
      </c>
      <c r="AS400" s="31">
        <v>1</v>
      </c>
      <c r="AT400" s="31">
        <v>5.6603773584905666</v>
      </c>
      <c r="AU400" s="29"/>
      <c r="AV400" s="24">
        <v>1</v>
      </c>
    </row>
    <row r="401" spans="1:48" x14ac:dyDescent="0.25">
      <c r="A401" s="23">
        <v>400</v>
      </c>
      <c r="B401" s="22" t="s">
        <v>357</v>
      </c>
      <c r="C401" s="23" t="s">
        <v>358</v>
      </c>
      <c r="D401" s="23">
        <v>0</v>
      </c>
      <c r="E401" s="24" t="s">
        <v>63</v>
      </c>
      <c r="F401" s="25" t="s">
        <v>64</v>
      </c>
      <c r="G401" s="26" t="s">
        <v>359</v>
      </c>
      <c r="H401" s="27" t="s">
        <v>360</v>
      </c>
      <c r="I401" s="27" t="s">
        <v>280</v>
      </c>
      <c r="J401" s="26" t="s">
        <v>68</v>
      </c>
      <c r="K401" s="26" t="s">
        <v>523</v>
      </c>
      <c r="L401" s="26"/>
      <c r="M401" s="22" t="s">
        <v>85</v>
      </c>
      <c r="N401" s="23" t="s">
        <v>70</v>
      </c>
      <c r="O401" s="26" t="s">
        <v>362</v>
      </c>
      <c r="P401" s="28">
        <v>42878.468946759298</v>
      </c>
      <c r="Q401" s="27">
        <v>2017</v>
      </c>
      <c r="R401" s="27">
        <v>5</v>
      </c>
      <c r="S401" s="27">
        <v>2</v>
      </c>
      <c r="T401" s="27">
        <v>2</v>
      </c>
      <c r="U401" s="27">
        <v>1</v>
      </c>
      <c r="V401" s="27">
        <v>11</v>
      </c>
      <c r="W401" s="27">
        <v>15</v>
      </c>
      <c r="X401" s="27">
        <v>1</v>
      </c>
      <c r="Y401" s="24">
        <v>6</v>
      </c>
      <c r="Z401" s="22" t="s">
        <v>363</v>
      </c>
      <c r="AA401" s="23" t="s">
        <v>364</v>
      </c>
      <c r="AB401" s="26"/>
      <c r="AC401" s="26"/>
      <c r="AD401" s="22" t="s">
        <v>73</v>
      </c>
      <c r="AE401" s="23" t="s">
        <v>52</v>
      </c>
      <c r="AF401" s="22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28">
        <v>42913</v>
      </c>
      <c r="AL401" s="27">
        <v>2017</v>
      </c>
      <c r="AM401" s="27">
        <v>6</v>
      </c>
      <c r="AN401" s="27">
        <v>2</v>
      </c>
      <c r="AO401" s="27">
        <v>2</v>
      </c>
      <c r="AP401" s="27">
        <v>1</v>
      </c>
      <c r="AQ401" s="29">
        <v>1.1510351080234007</v>
      </c>
      <c r="AR401" s="30">
        <v>2</v>
      </c>
      <c r="AS401" s="31">
        <v>1</v>
      </c>
      <c r="AT401" s="31">
        <v>5.6603773584905666</v>
      </c>
      <c r="AU401" s="29"/>
      <c r="AV401" s="24">
        <v>1</v>
      </c>
    </row>
    <row r="402" spans="1:48" x14ac:dyDescent="0.25">
      <c r="A402" s="23">
        <v>401</v>
      </c>
      <c r="B402" s="38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3" t="s">
        <v>68</v>
      </c>
      <c r="K402" s="33" t="s">
        <v>524</v>
      </c>
      <c r="L402" s="33" t="s">
        <v>165</v>
      </c>
      <c r="M402" s="38" t="s">
        <v>85</v>
      </c>
      <c r="N402" s="23" t="s">
        <v>70</v>
      </c>
      <c r="O402" s="33" t="s">
        <v>362</v>
      </c>
      <c r="P402" s="39">
        <v>42173.564583333296</v>
      </c>
      <c r="Q402" s="27">
        <v>2015</v>
      </c>
      <c r="R402" s="27">
        <v>6</v>
      </c>
      <c r="S402" s="27">
        <v>2</v>
      </c>
      <c r="T402" s="27">
        <v>2</v>
      </c>
      <c r="U402" s="27">
        <v>1</v>
      </c>
      <c r="V402" s="27">
        <v>13</v>
      </c>
      <c r="W402" s="27">
        <v>33</v>
      </c>
      <c r="X402" s="27">
        <v>0</v>
      </c>
      <c r="Y402" s="40">
        <v>8</v>
      </c>
      <c r="Z402" s="38" t="s">
        <v>376</v>
      </c>
      <c r="AA402" s="23" t="s">
        <v>366</v>
      </c>
      <c r="AB402" s="33"/>
      <c r="AC402" s="33"/>
      <c r="AD402" s="33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9">
        <v>42957</v>
      </c>
      <c r="AL402" s="27">
        <v>2017</v>
      </c>
      <c r="AM402" s="27">
        <v>8</v>
      </c>
      <c r="AN402" s="27">
        <v>3</v>
      </c>
      <c r="AO402" s="27">
        <v>2</v>
      </c>
      <c r="AP402" s="27">
        <v>2</v>
      </c>
      <c r="AQ402" s="29">
        <v>26.114513888890119</v>
      </c>
      <c r="AR402" s="30">
        <v>27</v>
      </c>
      <c r="AS402" s="31">
        <v>10</v>
      </c>
      <c r="AT402" s="31">
        <v>52.830188679245282</v>
      </c>
      <c r="AU402" s="29"/>
      <c r="AV402" s="40">
        <v>1</v>
      </c>
    </row>
    <row r="403" spans="1:48" x14ac:dyDescent="0.25">
      <c r="A403" s="23">
        <v>402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525</v>
      </c>
      <c r="L403" s="33" t="s">
        <v>165</v>
      </c>
      <c r="M403" s="38" t="s">
        <v>70</v>
      </c>
      <c r="N403" s="23" t="s">
        <v>70</v>
      </c>
      <c r="O403" s="33" t="s">
        <v>362</v>
      </c>
      <c r="P403" s="39">
        <v>42270.702106481498</v>
      </c>
      <c r="Q403" s="27">
        <v>2015</v>
      </c>
      <c r="R403" s="27">
        <v>9</v>
      </c>
      <c r="S403" s="27">
        <v>3</v>
      </c>
      <c r="T403" s="27">
        <v>3</v>
      </c>
      <c r="U403" s="27">
        <v>2</v>
      </c>
      <c r="V403" s="27">
        <v>16</v>
      </c>
      <c r="W403" s="27">
        <v>51</v>
      </c>
      <c r="X403" s="27">
        <v>0</v>
      </c>
      <c r="Y403" s="40">
        <v>9</v>
      </c>
      <c r="Z403" s="38" t="s">
        <v>376</v>
      </c>
      <c r="AA403" s="23" t="s">
        <v>366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42982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23.709929783950066</v>
      </c>
      <c r="AR403" s="30">
        <v>24</v>
      </c>
      <c r="AS403" s="31">
        <v>9</v>
      </c>
      <c r="AT403" s="31">
        <v>47.169811320754718</v>
      </c>
      <c r="AU403" s="29"/>
      <c r="AV403" s="40">
        <v>1</v>
      </c>
    </row>
    <row r="404" spans="1:48" x14ac:dyDescent="0.25">
      <c r="A404" s="23">
        <v>403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526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42326.4675347222</v>
      </c>
      <c r="Q404" s="27">
        <v>2015</v>
      </c>
      <c r="R404" s="27">
        <v>11</v>
      </c>
      <c r="S404" s="27">
        <v>4</v>
      </c>
      <c r="T404" s="27">
        <v>3</v>
      </c>
      <c r="U404" s="27">
        <v>2</v>
      </c>
      <c r="V404" s="27">
        <v>11</v>
      </c>
      <c r="W404" s="27">
        <v>13</v>
      </c>
      <c r="X404" s="27">
        <v>1</v>
      </c>
      <c r="Y404" s="40">
        <v>9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42989</v>
      </c>
      <c r="AL404" s="27">
        <v>2017</v>
      </c>
      <c r="AM404" s="27">
        <v>9</v>
      </c>
      <c r="AN404" s="27">
        <v>3</v>
      </c>
      <c r="AO404" s="27">
        <v>3</v>
      </c>
      <c r="AP404" s="27">
        <v>2</v>
      </c>
      <c r="AQ404" s="29">
        <v>22.084415509259998</v>
      </c>
      <c r="AR404" s="30">
        <v>23</v>
      </c>
      <c r="AS404" s="31">
        <v>8</v>
      </c>
      <c r="AT404" s="31">
        <v>45.283018867924532</v>
      </c>
      <c r="AU404" s="29"/>
      <c r="AV404" s="40">
        <v>1</v>
      </c>
    </row>
    <row r="405" spans="1:48" x14ac:dyDescent="0.25">
      <c r="A405" s="23">
        <v>404</v>
      </c>
      <c r="B405" s="35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4" t="s">
        <v>68</v>
      </c>
      <c r="K405" s="34" t="s">
        <v>527</v>
      </c>
      <c r="L405" s="34" t="s">
        <v>165</v>
      </c>
      <c r="M405" s="35" t="s">
        <v>70</v>
      </c>
      <c r="N405" s="23" t="s">
        <v>70</v>
      </c>
      <c r="O405" s="34" t="s">
        <v>362</v>
      </c>
      <c r="P405" s="36">
        <v>42460.670185185198</v>
      </c>
      <c r="Q405" s="27">
        <v>2016</v>
      </c>
      <c r="R405" s="27">
        <v>3</v>
      </c>
      <c r="S405" s="27">
        <v>1</v>
      </c>
      <c r="T405" s="27">
        <v>1</v>
      </c>
      <c r="U405" s="27">
        <v>1</v>
      </c>
      <c r="V405" s="27">
        <v>16</v>
      </c>
      <c r="W405" s="27">
        <v>5</v>
      </c>
      <c r="X405" s="27">
        <v>0</v>
      </c>
      <c r="Y405" s="37">
        <v>9</v>
      </c>
      <c r="Z405" s="35" t="s">
        <v>376</v>
      </c>
      <c r="AA405" s="23" t="s">
        <v>366</v>
      </c>
      <c r="AB405" s="34"/>
      <c r="AC405" s="34"/>
      <c r="AD405" s="34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6">
        <v>42990</v>
      </c>
      <c r="AL405" s="27">
        <v>2017</v>
      </c>
      <c r="AM405" s="27">
        <v>9</v>
      </c>
      <c r="AN405" s="27">
        <v>3</v>
      </c>
      <c r="AO405" s="27">
        <v>3</v>
      </c>
      <c r="AP405" s="27">
        <v>2</v>
      </c>
      <c r="AQ405" s="29">
        <v>17.644327160493411</v>
      </c>
      <c r="AR405" s="30">
        <v>18</v>
      </c>
      <c r="AS405" s="31">
        <v>7</v>
      </c>
      <c r="AT405" s="31">
        <v>35.849056603773583</v>
      </c>
      <c r="AU405" s="29"/>
      <c r="AV405" s="37">
        <v>1</v>
      </c>
    </row>
    <row r="406" spans="1:48" x14ac:dyDescent="0.25">
      <c r="A406" s="23">
        <v>405</v>
      </c>
      <c r="B406" s="35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4" t="s">
        <v>68</v>
      </c>
      <c r="K406" s="34" t="s">
        <v>528</v>
      </c>
      <c r="L406" s="34" t="s">
        <v>165</v>
      </c>
      <c r="M406" s="35" t="s">
        <v>70</v>
      </c>
      <c r="N406" s="23" t="s">
        <v>70</v>
      </c>
      <c r="O406" s="34" t="s">
        <v>362</v>
      </c>
      <c r="P406" s="36">
        <v>42485.431226851899</v>
      </c>
      <c r="Q406" s="27">
        <v>2016</v>
      </c>
      <c r="R406" s="27">
        <v>4</v>
      </c>
      <c r="S406" s="27">
        <v>2</v>
      </c>
      <c r="T406" s="27">
        <v>1</v>
      </c>
      <c r="U406" s="27">
        <v>1</v>
      </c>
      <c r="V406" s="27">
        <v>10</v>
      </c>
      <c r="W406" s="27">
        <v>20</v>
      </c>
      <c r="X406" s="27">
        <v>1</v>
      </c>
      <c r="Y406" s="37">
        <v>9</v>
      </c>
      <c r="Z406" s="35" t="s">
        <v>363</v>
      </c>
      <c r="AA406" s="23" t="s">
        <v>364</v>
      </c>
      <c r="AB406" s="34"/>
      <c r="AC406" s="34"/>
      <c r="AD406" s="34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6">
        <v>42989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16.785625771603371</v>
      </c>
      <c r="AR406" s="30">
        <v>17</v>
      </c>
      <c r="AS406" s="31">
        <v>6</v>
      </c>
      <c r="AT406" s="31">
        <v>33.962264150943398</v>
      </c>
      <c r="AU406" s="29"/>
      <c r="AV406" s="37">
        <v>1</v>
      </c>
    </row>
    <row r="407" spans="1:48" x14ac:dyDescent="0.25">
      <c r="A407" s="23">
        <v>406</v>
      </c>
      <c r="B407" s="38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3" t="s">
        <v>68</v>
      </c>
      <c r="K407" s="33" t="s">
        <v>529</v>
      </c>
      <c r="L407" s="33" t="s">
        <v>165</v>
      </c>
      <c r="M407" s="38" t="s">
        <v>70</v>
      </c>
      <c r="N407" s="23" t="s">
        <v>70</v>
      </c>
      <c r="O407" s="33" t="s">
        <v>362</v>
      </c>
      <c r="P407" s="39">
        <v>42524.652905092596</v>
      </c>
      <c r="Q407" s="27">
        <v>2016</v>
      </c>
      <c r="R407" s="27">
        <v>6</v>
      </c>
      <c r="S407" s="27">
        <v>2</v>
      </c>
      <c r="T407" s="27">
        <v>2</v>
      </c>
      <c r="U407" s="27">
        <v>1</v>
      </c>
      <c r="V407" s="27">
        <v>15</v>
      </c>
      <c r="W407" s="27">
        <v>40</v>
      </c>
      <c r="X407" s="27">
        <v>0</v>
      </c>
      <c r="Y407" s="40">
        <v>9</v>
      </c>
      <c r="Z407" s="38" t="s">
        <v>363</v>
      </c>
      <c r="AA407" s="23" t="s">
        <v>364</v>
      </c>
      <c r="AB407" s="33"/>
      <c r="AC407" s="33"/>
      <c r="AD407" s="33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9">
        <v>43007</v>
      </c>
      <c r="AL407" s="27">
        <v>2017</v>
      </c>
      <c r="AM407" s="27">
        <v>9</v>
      </c>
      <c r="AN407" s="27">
        <v>3</v>
      </c>
      <c r="AO407" s="27">
        <v>3</v>
      </c>
      <c r="AP407" s="27">
        <v>2</v>
      </c>
      <c r="AQ407" s="29">
        <v>16.078236496913451</v>
      </c>
      <c r="AR407" s="30">
        <v>17</v>
      </c>
      <c r="AS407" s="31">
        <v>6</v>
      </c>
      <c r="AT407" s="31">
        <v>33.962264150943398</v>
      </c>
      <c r="AU407" s="29"/>
      <c r="AV407" s="40">
        <v>1</v>
      </c>
    </row>
    <row r="408" spans="1:48" x14ac:dyDescent="0.25">
      <c r="A408" s="23">
        <v>407</v>
      </c>
      <c r="B408" s="38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3" t="s">
        <v>68</v>
      </c>
      <c r="K408" s="33" t="s">
        <v>530</v>
      </c>
      <c r="L408" s="33" t="s">
        <v>165</v>
      </c>
      <c r="M408" s="38" t="s">
        <v>70</v>
      </c>
      <c r="N408" s="23" t="s">
        <v>70</v>
      </c>
      <c r="O408" s="33" t="s">
        <v>362</v>
      </c>
      <c r="P408" s="39">
        <v>42627.458923611099</v>
      </c>
      <c r="Q408" s="27">
        <v>2016</v>
      </c>
      <c r="R408" s="27">
        <v>9</v>
      </c>
      <c r="S408" s="27">
        <v>3</v>
      </c>
      <c r="T408" s="27">
        <v>3</v>
      </c>
      <c r="U408" s="27">
        <v>2</v>
      </c>
      <c r="V408" s="27">
        <v>11</v>
      </c>
      <c r="W408" s="27">
        <v>0</v>
      </c>
      <c r="X408" s="27">
        <v>1</v>
      </c>
      <c r="Y408" s="40">
        <v>8</v>
      </c>
      <c r="Z408" s="38" t="s">
        <v>376</v>
      </c>
      <c r="AA408" s="23" t="s">
        <v>366</v>
      </c>
      <c r="AB408" s="33"/>
      <c r="AC408" s="33"/>
      <c r="AD408" s="33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9">
        <v>42978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11.684702546296709</v>
      </c>
      <c r="AR408" s="30">
        <v>12</v>
      </c>
      <c r="AS408" s="31">
        <v>5</v>
      </c>
      <c r="AT408" s="31">
        <v>24.528301886792452</v>
      </c>
      <c r="AU408" s="29"/>
      <c r="AV408" s="40">
        <v>1</v>
      </c>
    </row>
    <row r="409" spans="1:48" x14ac:dyDescent="0.25">
      <c r="A409" s="23">
        <v>408</v>
      </c>
      <c r="B409" s="35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4" t="s">
        <v>68</v>
      </c>
      <c r="K409" s="34" t="s">
        <v>531</v>
      </c>
      <c r="L409" s="34" t="s">
        <v>165</v>
      </c>
      <c r="M409" s="35" t="s">
        <v>85</v>
      </c>
      <c r="N409" s="23" t="s">
        <v>70</v>
      </c>
      <c r="O409" s="34" t="s">
        <v>362</v>
      </c>
      <c r="P409" s="36">
        <v>42661.670428240701</v>
      </c>
      <c r="Q409" s="27">
        <v>2016</v>
      </c>
      <c r="R409" s="27">
        <v>10</v>
      </c>
      <c r="S409" s="27">
        <v>4</v>
      </c>
      <c r="T409" s="27">
        <v>3</v>
      </c>
      <c r="U409" s="27">
        <v>2</v>
      </c>
      <c r="V409" s="27">
        <v>16</v>
      </c>
      <c r="W409" s="27">
        <v>5</v>
      </c>
      <c r="X409" s="27">
        <v>0</v>
      </c>
      <c r="Y409" s="37">
        <v>8</v>
      </c>
      <c r="Z409" s="35" t="s">
        <v>376</v>
      </c>
      <c r="AA409" s="23" t="s">
        <v>366</v>
      </c>
      <c r="AB409" s="34"/>
      <c r="AC409" s="34"/>
      <c r="AD409" s="34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6">
        <v>42975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10.444319058643305</v>
      </c>
      <c r="AR409" s="30">
        <v>11</v>
      </c>
      <c r="AS409" s="31">
        <v>4</v>
      </c>
      <c r="AT409" s="31">
        <v>22.641509433962266</v>
      </c>
      <c r="AU409" s="29"/>
      <c r="AV409" s="37">
        <v>1</v>
      </c>
    </row>
    <row r="410" spans="1:48" x14ac:dyDescent="0.25">
      <c r="A410" s="23">
        <v>409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532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42767.389560185198</v>
      </c>
      <c r="Q410" s="27">
        <v>2017</v>
      </c>
      <c r="R410" s="27">
        <v>2</v>
      </c>
      <c r="S410" s="27">
        <v>1</v>
      </c>
      <c r="T410" s="27">
        <v>1</v>
      </c>
      <c r="U410" s="27">
        <v>1</v>
      </c>
      <c r="V410" s="27">
        <v>9</v>
      </c>
      <c r="W410" s="27">
        <v>20</v>
      </c>
      <c r="X410" s="27">
        <v>1</v>
      </c>
      <c r="Y410" s="40">
        <v>9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42992</v>
      </c>
      <c r="AL410" s="27">
        <v>2017</v>
      </c>
      <c r="AM410" s="27">
        <v>9</v>
      </c>
      <c r="AN410" s="27">
        <v>3</v>
      </c>
      <c r="AO410" s="27">
        <v>3</v>
      </c>
      <c r="AP410" s="27">
        <v>2</v>
      </c>
      <c r="AQ410" s="29">
        <v>7.4870146604933927</v>
      </c>
      <c r="AR410" s="30">
        <v>8</v>
      </c>
      <c r="AS410" s="31">
        <v>3</v>
      </c>
      <c r="AT410" s="31">
        <v>16.981132075471699</v>
      </c>
      <c r="AU410" s="29"/>
      <c r="AV410" s="40">
        <v>1</v>
      </c>
    </row>
    <row r="411" spans="1:48" x14ac:dyDescent="0.25">
      <c r="A411" s="23">
        <v>410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533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42786.350509259297</v>
      </c>
      <c r="Q411" s="27">
        <v>2017</v>
      </c>
      <c r="R411" s="27">
        <v>2</v>
      </c>
      <c r="S411" s="27">
        <v>1</v>
      </c>
      <c r="T411" s="27">
        <v>1</v>
      </c>
      <c r="U411" s="27">
        <v>1</v>
      </c>
      <c r="V411" s="27">
        <v>8</v>
      </c>
      <c r="W411" s="27">
        <v>24</v>
      </c>
      <c r="X411" s="27">
        <v>1</v>
      </c>
      <c r="Y411" s="37">
        <v>8</v>
      </c>
      <c r="Z411" s="35" t="s">
        <v>363</v>
      </c>
      <c r="AA411" s="23" t="s">
        <v>364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42976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6.3216496913567726</v>
      </c>
      <c r="AR411" s="30">
        <v>7</v>
      </c>
      <c r="AS411" s="31">
        <v>3</v>
      </c>
      <c r="AT411" s="31">
        <v>15.09433962264151</v>
      </c>
      <c r="AU411" s="29"/>
      <c r="AV411" s="37">
        <v>1</v>
      </c>
    </row>
    <row r="412" spans="1:48" x14ac:dyDescent="0.25">
      <c r="A412" s="23">
        <v>411</v>
      </c>
      <c r="B412" s="35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4" t="s">
        <v>68</v>
      </c>
      <c r="K412" s="34" t="s">
        <v>534</v>
      </c>
      <c r="L412" s="34" t="s">
        <v>165</v>
      </c>
      <c r="M412" s="35" t="s">
        <v>85</v>
      </c>
      <c r="N412" s="23" t="s">
        <v>70</v>
      </c>
      <c r="O412" s="34" t="s">
        <v>362</v>
      </c>
      <c r="P412" s="36">
        <v>42787.622025463003</v>
      </c>
      <c r="Q412" s="27">
        <v>2017</v>
      </c>
      <c r="R412" s="27">
        <v>2</v>
      </c>
      <c r="S412" s="27">
        <v>1</v>
      </c>
      <c r="T412" s="27">
        <v>1</v>
      </c>
      <c r="U412" s="27">
        <v>1</v>
      </c>
      <c r="V412" s="27">
        <v>14</v>
      </c>
      <c r="W412" s="27">
        <v>55</v>
      </c>
      <c r="X412" s="27">
        <v>0</v>
      </c>
      <c r="Y412" s="37">
        <v>9</v>
      </c>
      <c r="Z412" s="35" t="s">
        <v>363</v>
      </c>
      <c r="AA412" s="23" t="s">
        <v>364</v>
      </c>
      <c r="AB412" s="34"/>
      <c r="AC412" s="34"/>
      <c r="AD412" s="34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6">
        <v>42998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7.0125991512332497</v>
      </c>
      <c r="AR412" s="30">
        <v>8</v>
      </c>
      <c r="AS412" s="31">
        <v>3</v>
      </c>
      <c r="AT412" s="31">
        <v>16.981132075471699</v>
      </c>
      <c r="AU412" s="29"/>
      <c r="AV412" s="37">
        <v>1</v>
      </c>
    </row>
    <row r="413" spans="1:48" x14ac:dyDescent="0.25">
      <c r="A413" s="23">
        <v>412</v>
      </c>
      <c r="B413" s="38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3" t="s">
        <v>68</v>
      </c>
      <c r="K413" s="33" t="s">
        <v>535</v>
      </c>
      <c r="L413" s="33" t="s">
        <v>165</v>
      </c>
      <c r="M413" s="38" t="s">
        <v>70</v>
      </c>
      <c r="N413" s="23" t="s">
        <v>70</v>
      </c>
      <c r="O413" s="33" t="s">
        <v>362</v>
      </c>
      <c r="P413" s="39">
        <v>42789.635949074102</v>
      </c>
      <c r="Q413" s="27">
        <v>2017</v>
      </c>
      <c r="R413" s="27">
        <v>2</v>
      </c>
      <c r="S413" s="27">
        <v>1</v>
      </c>
      <c r="T413" s="27">
        <v>1</v>
      </c>
      <c r="U413" s="27">
        <v>1</v>
      </c>
      <c r="V413" s="27">
        <v>15</v>
      </c>
      <c r="W413" s="27">
        <v>15</v>
      </c>
      <c r="X413" s="27">
        <v>0</v>
      </c>
      <c r="Y413" s="40">
        <v>7</v>
      </c>
      <c r="Z413" s="38" t="s">
        <v>363</v>
      </c>
      <c r="AA413" s="23" t="s">
        <v>364</v>
      </c>
      <c r="AB413" s="33"/>
      <c r="AC413" s="33"/>
      <c r="AD413" s="33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9">
        <v>42922</v>
      </c>
      <c r="AL413" s="27">
        <v>2017</v>
      </c>
      <c r="AM413" s="27">
        <v>7</v>
      </c>
      <c r="AN413" s="27">
        <v>3</v>
      </c>
      <c r="AO413" s="27">
        <v>2</v>
      </c>
      <c r="AP413" s="27">
        <v>2</v>
      </c>
      <c r="AQ413" s="29">
        <v>4.4121350308632827</v>
      </c>
      <c r="AR413" s="30">
        <v>5</v>
      </c>
      <c r="AS413" s="31">
        <v>2</v>
      </c>
      <c r="AT413" s="31">
        <v>11.320754716981133</v>
      </c>
      <c r="AU413" s="29"/>
      <c r="AV413" s="40">
        <v>1</v>
      </c>
    </row>
    <row r="414" spans="1:48" x14ac:dyDescent="0.25">
      <c r="A414" s="23">
        <v>413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536</v>
      </c>
      <c r="L414" s="34" t="s">
        <v>165</v>
      </c>
      <c r="M414" s="35" t="s">
        <v>85</v>
      </c>
      <c r="N414" s="23" t="s">
        <v>70</v>
      </c>
      <c r="O414" s="34" t="s">
        <v>362</v>
      </c>
      <c r="P414" s="36">
        <v>42789.604363425897</v>
      </c>
      <c r="Q414" s="27">
        <v>2017</v>
      </c>
      <c r="R414" s="27">
        <v>2</v>
      </c>
      <c r="S414" s="27">
        <v>1</v>
      </c>
      <c r="T414" s="27">
        <v>1</v>
      </c>
      <c r="U414" s="27">
        <v>1</v>
      </c>
      <c r="V414" s="27">
        <v>14</v>
      </c>
      <c r="W414" s="27">
        <v>30</v>
      </c>
      <c r="X414" s="27">
        <v>0</v>
      </c>
      <c r="Y414" s="37">
        <v>8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42961</v>
      </c>
      <c r="AL414" s="27">
        <v>2017</v>
      </c>
      <c r="AM414" s="27">
        <v>8</v>
      </c>
      <c r="AN414" s="27">
        <v>3</v>
      </c>
      <c r="AO414" s="27">
        <v>2</v>
      </c>
      <c r="AP414" s="27">
        <v>2</v>
      </c>
      <c r="AQ414" s="29">
        <v>5.7131878858034417</v>
      </c>
      <c r="AR414" s="30">
        <v>6</v>
      </c>
      <c r="AS414" s="31">
        <v>3</v>
      </c>
      <c r="AT414" s="31">
        <v>13.20754716981132</v>
      </c>
      <c r="AU414" s="29"/>
      <c r="AV414" s="37">
        <v>1</v>
      </c>
    </row>
    <row r="415" spans="1:48" x14ac:dyDescent="0.25">
      <c r="A415" s="23">
        <v>414</v>
      </c>
      <c r="B415" s="35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4" t="s">
        <v>68</v>
      </c>
      <c r="K415" s="34" t="s">
        <v>537</v>
      </c>
      <c r="L415" s="34" t="s">
        <v>165</v>
      </c>
      <c r="M415" s="35" t="s">
        <v>85</v>
      </c>
      <c r="N415" s="23" t="s">
        <v>70</v>
      </c>
      <c r="O415" s="34" t="s">
        <v>362</v>
      </c>
      <c r="P415" s="36">
        <v>42796.615150463003</v>
      </c>
      <c r="Q415" s="27">
        <v>2017</v>
      </c>
      <c r="R415" s="27">
        <v>3</v>
      </c>
      <c r="S415" s="27">
        <v>1</v>
      </c>
      <c r="T415" s="27">
        <v>1</v>
      </c>
      <c r="U415" s="27">
        <v>1</v>
      </c>
      <c r="V415" s="27">
        <v>14</v>
      </c>
      <c r="W415" s="27">
        <v>45</v>
      </c>
      <c r="X415" s="27">
        <v>0</v>
      </c>
      <c r="Y415" s="37">
        <v>8</v>
      </c>
      <c r="Z415" s="35" t="s">
        <v>376</v>
      </c>
      <c r="AA415" s="23" t="s">
        <v>366</v>
      </c>
      <c r="AB415" s="34"/>
      <c r="AC415" s="34"/>
      <c r="AD415" s="34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6">
        <v>42957</v>
      </c>
      <c r="AL415" s="27">
        <v>2017</v>
      </c>
      <c r="AM415" s="27">
        <v>8</v>
      </c>
      <c r="AN415" s="27">
        <v>3</v>
      </c>
      <c r="AO415" s="27">
        <v>2</v>
      </c>
      <c r="AP415" s="27">
        <v>2</v>
      </c>
      <c r="AQ415" s="29">
        <v>5.3461616512332206</v>
      </c>
      <c r="AR415" s="30">
        <v>6</v>
      </c>
      <c r="AS415" s="31">
        <v>3</v>
      </c>
      <c r="AT415" s="31">
        <v>13.20754716981132</v>
      </c>
      <c r="AU415" s="29"/>
      <c r="AV415" s="37">
        <v>1</v>
      </c>
    </row>
    <row r="416" spans="1:48" x14ac:dyDescent="0.25">
      <c r="A416" s="23">
        <v>415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538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42797.604490740698</v>
      </c>
      <c r="Q416" s="27">
        <v>2017</v>
      </c>
      <c r="R416" s="27">
        <v>3</v>
      </c>
      <c r="S416" s="27">
        <v>1</v>
      </c>
      <c r="T416" s="27">
        <v>1</v>
      </c>
      <c r="U416" s="27">
        <v>1</v>
      </c>
      <c r="V416" s="27">
        <v>14</v>
      </c>
      <c r="W416" s="27">
        <v>30</v>
      </c>
      <c r="X416" s="27">
        <v>0</v>
      </c>
      <c r="Y416" s="40">
        <v>9</v>
      </c>
      <c r="Z416" s="38" t="s">
        <v>363</v>
      </c>
      <c r="AA416" s="23" t="s">
        <v>364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42998</v>
      </c>
      <c r="AL416" s="27">
        <v>2017</v>
      </c>
      <c r="AM416" s="27">
        <v>9</v>
      </c>
      <c r="AN416" s="27">
        <v>3</v>
      </c>
      <c r="AO416" s="27">
        <v>3</v>
      </c>
      <c r="AP416" s="27">
        <v>2</v>
      </c>
      <c r="AQ416" s="29">
        <v>6.6798503086434113</v>
      </c>
      <c r="AR416" s="30">
        <v>7</v>
      </c>
      <c r="AS416" s="31">
        <v>3</v>
      </c>
      <c r="AT416" s="31">
        <v>15.09433962264151</v>
      </c>
      <c r="AU416" s="29"/>
      <c r="AV416" s="40">
        <v>1</v>
      </c>
    </row>
    <row r="417" spans="1:48" x14ac:dyDescent="0.25">
      <c r="A417" s="23">
        <v>416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539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42810.587118055599</v>
      </c>
      <c r="Q417" s="27">
        <v>2017</v>
      </c>
      <c r="R417" s="27">
        <v>3</v>
      </c>
      <c r="S417" s="27">
        <v>1</v>
      </c>
      <c r="T417" s="27">
        <v>1</v>
      </c>
      <c r="U417" s="27">
        <v>1</v>
      </c>
      <c r="V417" s="27">
        <v>14</v>
      </c>
      <c r="W417" s="27">
        <v>5</v>
      </c>
      <c r="X417" s="27">
        <v>0</v>
      </c>
      <c r="Y417" s="40">
        <v>8</v>
      </c>
      <c r="Z417" s="38" t="s">
        <v>376</v>
      </c>
      <c r="AA417" s="23" t="s">
        <v>366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42970</v>
      </c>
      <c r="AL417" s="27">
        <v>2017</v>
      </c>
      <c r="AM417" s="27">
        <v>8</v>
      </c>
      <c r="AN417" s="27">
        <v>3</v>
      </c>
      <c r="AO417" s="27">
        <v>2</v>
      </c>
      <c r="AP417" s="27">
        <v>2</v>
      </c>
      <c r="AQ417" s="29">
        <v>5.3137627314800433</v>
      </c>
      <c r="AR417" s="30">
        <v>6</v>
      </c>
      <c r="AS417" s="31">
        <v>3</v>
      </c>
      <c r="AT417" s="31">
        <v>13.20754716981132</v>
      </c>
      <c r="AU417" s="29"/>
      <c r="AV417" s="40">
        <v>1</v>
      </c>
    </row>
    <row r="418" spans="1:48" x14ac:dyDescent="0.25">
      <c r="A418" s="23">
        <v>417</v>
      </c>
      <c r="B418" s="35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4" t="s">
        <v>68</v>
      </c>
      <c r="K418" s="34" t="s">
        <v>540</v>
      </c>
      <c r="L418" s="34" t="s">
        <v>165</v>
      </c>
      <c r="M418" s="35" t="s">
        <v>85</v>
      </c>
      <c r="N418" s="23" t="s">
        <v>70</v>
      </c>
      <c r="O418" s="34" t="s">
        <v>362</v>
      </c>
      <c r="P418" s="36">
        <v>42823.4206597222</v>
      </c>
      <c r="Q418" s="27">
        <v>2017</v>
      </c>
      <c r="R418" s="27">
        <v>3</v>
      </c>
      <c r="S418" s="27">
        <v>1</v>
      </c>
      <c r="T418" s="27">
        <v>1</v>
      </c>
      <c r="U418" s="27">
        <v>1</v>
      </c>
      <c r="V418" s="27">
        <v>10</v>
      </c>
      <c r="W418" s="27">
        <v>5</v>
      </c>
      <c r="X418" s="27">
        <v>1</v>
      </c>
      <c r="Y418" s="37">
        <v>9</v>
      </c>
      <c r="Z418" s="35" t="s">
        <v>363</v>
      </c>
      <c r="AA418" s="23" t="s">
        <v>364</v>
      </c>
      <c r="AB418" s="34"/>
      <c r="AC418" s="34"/>
      <c r="AD418" s="34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6">
        <v>42990</v>
      </c>
      <c r="AL418" s="27">
        <v>2017</v>
      </c>
      <c r="AM418" s="27">
        <v>9</v>
      </c>
      <c r="AN418" s="27">
        <v>3</v>
      </c>
      <c r="AO418" s="27">
        <v>3</v>
      </c>
      <c r="AP418" s="27">
        <v>2</v>
      </c>
      <c r="AQ418" s="29">
        <v>5.5526446759266639</v>
      </c>
      <c r="AR418" s="30">
        <v>6</v>
      </c>
      <c r="AS418" s="31">
        <v>3</v>
      </c>
      <c r="AT418" s="31">
        <v>13.20754716981132</v>
      </c>
      <c r="AU418" s="29"/>
      <c r="AV418" s="37">
        <v>1</v>
      </c>
    </row>
    <row r="419" spans="1:48" x14ac:dyDescent="0.25">
      <c r="A419" s="23">
        <v>418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541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42832.3371990741</v>
      </c>
      <c r="Q419" s="27">
        <v>2017</v>
      </c>
      <c r="R419" s="27">
        <v>4</v>
      </c>
      <c r="S419" s="27">
        <v>2</v>
      </c>
      <c r="T419" s="27">
        <v>1</v>
      </c>
      <c r="U419" s="27">
        <v>1</v>
      </c>
      <c r="V419" s="27">
        <v>8</v>
      </c>
      <c r="W419" s="27">
        <v>5</v>
      </c>
      <c r="X419" s="27">
        <v>1</v>
      </c>
      <c r="Y419" s="37">
        <v>7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42929</v>
      </c>
      <c r="AL419" s="27">
        <v>2017</v>
      </c>
      <c r="AM419" s="27">
        <v>7</v>
      </c>
      <c r="AN419" s="27">
        <v>3</v>
      </c>
      <c r="AO419" s="27">
        <v>2</v>
      </c>
      <c r="AP419" s="27">
        <v>2</v>
      </c>
      <c r="AQ419" s="29">
        <v>3.2220933641966742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419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542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42832.620173611103</v>
      </c>
      <c r="Q420" s="27">
        <v>2017</v>
      </c>
      <c r="R420" s="27">
        <v>4</v>
      </c>
      <c r="S420" s="27">
        <v>2</v>
      </c>
      <c r="T420" s="27">
        <v>1</v>
      </c>
      <c r="U420" s="27">
        <v>1</v>
      </c>
      <c r="V420" s="27">
        <v>14</v>
      </c>
      <c r="W420" s="27">
        <v>53</v>
      </c>
      <c r="X420" s="27">
        <v>0</v>
      </c>
      <c r="Y420" s="37">
        <v>7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42923</v>
      </c>
      <c r="AL420" s="27">
        <v>2017</v>
      </c>
      <c r="AM420" s="27">
        <v>7</v>
      </c>
      <c r="AN420" s="27">
        <v>3</v>
      </c>
      <c r="AO420" s="27">
        <v>2</v>
      </c>
      <c r="AP420" s="27">
        <v>2</v>
      </c>
      <c r="AQ420" s="29">
        <v>3.012660879629887</v>
      </c>
      <c r="AR420" s="30">
        <v>4</v>
      </c>
      <c r="AS420" s="31">
        <v>2</v>
      </c>
      <c r="AT420" s="31">
        <v>9.433962264150944</v>
      </c>
      <c r="AU420" s="29"/>
      <c r="AV420" s="37">
        <v>1</v>
      </c>
    </row>
    <row r="421" spans="1:48" x14ac:dyDescent="0.25">
      <c r="A421" s="23">
        <v>420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543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42832.559594907398</v>
      </c>
      <c r="Q421" s="27">
        <v>2017</v>
      </c>
      <c r="R421" s="27">
        <v>4</v>
      </c>
      <c r="S421" s="27">
        <v>2</v>
      </c>
      <c r="T421" s="27">
        <v>1</v>
      </c>
      <c r="U421" s="27">
        <v>1</v>
      </c>
      <c r="V421" s="27">
        <v>13</v>
      </c>
      <c r="W421" s="27">
        <v>25</v>
      </c>
      <c r="X421" s="27">
        <v>0</v>
      </c>
      <c r="Y421" s="40">
        <v>9</v>
      </c>
      <c r="Z421" s="38" t="s">
        <v>363</v>
      </c>
      <c r="AA421" s="23" t="s">
        <v>364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43004</v>
      </c>
      <c r="AL421" s="27">
        <v>2017</v>
      </c>
      <c r="AM421" s="27">
        <v>9</v>
      </c>
      <c r="AN421" s="27">
        <v>3</v>
      </c>
      <c r="AO421" s="27">
        <v>3</v>
      </c>
      <c r="AP421" s="27">
        <v>2</v>
      </c>
      <c r="AQ421" s="29">
        <v>5.71468016975341</v>
      </c>
      <c r="AR421" s="30">
        <v>6</v>
      </c>
      <c r="AS421" s="31">
        <v>3</v>
      </c>
      <c r="AT421" s="31">
        <v>13.20754716981132</v>
      </c>
      <c r="AU421" s="29"/>
      <c r="AV421" s="40">
        <v>1</v>
      </c>
    </row>
    <row r="422" spans="1:48" x14ac:dyDescent="0.25">
      <c r="A422" s="23">
        <v>421</v>
      </c>
      <c r="B422" s="38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3" t="s">
        <v>68</v>
      </c>
      <c r="K422" s="33" t="s">
        <v>544</v>
      </c>
      <c r="L422" s="33" t="s">
        <v>165</v>
      </c>
      <c r="M422" s="38" t="s">
        <v>85</v>
      </c>
      <c r="N422" s="23" t="s">
        <v>70</v>
      </c>
      <c r="O422" s="33" t="s">
        <v>362</v>
      </c>
      <c r="P422" s="39">
        <v>42842.677222222199</v>
      </c>
      <c r="Q422" s="27">
        <v>2017</v>
      </c>
      <c r="R422" s="27">
        <v>4</v>
      </c>
      <c r="S422" s="27">
        <v>2</v>
      </c>
      <c r="T422" s="27">
        <v>1</v>
      </c>
      <c r="U422" s="27">
        <v>1</v>
      </c>
      <c r="V422" s="27">
        <v>16</v>
      </c>
      <c r="W422" s="27">
        <v>15</v>
      </c>
      <c r="X422" s="27">
        <v>0</v>
      </c>
      <c r="Y422" s="40">
        <v>7</v>
      </c>
      <c r="Z422" s="38" t="s">
        <v>363</v>
      </c>
      <c r="AA422" s="23" t="s">
        <v>364</v>
      </c>
      <c r="AB422" s="33"/>
      <c r="AC422" s="33"/>
      <c r="AD422" s="33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9">
        <v>42929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2.877425925926703</v>
      </c>
      <c r="AR422" s="30">
        <v>3</v>
      </c>
      <c r="AS422" s="31">
        <v>2</v>
      </c>
      <c r="AT422" s="31">
        <v>7.5471698113207548</v>
      </c>
      <c r="AU422" s="29"/>
      <c r="AV422" s="40">
        <v>1</v>
      </c>
    </row>
    <row r="423" spans="1:48" x14ac:dyDescent="0.25">
      <c r="A423" s="23">
        <v>422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545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42845.681701388901</v>
      </c>
      <c r="Q423" s="27">
        <v>2017</v>
      </c>
      <c r="R423" s="27">
        <v>4</v>
      </c>
      <c r="S423" s="27">
        <v>2</v>
      </c>
      <c r="T423" s="27">
        <v>1</v>
      </c>
      <c r="U423" s="27">
        <v>1</v>
      </c>
      <c r="V423" s="27">
        <v>16</v>
      </c>
      <c r="W423" s="27">
        <v>21</v>
      </c>
      <c r="X423" s="27">
        <v>0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42957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3.7106099537032908</v>
      </c>
      <c r="AR423" s="30">
        <v>4</v>
      </c>
      <c r="AS423" s="31">
        <v>2</v>
      </c>
      <c r="AT423" s="31">
        <v>9.433962264150944</v>
      </c>
      <c r="AU423" s="29"/>
      <c r="AV423" s="40">
        <v>1</v>
      </c>
    </row>
    <row r="424" spans="1:48" x14ac:dyDescent="0.25">
      <c r="A424" s="23">
        <v>423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546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42849.656331018501</v>
      </c>
      <c r="Q424" s="27">
        <v>2017</v>
      </c>
      <c r="R424" s="27">
        <v>4</v>
      </c>
      <c r="S424" s="27">
        <v>2</v>
      </c>
      <c r="T424" s="27">
        <v>1</v>
      </c>
      <c r="U424" s="27">
        <v>1</v>
      </c>
      <c r="V424" s="27">
        <v>15</v>
      </c>
      <c r="W424" s="27">
        <v>45</v>
      </c>
      <c r="X424" s="27">
        <v>0</v>
      </c>
      <c r="Y424" s="40">
        <v>9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42992</v>
      </c>
      <c r="AL424" s="27">
        <v>2017</v>
      </c>
      <c r="AM424" s="27">
        <v>9</v>
      </c>
      <c r="AN424" s="27">
        <v>3</v>
      </c>
      <c r="AO424" s="27">
        <v>3</v>
      </c>
      <c r="AP424" s="27">
        <v>2</v>
      </c>
      <c r="AQ424" s="29">
        <v>4.7447889660499643</v>
      </c>
      <c r="AR424" s="30">
        <v>5</v>
      </c>
      <c r="AS424" s="31">
        <v>2</v>
      </c>
      <c r="AT424" s="31">
        <v>11.320754716981133</v>
      </c>
      <c r="AU424" s="29"/>
      <c r="AV424" s="40">
        <v>1</v>
      </c>
    </row>
    <row r="425" spans="1:48" x14ac:dyDescent="0.25">
      <c r="A425" s="23">
        <v>424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547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42858.472453703696</v>
      </c>
      <c r="Q425" s="27">
        <v>2017</v>
      </c>
      <c r="R425" s="27">
        <v>5</v>
      </c>
      <c r="S425" s="27">
        <v>2</v>
      </c>
      <c r="T425" s="27">
        <v>2</v>
      </c>
      <c r="U425" s="27">
        <v>1</v>
      </c>
      <c r="V425" s="27">
        <v>11</v>
      </c>
      <c r="W425" s="27">
        <v>20</v>
      </c>
      <c r="X425" s="27">
        <v>1</v>
      </c>
      <c r="Y425" s="37">
        <v>8</v>
      </c>
      <c r="Z425" s="35" t="s">
        <v>376</v>
      </c>
      <c r="AA425" s="23" t="s">
        <v>366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42958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3.3175848765434544</v>
      </c>
      <c r="AR425" s="30">
        <v>4</v>
      </c>
      <c r="AS425" s="31">
        <v>2</v>
      </c>
      <c r="AT425" s="31">
        <v>9.433962264150944</v>
      </c>
      <c r="AU425" s="29"/>
      <c r="AV425" s="37">
        <v>1</v>
      </c>
    </row>
    <row r="426" spans="1:48" x14ac:dyDescent="0.25">
      <c r="A426" s="23">
        <v>425</v>
      </c>
      <c r="B426" s="35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4" t="s">
        <v>68</v>
      </c>
      <c r="K426" s="34" t="s">
        <v>548</v>
      </c>
      <c r="L426" s="34" t="s">
        <v>165</v>
      </c>
      <c r="M426" s="35" t="s">
        <v>85</v>
      </c>
      <c r="N426" s="23" t="s">
        <v>70</v>
      </c>
      <c r="O426" s="34" t="s">
        <v>362</v>
      </c>
      <c r="P426" s="36">
        <v>42858.629733796297</v>
      </c>
      <c r="Q426" s="27">
        <v>2017</v>
      </c>
      <c r="R426" s="27">
        <v>5</v>
      </c>
      <c r="S426" s="27">
        <v>2</v>
      </c>
      <c r="T426" s="27">
        <v>2</v>
      </c>
      <c r="U426" s="27">
        <v>1</v>
      </c>
      <c r="V426" s="27">
        <v>15</v>
      </c>
      <c r="W426" s="27">
        <v>6</v>
      </c>
      <c r="X426" s="27">
        <v>0</v>
      </c>
      <c r="Y426" s="37">
        <v>8</v>
      </c>
      <c r="Z426" s="35" t="s">
        <v>376</v>
      </c>
      <c r="AA426" s="23" t="s">
        <v>366</v>
      </c>
      <c r="AB426" s="34"/>
      <c r="AC426" s="34"/>
      <c r="AD426" s="34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6">
        <v>42957</v>
      </c>
      <c r="AL426" s="27">
        <v>2017</v>
      </c>
      <c r="AM426" s="27">
        <v>8</v>
      </c>
      <c r="AN426" s="27">
        <v>3</v>
      </c>
      <c r="AO426" s="27">
        <v>2</v>
      </c>
      <c r="AP426" s="27">
        <v>2</v>
      </c>
      <c r="AQ426" s="29">
        <v>3.2790088734567688</v>
      </c>
      <c r="AR426" s="30">
        <v>4</v>
      </c>
      <c r="AS426" s="31">
        <v>2</v>
      </c>
      <c r="AT426" s="31">
        <v>9.433962264150944</v>
      </c>
      <c r="AU426" s="29"/>
      <c r="AV426" s="37">
        <v>1</v>
      </c>
    </row>
    <row r="427" spans="1:48" x14ac:dyDescent="0.25">
      <c r="A427" s="23">
        <v>426</v>
      </c>
      <c r="B427" s="38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3" t="s">
        <v>68</v>
      </c>
      <c r="K427" s="33" t="s">
        <v>549</v>
      </c>
      <c r="L427" s="33" t="s">
        <v>165</v>
      </c>
      <c r="M427" s="38" t="s">
        <v>85</v>
      </c>
      <c r="N427" s="23" t="s">
        <v>70</v>
      </c>
      <c r="O427" s="33" t="s">
        <v>362</v>
      </c>
      <c r="P427" s="39">
        <v>42863.417013888902</v>
      </c>
      <c r="Q427" s="27">
        <v>2017</v>
      </c>
      <c r="R427" s="27">
        <v>5</v>
      </c>
      <c r="S427" s="27">
        <v>2</v>
      </c>
      <c r="T427" s="27">
        <v>2</v>
      </c>
      <c r="U427" s="27">
        <v>1</v>
      </c>
      <c r="V427" s="27">
        <v>10</v>
      </c>
      <c r="W427" s="27">
        <v>0</v>
      </c>
      <c r="X427" s="27">
        <v>1</v>
      </c>
      <c r="Y427" s="40">
        <v>8</v>
      </c>
      <c r="Z427" s="38" t="s">
        <v>376</v>
      </c>
      <c r="AA427" s="23" t="s">
        <v>366</v>
      </c>
      <c r="AB427" s="33"/>
      <c r="AC427" s="33"/>
      <c r="AD427" s="33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9">
        <v>42957</v>
      </c>
      <c r="AL427" s="27">
        <v>2017</v>
      </c>
      <c r="AM427" s="27">
        <v>8</v>
      </c>
      <c r="AN427" s="27">
        <v>3</v>
      </c>
      <c r="AO427" s="27">
        <v>2</v>
      </c>
      <c r="AP427" s="27">
        <v>2</v>
      </c>
      <c r="AQ427" s="29">
        <v>3.1194328703699283</v>
      </c>
      <c r="AR427" s="30">
        <v>4</v>
      </c>
      <c r="AS427" s="31">
        <v>2</v>
      </c>
      <c r="AT427" s="31">
        <v>9.433962264150944</v>
      </c>
      <c r="AU427" s="29"/>
      <c r="AV427" s="40">
        <v>1</v>
      </c>
    </row>
    <row r="428" spans="1:48" x14ac:dyDescent="0.25">
      <c r="A428" s="23">
        <v>427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550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42871.5625462963</v>
      </c>
      <c r="Q428" s="27">
        <v>2017</v>
      </c>
      <c r="R428" s="27">
        <v>5</v>
      </c>
      <c r="S428" s="27">
        <v>2</v>
      </c>
      <c r="T428" s="27">
        <v>2</v>
      </c>
      <c r="U428" s="27">
        <v>1</v>
      </c>
      <c r="V428" s="27">
        <v>13</v>
      </c>
      <c r="W428" s="27">
        <v>30</v>
      </c>
      <c r="X428" s="27">
        <v>0</v>
      </c>
      <c r="Y428" s="40">
        <v>8</v>
      </c>
      <c r="Z428" s="38" t="s">
        <v>363</v>
      </c>
      <c r="AA428" s="23" t="s">
        <v>364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42958</v>
      </c>
      <c r="AL428" s="27">
        <v>2017</v>
      </c>
      <c r="AM428" s="27">
        <v>8</v>
      </c>
      <c r="AN428" s="27">
        <v>3</v>
      </c>
      <c r="AO428" s="27">
        <v>2</v>
      </c>
      <c r="AP428" s="27">
        <v>2</v>
      </c>
      <c r="AQ428" s="29">
        <v>2.8812484567900052</v>
      </c>
      <c r="AR428" s="30">
        <v>3</v>
      </c>
      <c r="AS428" s="31">
        <v>2</v>
      </c>
      <c r="AT428" s="31">
        <v>7.5471698113207548</v>
      </c>
      <c r="AU428" s="29"/>
      <c r="AV428" s="40">
        <v>1</v>
      </c>
    </row>
    <row r="429" spans="1:48" x14ac:dyDescent="0.25">
      <c r="A429" s="23">
        <v>428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551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42871.604502314804</v>
      </c>
      <c r="Q429" s="27">
        <v>2017</v>
      </c>
      <c r="R429" s="27">
        <v>5</v>
      </c>
      <c r="S429" s="27">
        <v>2</v>
      </c>
      <c r="T429" s="27">
        <v>2</v>
      </c>
      <c r="U429" s="27">
        <v>1</v>
      </c>
      <c r="V429" s="27">
        <v>14</v>
      </c>
      <c r="W429" s="27">
        <v>30</v>
      </c>
      <c r="X429" s="27">
        <v>0</v>
      </c>
      <c r="Y429" s="37">
        <v>8</v>
      </c>
      <c r="Z429" s="35" t="s">
        <v>376</v>
      </c>
      <c r="AA429" s="23" t="s">
        <v>366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3.2798499228398819</v>
      </c>
      <c r="AR429" s="30">
        <v>4</v>
      </c>
      <c r="AS429" s="31">
        <v>2</v>
      </c>
      <c r="AT429" s="31">
        <v>9.433962264150944</v>
      </c>
      <c r="AU429" s="29"/>
      <c r="AV429" s="37">
        <v>1</v>
      </c>
    </row>
    <row r="430" spans="1:48" x14ac:dyDescent="0.25">
      <c r="A430" s="23">
        <v>429</v>
      </c>
      <c r="B430" s="38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3" t="s">
        <v>68</v>
      </c>
      <c r="K430" s="33" t="s">
        <v>552</v>
      </c>
      <c r="L430" s="33" t="s">
        <v>165</v>
      </c>
      <c r="M430" s="38" t="s">
        <v>85</v>
      </c>
      <c r="N430" s="23" t="s">
        <v>70</v>
      </c>
      <c r="O430" s="33" t="s">
        <v>362</v>
      </c>
      <c r="P430" s="39">
        <v>42871.559224536999</v>
      </c>
      <c r="Q430" s="27">
        <v>2017</v>
      </c>
      <c r="R430" s="27">
        <v>5</v>
      </c>
      <c r="S430" s="27">
        <v>2</v>
      </c>
      <c r="T430" s="27">
        <v>2</v>
      </c>
      <c r="U430" s="27">
        <v>1</v>
      </c>
      <c r="V430" s="27">
        <v>13</v>
      </c>
      <c r="W430" s="27">
        <v>25</v>
      </c>
      <c r="X430" s="27">
        <v>0</v>
      </c>
      <c r="Y430" s="40">
        <v>9</v>
      </c>
      <c r="Z430" s="38" t="s">
        <v>363</v>
      </c>
      <c r="AA430" s="23" t="s">
        <v>364</v>
      </c>
      <c r="AB430" s="33"/>
      <c r="AC430" s="33"/>
      <c r="AD430" s="33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9">
        <v>42990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3.9480258487667017</v>
      </c>
      <c r="AR430" s="30">
        <v>4</v>
      </c>
      <c r="AS430" s="31">
        <v>2</v>
      </c>
      <c r="AT430" s="31">
        <v>9.433962264150944</v>
      </c>
      <c r="AU430" s="29"/>
      <c r="AV430" s="40">
        <v>1</v>
      </c>
    </row>
    <row r="431" spans="1:48" x14ac:dyDescent="0.25">
      <c r="A431" s="23">
        <v>430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553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42877.677118055602</v>
      </c>
      <c r="Q431" s="27">
        <v>2017</v>
      </c>
      <c r="R431" s="27">
        <v>5</v>
      </c>
      <c r="S431" s="27">
        <v>2</v>
      </c>
      <c r="T431" s="27">
        <v>2</v>
      </c>
      <c r="U431" s="27">
        <v>1</v>
      </c>
      <c r="V431" s="27">
        <v>16</v>
      </c>
      <c r="W431" s="27">
        <v>15</v>
      </c>
      <c r="X431" s="27">
        <v>0</v>
      </c>
      <c r="Y431" s="37">
        <v>8</v>
      </c>
      <c r="Z431" s="35" t="s">
        <v>363</v>
      </c>
      <c r="AA431" s="23" t="s">
        <v>364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42970</v>
      </c>
      <c r="AL431" s="27">
        <v>2017</v>
      </c>
      <c r="AM431" s="27">
        <v>8</v>
      </c>
      <c r="AN431" s="27">
        <v>3</v>
      </c>
      <c r="AO431" s="27">
        <v>2</v>
      </c>
      <c r="AP431" s="27">
        <v>2</v>
      </c>
      <c r="AQ431" s="29">
        <v>3.0774293981465841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431</v>
      </c>
      <c r="B432" s="35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4" t="s">
        <v>68</v>
      </c>
      <c r="K432" s="34" t="s">
        <v>554</v>
      </c>
      <c r="L432" s="34" t="s">
        <v>165</v>
      </c>
      <c r="M432" s="35" t="s">
        <v>70</v>
      </c>
      <c r="N432" s="23" t="s">
        <v>70</v>
      </c>
      <c r="O432" s="34" t="s">
        <v>362</v>
      </c>
      <c r="P432" s="36">
        <v>42879.358287037001</v>
      </c>
      <c r="Q432" s="27">
        <v>2017</v>
      </c>
      <c r="R432" s="27">
        <v>5</v>
      </c>
      <c r="S432" s="27">
        <v>2</v>
      </c>
      <c r="T432" s="27">
        <v>2</v>
      </c>
      <c r="U432" s="27">
        <v>1</v>
      </c>
      <c r="V432" s="27">
        <v>8</v>
      </c>
      <c r="W432" s="27">
        <v>35</v>
      </c>
      <c r="X432" s="27">
        <v>1</v>
      </c>
      <c r="Y432" s="37">
        <v>9</v>
      </c>
      <c r="Z432" s="35" t="s">
        <v>363</v>
      </c>
      <c r="AA432" s="23" t="s">
        <v>364</v>
      </c>
      <c r="AB432" s="34"/>
      <c r="AC432" s="34"/>
      <c r="AD432" s="34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6">
        <v>43007</v>
      </c>
      <c r="AL432" s="27">
        <v>2017</v>
      </c>
      <c r="AM432" s="27">
        <v>9</v>
      </c>
      <c r="AN432" s="27">
        <v>3</v>
      </c>
      <c r="AO432" s="27">
        <v>3</v>
      </c>
      <c r="AP432" s="27">
        <v>2</v>
      </c>
      <c r="AQ432" s="29">
        <v>4.2547237654333001</v>
      </c>
      <c r="AR432" s="30">
        <v>5</v>
      </c>
      <c r="AS432" s="31">
        <v>2</v>
      </c>
      <c r="AT432" s="31">
        <v>11.320754716981133</v>
      </c>
      <c r="AU432" s="29"/>
      <c r="AV432" s="37">
        <v>1</v>
      </c>
    </row>
    <row r="433" spans="1:48" x14ac:dyDescent="0.25">
      <c r="A433" s="23">
        <v>432</v>
      </c>
      <c r="B433" s="38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3" t="s">
        <v>68</v>
      </c>
      <c r="K433" s="33" t="s">
        <v>555</v>
      </c>
      <c r="L433" s="33" t="s">
        <v>165</v>
      </c>
      <c r="M433" s="38" t="s">
        <v>85</v>
      </c>
      <c r="N433" s="23" t="s">
        <v>70</v>
      </c>
      <c r="O433" s="33" t="s">
        <v>362</v>
      </c>
      <c r="P433" s="39">
        <v>42880.566365740699</v>
      </c>
      <c r="Q433" s="27">
        <v>2017</v>
      </c>
      <c r="R433" s="27">
        <v>5</v>
      </c>
      <c r="S433" s="27">
        <v>2</v>
      </c>
      <c r="T433" s="27">
        <v>2</v>
      </c>
      <c r="U433" s="27">
        <v>1</v>
      </c>
      <c r="V433" s="27">
        <v>13</v>
      </c>
      <c r="W433" s="27">
        <v>35</v>
      </c>
      <c r="X433" s="27">
        <v>0</v>
      </c>
      <c r="Y433" s="40">
        <v>7</v>
      </c>
      <c r="Z433" s="38" t="s">
        <v>363</v>
      </c>
      <c r="AA433" s="23" t="s">
        <v>364</v>
      </c>
      <c r="AB433" s="33"/>
      <c r="AC433" s="33"/>
      <c r="AD433" s="33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9">
        <v>42922</v>
      </c>
      <c r="AL433" s="27">
        <v>2017</v>
      </c>
      <c r="AM433" s="27">
        <v>7</v>
      </c>
      <c r="AN433" s="27">
        <v>3</v>
      </c>
      <c r="AO433" s="27">
        <v>2</v>
      </c>
      <c r="AP433" s="27">
        <v>2</v>
      </c>
      <c r="AQ433" s="29">
        <v>1.3811211419767158</v>
      </c>
      <c r="AR433" s="30">
        <v>2</v>
      </c>
      <c r="AS433" s="31">
        <v>1</v>
      </c>
      <c r="AT433" s="31">
        <v>5.6603773584905666</v>
      </c>
      <c r="AU433" s="29"/>
      <c r="AV433" s="40">
        <v>1</v>
      </c>
    </row>
    <row r="434" spans="1:48" x14ac:dyDescent="0.25">
      <c r="A434" s="23">
        <v>433</v>
      </c>
      <c r="B434" s="38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3" t="s">
        <v>68</v>
      </c>
      <c r="K434" s="33" t="s">
        <v>556</v>
      </c>
      <c r="L434" s="33" t="s">
        <v>165</v>
      </c>
      <c r="M434" s="38" t="s">
        <v>85</v>
      </c>
      <c r="N434" s="23" t="s">
        <v>70</v>
      </c>
      <c r="O434" s="33" t="s">
        <v>362</v>
      </c>
      <c r="P434" s="39">
        <v>42881.628564814797</v>
      </c>
      <c r="Q434" s="27">
        <v>2017</v>
      </c>
      <c r="R434" s="27">
        <v>5</v>
      </c>
      <c r="S434" s="27">
        <v>2</v>
      </c>
      <c r="T434" s="27">
        <v>2</v>
      </c>
      <c r="U434" s="27">
        <v>1</v>
      </c>
      <c r="V434" s="27">
        <v>15</v>
      </c>
      <c r="W434" s="27">
        <v>5</v>
      </c>
      <c r="X434" s="27">
        <v>0</v>
      </c>
      <c r="Y434" s="40">
        <v>8</v>
      </c>
      <c r="Z434" s="38" t="s">
        <v>376</v>
      </c>
      <c r="AA434" s="23" t="s">
        <v>366</v>
      </c>
      <c r="AB434" s="33"/>
      <c r="AC434" s="33"/>
      <c r="AD434" s="33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9">
        <v>42975</v>
      </c>
      <c r="AL434" s="27">
        <v>2017</v>
      </c>
      <c r="AM434" s="27">
        <v>8</v>
      </c>
      <c r="AN434" s="27">
        <v>3</v>
      </c>
      <c r="AO434" s="27">
        <v>2</v>
      </c>
      <c r="AP434" s="27">
        <v>2</v>
      </c>
      <c r="AQ434" s="29">
        <v>3.112381172840105</v>
      </c>
      <c r="AR434" s="30">
        <v>4</v>
      </c>
      <c r="AS434" s="31">
        <v>2</v>
      </c>
      <c r="AT434" s="31">
        <v>9.433962264150944</v>
      </c>
      <c r="AU434" s="29"/>
      <c r="AV434" s="40">
        <v>1</v>
      </c>
    </row>
    <row r="435" spans="1:48" x14ac:dyDescent="0.25">
      <c r="A435" s="23">
        <v>434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557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42884.5941550926</v>
      </c>
      <c r="Q435" s="27">
        <v>2017</v>
      </c>
      <c r="R435" s="27">
        <v>5</v>
      </c>
      <c r="S435" s="27">
        <v>2</v>
      </c>
      <c r="T435" s="27">
        <v>2</v>
      </c>
      <c r="U435" s="27">
        <v>1</v>
      </c>
      <c r="V435" s="27">
        <v>14</v>
      </c>
      <c r="W435" s="27">
        <v>15</v>
      </c>
      <c r="X435" s="27">
        <v>0</v>
      </c>
      <c r="Y435" s="40">
        <v>7</v>
      </c>
      <c r="Z435" s="38" t="s">
        <v>363</v>
      </c>
      <c r="AA435" s="23" t="s">
        <v>364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42922</v>
      </c>
      <c r="AL435" s="27">
        <v>2017</v>
      </c>
      <c r="AM435" s="27">
        <v>7</v>
      </c>
      <c r="AN435" s="27">
        <v>3</v>
      </c>
      <c r="AO435" s="27">
        <v>2</v>
      </c>
      <c r="AP435" s="27">
        <v>2</v>
      </c>
      <c r="AQ435" s="29">
        <v>1.246861496913334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435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558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42886.354189814803</v>
      </c>
      <c r="Q436" s="27">
        <v>2017</v>
      </c>
      <c r="R436" s="27">
        <v>5</v>
      </c>
      <c r="S436" s="27">
        <v>2</v>
      </c>
      <c r="T436" s="27">
        <v>2</v>
      </c>
      <c r="U436" s="27">
        <v>1</v>
      </c>
      <c r="V436" s="27">
        <v>8</v>
      </c>
      <c r="W436" s="27">
        <v>30</v>
      </c>
      <c r="X436" s="27">
        <v>1</v>
      </c>
      <c r="Y436" s="40">
        <v>8</v>
      </c>
      <c r="Z436" s="38" t="s">
        <v>376</v>
      </c>
      <c r="AA436" s="23" t="s">
        <v>366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42958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2.3881936728398916</v>
      </c>
      <c r="AR436" s="30">
        <v>3</v>
      </c>
      <c r="AS436" s="31">
        <v>2</v>
      </c>
      <c r="AT436" s="31">
        <v>7.5471698113207548</v>
      </c>
      <c r="AU436" s="29"/>
      <c r="AV436" s="40">
        <v>1</v>
      </c>
    </row>
    <row r="437" spans="1:48" x14ac:dyDescent="0.25">
      <c r="A437" s="23">
        <v>436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559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42891.625034722201</v>
      </c>
      <c r="Q437" s="27">
        <v>2017</v>
      </c>
      <c r="R437" s="27">
        <v>6</v>
      </c>
      <c r="S437" s="27">
        <v>2</v>
      </c>
      <c r="T437" s="27">
        <v>2</v>
      </c>
      <c r="U437" s="27">
        <v>1</v>
      </c>
      <c r="V437" s="27">
        <v>15</v>
      </c>
      <c r="W437" s="27">
        <v>0</v>
      </c>
      <c r="X437" s="27">
        <v>0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42996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3.4791655092599587</v>
      </c>
      <c r="AR437" s="30">
        <v>4</v>
      </c>
      <c r="AS437" s="31">
        <v>2</v>
      </c>
      <c r="AT437" s="31">
        <v>9.433962264150944</v>
      </c>
      <c r="AU437" s="29"/>
      <c r="AV437" s="37">
        <v>1</v>
      </c>
    </row>
    <row r="438" spans="1:48" x14ac:dyDescent="0.25">
      <c r="A438" s="23">
        <v>437</v>
      </c>
      <c r="B438" s="35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4" t="s">
        <v>68</v>
      </c>
      <c r="K438" s="34" t="s">
        <v>560</v>
      </c>
      <c r="L438" s="34" t="s">
        <v>165</v>
      </c>
      <c r="M438" s="35" t="s">
        <v>85</v>
      </c>
      <c r="N438" s="23" t="s">
        <v>70</v>
      </c>
      <c r="O438" s="34" t="s">
        <v>362</v>
      </c>
      <c r="P438" s="36">
        <v>42891.585775462998</v>
      </c>
      <c r="Q438" s="27">
        <v>2017</v>
      </c>
      <c r="R438" s="27">
        <v>6</v>
      </c>
      <c r="S438" s="27">
        <v>2</v>
      </c>
      <c r="T438" s="27">
        <v>2</v>
      </c>
      <c r="U438" s="27">
        <v>1</v>
      </c>
      <c r="V438" s="27">
        <v>14</v>
      </c>
      <c r="W438" s="27">
        <v>3</v>
      </c>
      <c r="X438" s="27">
        <v>0</v>
      </c>
      <c r="Y438" s="37">
        <v>8</v>
      </c>
      <c r="Z438" s="35" t="s">
        <v>376</v>
      </c>
      <c r="AA438" s="23" t="s">
        <v>366</v>
      </c>
      <c r="AB438" s="34"/>
      <c r="AC438" s="34"/>
      <c r="AD438" s="34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6">
        <v>42957</v>
      </c>
      <c r="AL438" s="27">
        <v>2017</v>
      </c>
      <c r="AM438" s="27">
        <v>8</v>
      </c>
      <c r="AN438" s="27">
        <v>3</v>
      </c>
      <c r="AO438" s="27">
        <v>2</v>
      </c>
      <c r="AP438" s="27">
        <v>2</v>
      </c>
      <c r="AQ438" s="29">
        <v>2.1804741512334052</v>
      </c>
      <c r="AR438" s="30">
        <v>3</v>
      </c>
      <c r="AS438" s="31">
        <v>2</v>
      </c>
      <c r="AT438" s="31">
        <v>7.5471698113207548</v>
      </c>
      <c r="AU438" s="29"/>
      <c r="AV438" s="37">
        <v>1</v>
      </c>
    </row>
    <row r="439" spans="1:48" x14ac:dyDescent="0.25">
      <c r="A439" s="23">
        <v>438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561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42891.628842592603</v>
      </c>
      <c r="Q439" s="27">
        <v>2017</v>
      </c>
      <c r="R439" s="27">
        <v>6</v>
      </c>
      <c r="S439" s="27">
        <v>2</v>
      </c>
      <c r="T439" s="27">
        <v>2</v>
      </c>
      <c r="U439" s="27">
        <v>1</v>
      </c>
      <c r="V439" s="27">
        <v>15</v>
      </c>
      <c r="W439" s="27">
        <v>5</v>
      </c>
      <c r="X439" s="27">
        <v>0</v>
      </c>
      <c r="Y439" s="40">
        <v>8</v>
      </c>
      <c r="Z439" s="38" t="s">
        <v>376</v>
      </c>
      <c r="AA439" s="23" t="s">
        <v>366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42957</v>
      </c>
      <c r="AL439" s="27">
        <v>2017</v>
      </c>
      <c r="AM439" s="27">
        <v>8</v>
      </c>
      <c r="AN439" s="27">
        <v>3</v>
      </c>
      <c r="AO439" s="27">
        <v>2</v>
      </c>
      <c r="AP439" s="27">
        <v>2</v>
      </c>
      <c r="AQ439" s="29">
        <v>2.1790385802465608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439</v>
      </c>
      <c r="B440" s="35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4" t="s">
        <v>68</v>
      </c>
      <c r="K440" s="34" t="s">
        <v>562</v>
      </c>
      <c r="L440" s="34" t="s">
        <v>165</v>
      </c>
      <c r="M440" s="35" t="s">
        <v>85</v>
      </c>
      <c r="N440" s="23" t="s">
        <v>70</v>
      </c>
      <c r="O440" s="34" t="s">
        <v>362</v>
      </c>
      <c r="P440" s="36">
        <v>42898.385428240697</v>
      </c>
      <c r="Q440" s="27">
        <v>2017</v>
      </c>
      <c r="R440" s="27">
        <v>6</v>
      </c>
      <c r="S440" s="27">
        <v>2</v>
      </c>
      <c r="T440" s="27">
        <v>2</v>
      </c>
      <c r="U440" s="27">
        <v>1</v>
      </c>
      <c r="V440" s="27">
        <v>9</v>
      </c>
      <c r="W440" s="27">
        <v>15</v>
      </c>
      <c r="X440" s="27">
        <v>1</v>
      </c>
      <c r="Y440" s="37">
        <v>7</v>
      </c>
      <c r="Z440" s="35" t="s">
        <v>363</v>
      </c>
      <c r="AA440" s="23" t="s">
        <v>364</v>
      </c>
      <c r="AB440" s="34"/>
      <c r="AC440" s="34"/>
      <c r="AD440" s="34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6">
        <v>42922</v>
      </c>
      <c r="AL440" s="27">
        <v>2017</v>
      </c>
      <c r="AM440" s="27">
        <v>7</v>
      </c>
      <c r="AN440" s="27">
        <v>3</v>
      </c>
      <c r="AO440" s="27">
        <v>2</v>
      </c>
      <c r="AP440" s="27">
        <v>2</v>
      </c>
      <c r="AQ440" s="29">
        <v>0.78715239197675446</v>
      </c>
      <c r="AR440" s="30">
        <v>1</v>
      </c>
      <c r="AS440" s="31">
        <v>1</v>
      </c>
      <c r="AT440" s="31">
        <v>3.7735849056603774</v>
      </c>
      <c r="AU440" s="29"/>
      <c r="AV440" s="37">
        <v>1</v>
      </c>
    </row>
    <row r="441" spans="1:48" x14ac:dyDescent="0.25">
      <c r="A441" s="23">
        <v>440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563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42898.437743055598</v>
      </c>
      <c r="Q441" s="27">
        <v>2017</v>
      </c>
      <c r="R441" s="27">
        <v>6</v>
      </c>
      <c r="S441" s="27">
        <v>2</v>
      </c>
      <c r="T441" s="27">
        <v>2</v>
      </c>
      <c r="U441" s="27">
        <v>1</v>
      </c>
      <c r="V441" s="27">
        <v>10</v>
      </c>
      <c r="W441" s="27">
        <v>30</v>
      </c>
      <c r="X441" s="27">
        <v>1</v>
      </c>
      <c r="Y441" s="40">
        <v>8</v>
      </c>
      <c r="Z441" s="38" t="s">
        <v>376</v>
      </c>
      <c r="AA441" s="23" t="s">
        <v>366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42950</v>
      </c>
      <c r="AL441" s="27">
        <v>2017</v>
      </c>
      <c r="AM441" s="27">
        <v>8</v>
      </c>
      <c r="AN441" s="27">
        <v>3</v>
      </c>
      <c r="AO441" s="27">
        <v>2</v>
      </c>
      <c r="AP441" s="27">
        <v>2</v>
      </c>
      <c r="AQ441" s="29">
        <v>1.7187418981467393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441</v>
      </c>
      <c r="B442" s="38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3" t="s">
        <v>68</v>
      </c>
      <c r="K442" s="33" t="s">
        <v>564</v>
      </c>
      <c r="L442" s="33" t="s">
        <v>165</v>
      </c>
      <c r="M442" s="38" t="s">
        <v>85</v>
      </c>
      <c r="N442" s="23" t="s">
        <v>70</v>
      </c>
      <c r="O442" s="33" t="s">
        <v>362</v>
      </c>
      <c r="P442" s="39">
        <v>42898.611226851899</v>
      </c>
      <c r="Q442" s="27">
        <v>2017</v>
      </c>
      <c r="R442" s="27">
        <v>6</v>
      </c>
      <c r="S442" s="27">
        <v>2</v>
      </c>
      <c r="T442" s="27">
        <v>2</v>
      </c>
      <c r="U442" s="27">
        <v>1</v>
      </c>
      <c r="V442" s="27">
        <v>14</v>
      </c>
      <c r="W442" s="27">
        <v>40</v>
      </c>
      <c r="X442" s="27">
        <v>0</v>
      </c>
      <c r="Y442" s="40">
        <v>7</v>
      </c>
      <c r="Z442" s="38" t="s">
        <v>363</v>
      </c>
      <c r="AA442" s="23" t="s">
        <v>364</v>
      </c>
      <c r="AB442" s="33"/>
      <c r="AC442" s="33"/>
      <c r="AD442" s="33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9">
        <v>42934</v>
      </c>
      <c r="AL442" s="27">
        <v>2017</v>
      </c>
      <c r="AM442" s="27">
        <v>7</v>
      </c>
      <c r="AN442" s="27">
        <v>3</v>
      </c>
      <c r="AO442" s="27">
        <v>2</v>
      </c>
      <c r="AP442" s="27">
        <v>2</v>
      </c>
      <c r="AQ442" s="29">
        <v>1.1796257716033627</v>
      </c>
      <c r="AR442" s="30">
        <v>2</v>
      </c>
      <c r="AS442" s="31">
        <v>1</v>
      </c>
      <c r="AT442" s="31">
        <v>5.6603773584905666</v>
      </c>
      <c r="AU442" s="29"/>
      <c r="AV442" s="40">
        <v>1</v>
      </c>
    </row>
    <row r="443" spans="1:48" x14ac:dyDescent="0.25">
      <c r="A443" s="23">
        <v>442</v>
      </c>
      <c r="B443" s="35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4" t="s">
        <v>68</v>
      </c>
      <c r="K443" s="34" t="s">
        <v>565</v>
      </c>
      <c r="L443" s="34" t="s">
        <v>165</v>
      </c>
      <c r="M443" s="35" t="s">
        <v>85</v>
      </c>
      <c r="N443" s="23" t="s">
        <v>70</v>
      </c>
      <c r="O443" s="34" t="s">
        <v>362</v>
      </c>
      <c r="P443" s="36">
        <v>42900.656759259298</v>
      </c>
      <c r="Q443" s="27">
        <v>2017</v>
      </c>
      <c r="R443" s="27">
        <v>6</v>
      </c>
      <c r="S443" s="27">
        <v>2</v>
      </c>
      <c r="T443" s="27">
        <v>2</v>
      </c>
      <c r="U443" s="27">
        <v>1</v>
      </c>
      <c r="V443" s="27">
        <v>15</v>
      </c>
      <c r="W443" s="27">
        <v>45</v>
      </c>
      <c r="X443" s="27">
        <v>0</v>
      </c>
      <c r="Y443" s="37">
        <v>8</v>
      </c>
      <c r="Z443" s="35" t="s">
        <v>363</v>
      </c>
      <c r="AA443" s="23" t="s">
        <v>364</v>
      </c>
      <c r="AB443" s="34"/>
      <c r="AC443" s="34"/>
      <c r="AD443" s="34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6">
        <v>42950</v>
      </c>
      <c r="AL443" s="27">
        <v>2017</v>
      </c>
      <c r="AM443" s="27">
        <v>8</v>
      </c>
      <c r="AN443" s="27">
        <v>3</v>
      </c>
      <c r="AO443" s="27">
        <v>2</v>
      </c>
      <c r="AP443" s="27">
        <v>2</v>
      </c>
      <c r="AQ443" s="29">
        <v>1.6447746913567243</v>
      </c>
      <c r="AR443" s="30">
        <v>2</v>
      </c>
      <c r="AS443" s="31">
        <v>1</v>
      </c>
      <c r="AT443" s="31">
        <v>5.6603773584905666</v>
      </c>
      <c r="AU443" s="29"/>
      <c r="AV443" s="37">
        <v>1</v>
      </c>
    </row>
    <row r="444" spans="1:48" x14ac:dyDescent="0.25">
      <c r="A444" s="23">
        <v>443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566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42900.656782407401</v>
      </c>
      <c r="Q444" s="27">
        <v>2017</v>
      </c>
      <c r="R444" s="27">
        <v>6</v>
      </c>
      <c r="S444" s="27">
        <v>2</v>
      </c>
      <c r="T444" s="27">
        <v>2</v>
      </c>
      <c r="U444" s="27">
        <v>1</v>
      </c>
      <c r="V444" s="27">
        <v>15</v>
      </c>
      <c r="W444" s="27">
        <v>45</v>
      </c>
      <c r="X444" s="27">
        <v>0</v>
      </c>
      <c r="Y444" s="40">
        <v>7</v>
      </c>
      <c r="Z444" s="38" t="s">
        <v>363</v>
      </c>
      <c r="AA444" s="23" t="s">
        <v>364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42922</v>
      </c>
      <c r="AL444" s="27">
        <v>2017</v>
      </c>
      <c r="AM444" s="27">
        <v>7</v>
      </c>
      <c r="AN444" s="27">
        <v>3</v>
      </c>
      <c r="AO444" s="27">
        <v>2</v>
      </c>
      <c r="AP444" s="27">
        <v>2</v>
      </c>
      <c r="AQ444" s="29">
        <v>0.7114405864199701</v>
      </c>
      <c r="AR444" s="30">
        <v>1</v>
      </c>
      <c r="AS444" s="31">
        <v>1</v>
      </c>
      <c r="AT444" s="31">
        <v>3.7735849056603774</v>
      </c>
      <c r="AU444" s="29"/>
      <c r="AV444" s="40">
        <v>1</v>
      </c>
    </row>
    <row r="445" spans="1:48" x14ac:dyDescent="0.25">
      <c r="A445" s="23">
        <v>444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567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42901.451435185198</v>
      </c>
      <c r="Q445" s="27">
        <v>2017</v>
      </c>
      <c r="R445" s="27">
        <v>6</v>
      </c>
      <c r="S445" s="27">
        <v>2</v>
      </c>
      <c r="T445" s="27">
        <v>2</v>
      </c>
      <c r="U445" s="27">
        <v>1</v>
      </c>
      <c r="V445" s="27">
        <v>10</v>
      </c>
      <c r="W445" s="27">
        <v>50</v>
      </c>
      <c r="X445" s="27">
        <v>1</v>
      </c>
      <c r="Y445" s="37">
        <v>9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42996</v>
      </c>
      <c r="AL445" s="27">
        <v>2017</v>
      </c>
      <c r="AM445" s="27">
        <v>9</v>
      </c>
      <c r="AN445" s="27">
        <v>3</v>
      </c>
      <c r="AO445" s="27">
        <v>3</v>
      </c>
      <c r="AP445" s="27">
        <v>2</v>
      </c>
      <c r="AQ445" s="29">
        <v>3.1516188271600791</v>
      </c>
      <c r="AR445" s="30">
        <v>4</v>
      </c>
      <c r="AS445" s="31">
        <v>2</v>
      </c>
      <c r="AT445" s="31">
        <v>9.433962264150944</v>
      </c>
      <c r="AU445" s="29"/>
      <c r="AV445" s="37">
        <v>1</v>
      </c>
    </row>
    <row r="446" spans="1:48" x14ac:dyDescent="0.25">
      <c r="A446" s="23">
        <v>445</v>
      </c>
      <c r="B446" s="38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3" t="s">
        <v>68</v>
      </c>
      <c r="K446" s="33" t="s">
        <v>568</v>
      </c>
      <c r="L446" s="33" t="s">
        <v>165</v>
      </c>
      <c r="M446" s="38" t="s">
        <v>85</v>
      </c>
      <c r="N446" s="23" t="s">
        <v>70</v>
      </c>
      <c r="O446" s="33" t="s">
        <v>362</v>
      </c>
      <c r="P446" s="39">
        <v>42902.365127314799</v>
      </c>
      <c r="Q446" s="27">
        <v>2017</v>
      </c>
      <c r="R446" s="27">
        <v>6</v>
      </c>
      <c r="S446" s="27">
        <v>2</v>
      </c>
      <c r="T446" s="27">
        <v>2</v>
      </c>
      <c r="U446" s="27">
        <v>1</v>
      </c>
      <c r="V446" s="27">
        <v>8</v>
      </c>
      <c r="W446" s="27">
        <v>45</v>
      </c>
      <c r="X446" s="27">
        <v>1</v>
      </c>
      <c r="Y446" s="40">
        <v>9</v>
      </c>
      <c r="Z446" s="38" t="s">
        <v>376</v>
      </c>
      <c r="AA446" s="23" t="s">
        <v>366</v>
      </c>
      <c r="AB446" s="33"/>
      <c r="AC446" s="33"/>
      <c r="AD446" s="33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9">
        <v>43007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3.4878290895067039</v>
      </c>
      <c r="AR446" s="30">
        <v>4</v>
      </c>
      <c r="AS446" s="31">
        <v>2</v>
      </c>
      <c r="AT446" s="31">
        <v>9.433962264150944</v>
      </c>
      <c r="AU446" s="29"/>
      <c r="AV446" s="40">
        <v>1</v>
      </c>
    </row>
    <row r="447" spans="1:48" x14ac:dyDescent="0.25">
      <c r="A447" s="23">
        <v>446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569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42905.5731018519</v>
      </c>
      <c r="Q447" s="27">
        <v>2017</v>
      </c>
      <c r="R447" s="27">
        <v>6</v>
      </c>
      <c r="S447" s="27">
        <v>2</v>
      </c>
      <c r="T447" s="27">
        <v>2</v>
      </c>
      <c r="U447" s="27">
        <v>1</v>
      </c>
      <c r="V447" s="27">
        <v>13</v>
      </c>
      <c r="W447" s="27">
        <v>45</v>
      </c>
      <c r="X447" s="27">
        <v>0</v>
      </c>
      <c r="Y447" s="37">
        <v>8</v>
      </c>
      <c r="Z447" s="35" t="s">
        <v>363</v>
      </c>
      <c r="AA447" s="23" t="s">
        <v>364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42970</v>
      </c>
      <c r="AL447" s="27">
        <v>2017</v>
      </c>
      <c r="AM447" s="27">
        <v>8</v>
      </c>
      <c r="AN447" s="27">
        <v>3</v>
      </c>
      <c r="AO447" s="27">
        <v>2</v>
      </c>
      <c r="AP447" s="27">
        <v>2</v>
      </c>
      <c r="AQ447" s="29">
        <v>2.1475632716033335</v>
      </c>
      <c r="AR447" s="30">
        <v>3</v>
      </c>
      <c r="AS447" s="31">
        <v>2</v>
      </c>
      <c r="AT447" s="31">
        <v>7.5471698113207548</v>
      </c>
      <c r="AU447" s="29"/>
      <c r="AV447" s="37">
        <v>1</v>
      </c>
    </row>
    <row r="448" spans="1:48" x14ac:dyDescent="0.25">
      <c r="A448" s="23">
        <v>447</v>
      </c>
      <c r="B448" s="35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4" t="s">
        <v>68</v>
      </c>
      <c r="K448" s="34" t="s">
        <v>570</v>
      </c>
      <c r="L448" s="34" t="s">
        <v>165</v>
      </c>
      <c r="M448" s="35" t="s">
        <v>85</v>
      </c>
      <c r="N448" s="23" t="s">
        <v>70</v>
      </c>
      <c r="O448" s="34" t="s">
        <v>362</v>
      </c>
      <c r="P448" s="36">
        <v>42905.573437500003</v>
      </c>
      <c r="Q448" s="27">
        <v>2017</v>
      </c>
      <c r="R448" s="27">
        <v>6</v>
      </c>
      <c r="S448" s="27">
        <v>2</v>
      </c>
      <c r="T448" s="27">
        <v>2</v>
      </c>
      <c r="U448" s="27">
        <v>1</v>
      </c>
      <c r="V448" s="27">
        <v>13</v>
      </c>
      <c r="W448" s="27">
        <v>45</v>
      </c>
      <c r="X448" s="27">
        <v>0</v>
      </c>
      <c r="Y448" s="37">
        <v>9</v>
      </c>
      <c r="Z448" s="35" t="s">
        <v>376</v>
      </c>
      <c r="AA448" s="23" t="s">
        <v>366</v>
      </c>
      <c r="AB448" s="34"/>
      <c r="AC448" s="34"/>
      <c r="AD448" s="34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6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3.3808854166665698</v>
      </c>
      <c r="AR448" s="30">
        <v>4</v>
      </c>
      <c r="AS448" s="31">
        <v>2</v>
      </c>
      <c r="AT448" s="31">
        <v>9.433962264150944</v>
      </c>
      <c r="AU448" s="29"/>
      <c r="AV448" s="37">
        <v>1</v>
      </c>
    </row>
    <row r="449" spans="1:48" x14ac:dyDescent="0.25">
      <c r="A449" s="23">
        <v>448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571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42914.477951388901</v>
      </c>
      <c r="Q449" s="27">
        <v>2017</v>
      </c>
      <c r="R449" s="27">
        <v>6</v>
      </c>
      <c r="S449" s="27">
        <v>2</v>
      </c>
      <c r="T449" s="27">
        <v>2</v>
      </c>
      <c r="U449" s="27">
        <v>1</v>
      </c>
      <c r="V449" s="27">
        <v>11</v>
      </c>
      <c r="W449" s="27">
        <v>28</v>
      </c>
      <c r="X449" s="27">
        <v>1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43007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3.0840682870366436</v>
      </c>
      <c r="AR449" s="30">
        <v>4</v>
      </c>
      <c r="AS449" s="31">
        <v>2</v>
      </c>
      <c r="AT449" s="31">
        <v>9.433962264150944</v>
      </c>
      <c r="AU449" s="29"/>
      <c r="AV449" s="37">
        <v>1</v>
      </c>
    </row>
    <row r="450" spans="1:48" x14ac:dyDescent="0.25">
      <c r="A450" s="23">
        <v>449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572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42916.639212962997</v>
      </c>
      <c r="Q450" s="27">
        <v>2017</v>
      </c>
      <c r="R450" s="27">
        <v>6</v>
      </c>
      <c r="S450" s="27">
        <v>2</v>
      </c>
      <c r="T450" s="27">
        <v>2</v>
      </c>
      <c r="U450" s="27">
        <v>1</v>
      </c>
      <c r="V450" s="27">
        <v>15</v>
      </c>
      <c r="W450" s="27">
        <v>20</v>
      </c>
      <c r="X450" s="27">
        <v>0</v>
      </c>
      <c r="Y450" s="40">
        <v>8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42970</v>
      </c>
      <c r="AL450" s="27">
        <v>2017</v>
      </c>
      <c r="AM450" s="27">
        <v>8</v>
      </c>
      <c r="AN450" s="27">
        <v>3</v>
      </c>
      <c r="AO450" s="27">
        <v>2</v>
      </c>
      <c r="AP450" s="27">
        <v>2</v>
      </c>
      <c r="AQ450" s="29">
        <v>1.778692901233444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450</v>
      </c>
      <c r="B451" s="35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4" t="s">
        <v>68</v>
      </c>
      <c r="K451" s="34" t="s">
        <v>573</v>
      </c>
      <c r="L451" s="34" t="s">
        <v>165</v>
      </c>
      <c r="M451" s="35" t="s">
        <v>85</v>
      </c>
      <c r="N451" s="23" t="s">
        <v>70</v>
      </c>
      <c r="O451" s="34" t="s">
        <v>362</v>
      </c>
      <c r="P451" s="36">
        <v>42920.656678240703</v>
      </c>
      <c r="Q451" s="27">
        <v>2017</v>
      </c>
      <c r="R451" s="27">
        <v>7</v>
      </c>
      <c r="S451" s="27">
        <v>3</v>
      </c>
      <c r="T451" s="27">
        <v>2</v>
      </c>
      <c r="U451" s="27">
        <v>2</v>
      </c>
      <c r="V451" s="27">
        <v>15</v>
      </c>
      <c r="W451" s="27">
        <v>45</v>
      </c>
      <c r="X451" s="27">
        <v>0</v>
      </c>
      <c r="Y451" s="37">
        <v>9</v>
      </c>
      <c r="Z451" s="35" t="s">
        <v>376</v>
      </c>
      <c r="AA451" s="23" t="s">
        <v>366</v>
      </c>
      <c r="AB451" s="34"/>
      <c r="AC451" s="34"/>
      <c r="AD451" s="34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6">
        <v>43007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2.8781107253099134</v>
      </c>
      <c r="AR451" s="30">
        <v>3</v>
      </c>
      <c r="AS451" s="31">
        <v>2</v>
      </c>
      <c r="AT451" s="31">
        <v>7.5471698113207548</v>
      </c>
      <c r="AU451" s="29"/>
      <c r="AV451" s="37">
        <v>1</v>
      </c>
    </row>
    <row r="452" spans="1:48" x14ac:dyDescent="0.25">
      <c r="A452" s="23">
        <v>451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574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42921.5768634259</v>
      </c>
      <c r="Q452" s="27">
        <v>2017</v>
      </c>
      <c r="R452" s="27">
        <v>7</v>
      </c>
      <c r="S452" s="27">
        <v>3</v>
      </c>
      <c r="T452" s="27">
        <v>2</v>
      </c>
      <c r="U452" s="27">
        <v>2</v>
      </c>
      <c r="V452" s="27">
        <v>13</v>
      </c>
      <c r="W452" s="27">
        <v>50</v>
      </c>
      <c r="X452" s="27">
        <v>0</v>
      </c>
      <c r="Y452" s="37">
        <v>9</v>
      </c>
      <c r="Z452" s="35" t="s">
        <v>376</v>
      </c>
      <c r="AA452" s="23" t="s">
        <v>366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43007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2.8474378858033256</v>
      </c>
      <c r="AR452" s="30">
        <v>3</v>
      </c>
      <c r="AS452" s="31">
        <v>2</v>
      </c>
      <c r="AT452" s="31">
        <v>7.5471698113207548</v>
      </c>
      <c r="AU452" s="29"/>
      <c r="AV452" s="37">
        <v>1</v>
      </c>
    </row>
    <row r="453" spans="1:48" x14ac:dyDescent="0.25">
      <c r="A453" s="23">
        <v>452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575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42922.621620370403</v>
      </c>
      <c r="Q453" s="27">
        <v>2017</v>
      </c>
      <c r="R453" s="27">
        <v>7</v>
      </c>
      <c r="S453" s="27">
        <v>3</v>
      </c>
      <c r="T453" s="27">
        <v>2</v>
      </c>
      <c r="U453" s="27">
        <v>2</v>
      </c>
      <c r="V453" s="27">
        <v>14</v>
      </c>
      <c r="W453" s="27">
        <v>55</v>
      </c>
      <c r="X453" s="27">
        <v>0</v>
      </c>
      <c r="Y453" s="40">
        <v>8</v>
      </c>
      <c r="Z453" s="38" t="s">
        <v>376</v>
      </c>
      <c r="AA453" s="23" t="s">
        <v>366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42975</v>
      </c>
      <c r="AL453" s="27">
        <v>2017</v>
      </c>
      <c r="AM453" s="27">
        <v>8</v>
      </c>
      <c r="AN453" s="27">
        <v>3</v>
      </c>
      <c r="AO453" s="27">
        <v>2</v>
      </c>
      <c r="AP453" s="27">
        <v>2</v>
      </c>
      <c r="AQ453" s="29">
        <v>1.7459459876532493</v>
      </c>
      <c r="AR453" s="30">
        <v>2</v>
      </c>
      <c r="AS453" s="31">
        <v>1</v>
      </c>
      <c r="AT453" s="31">
        <v>5.6603773584905666</v>
      </c>
      <c r="AU453" s="29"/>
      <c r="AV453" s="40">
        <v>1</v>
      </c>
    </row>
    <row r="454" spans="1:48" x14ac:dyDescent="0.25">
      <c r="A454" s="23">
        <v>453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576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42923.587291666699</v>
      </c>
      <c r="Q454" s="27">
        <v>2017</v>
      </c>
      <c r="R454" s="27">
        <v>7</v>
      </c>
      <c r="S454" s="27">
        <v>3</v>
      </c>
      <c r="T454" s="27">
        <v>2</v>
      </c>
      <c r="U454" s="27">
        <v>2</v>
      </c>
      <c r="V454" s="27">
        <v>14</v>
      </c>
      <c r="W454" s="27">
        <v>5</v>
      </c>
      <c r="X454" s="27">
        <v>0</v>
      </c>
      <c r="Y454" s="40">
        <v>8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42970</v>
      </c>
      <c r="AL454" s="27">
        <v>2017</v>
      </c>
      <c r="AM454" s="27">
        <v>8</v>
      </c>
      <c r="AN454" s="27">
        <v>3</v>
      </c>
      <c r="AO454" s="27">
        <v>2</v>
      </c>
      <c r="AP454" s="27">
        <v>2</v>
      </c>
      <c r="AQ454" s="29">
        <v>1.5470902777766848</v>
      </c>
      <c r="AR454" s="30">
        <v>2</v>
      </c>
      <c r="AS454" s="31">
        <v>1</v>
      </c>
      <c r="AT454" s="31">
        <v>5.6603773584905666</v>
      </c>
      <c r="AU454" s="29"/>
      <c r="AV454" s="40">
        <v>1</v>
      </c>
    </row>
    <row r="455" spans="1:48" x14ac:dyDescent="0.25">
      <c r="A455" s="23">
        <v>454</v>
      </c>
      <c r="B455" s="35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4" t="s">
        <v>68</v>
      </c>
      <c r="K455" s="34" t="s">
        <v>577</v>
      </c>
      <c r="L455" s="34" t="s">
        <v>165</v>
      </c>
      <c r="M455" s="35" t="s">
        <v>85</v>
      </c>
      <c r="N455" s="23" t="s">
        <v>70</v>
      </c>
      <c r="O455" s="34" t="s">
        <v>362</v>
      </c>
      <c r="P455" s="36">
        <v>42928.441458333298</v>
      </c>
      <c r="Q455" s="27">
        <v>2017</v>
      </c>
      <c r="R455" s="27">
        <v>7</v>
      </c>
      <c r="S455" s="27">
        <v>3</v>
      </c>
      <c r="T455" s="27">
        <v>2</v>
      </c>
      <c r="U455" s="27">
        <v>2</v>
      </c>
      <c r="V455" s="27">
        <v>10</v>
      </c>
      <c r="W455" s="27">
        <v>35</v>
      </c>
      <c r="X455" s="27">
        <v>1</v>
      </c>
      <c r="Y455" s="37">
        <v>9</v>
      </c>
      <c r="Z455" s="35" t="s">
        <v>363</v>
      </c>
      <c r="AA455" s="23" t="s">
        <v>364</v>
      </c>
      <c r="AB455" s="34"/>
      <c r="AC455" s="34"/>
      <c r="AD455" s="34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6">
        <v>42990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2.0519513888900596</v>
      </c>
      <c r="AR455" s="30">
        <v>3</v>
      </c>
      <c r="AS455" s="31">
        <v>2</v>
      </c>
      <c r="AT455" s="31">
        <v>7.5471698113207548</v>
      </c>
      <c r="AU455" s="29"/>
      <c r="AV455" s="37">
        <v>1</v>
      </c>
    </row>
    <row r="456" spans="1:48" x14ac:dyDescent="0.25">
      <c r="A456" s="23">
        <v>455</v>
      </c>
      <c r="B456" s="38" t="s">
        <v>357</v>
      </c>
      <c r="C456" s="23" t="s">
        <v>358</v>
      </c>
      <c r="D456" s="23">
        <v>0</v>
      </c>
      <c r="E456" s="24" t="s">
        <v>162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3" t="s">
        <v>68</v>
      </c>
      <c r="K456" s="33" t="s">
        <v>578</v>
      </c>
      <c r="L456" s="33" t="s">
        <v>165</v>
      </c>
      <c r="M456" s="38" t="s">
        <v>85</v>
      </c>
      <c r="N456" s="23" t="s">
        <v>70</v>
      </c>
      <c r="O456" s="33" t="s">
        <v>362</v>
      </c>
      <c r="P456" s="39">
        <v>42928.666990740698</v>
      </c>
      <c r="Q456" s="27">
        <v>2017</v>
      </c>
      <c r="R456" s="27">
        <v>7</v>
      </c>
      <c r="S456" s="27">
        <v>3</v>
      </c>
      <c r="T456" s="27">
        <v>2</v>
      </c>
      <c r="U456" s="27">
        <v>2</v>
      </c>
      <c r="V456" s="27">
        <v>16</v>
      </c>
      <c r="W456" s="27">
        <v>0</v>
      </c>
      <c r="X456" s="27">
        <v>0</v>
      </c>
      <c r="Y456" s="40">
        <v>9</v>
      </c>
      <c r="Z456" s="38" t="s">
        <v>376</v>
      </c>
      <c r="AA456" s="23" t="s">
        <v>366</v>
      </c>
      <c r="AB456" s="33"/>
      <c r="AC456" s="33"/>
      <c r="AD456" s="33" t="s">
        <v>73</v>
      </c>
      <c r="AE456" s="23" t="s">
        <v>52</v>
      </c>
      <c r="AF456" s="33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9">
        <v>43007</v>
      </c>
      <c r="AL456" s="27">
        <v>2017</v>
      </c>
      <c r="AM456" s="27">
        <v>9</v>
      </c>
      <c r="AN456" s="27">
        <v>3</v>
      </c>
      <c r="AO456" s="27">
        <v>3</v>
      </c>
      <c r="AP456" s="27">
        <v>2</v>
      </c>
      <c r="AQ456" s="29">
        <v>2.6111003086434112</v>
      </c>
      <c r="AR456" s="30">
        <v>3</v>
      </c>
      <c r="AS456" s="31">
        <v>2</v>
      </c>
      <c r="AT456" s="31">
        <v>7.5471698113207548</v>
      </c>
      <c r="AU456" s="29"/>
      <c r="AV456" s="40">
        <v>1</v>
      </c>
    </row>
    <row r="457" spans="1:48" x14ac:dyDescent="0.25">
      <c r="A457" s="23">
        <v>456</v>
      </c>
      <c r="B457" s="38" t="s">
        <v>357</v>
      </c>
      <c r="C457" s="23" t="s">
        <v>358</v>
      </c>
      <c r="D457" s="23">
        <v>0</v>
      </c>
      <c r="E457" s="24" t="s">
        <v>162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579</v>
      </c>
      <c r="L457" s="33" t="s">
        <v>165</v>
      </c>
      <c r="M457" s="38" t="s">
        <v>85</v>
      </c>
      <c r="N457" s="23" t="s">
        <v>70</v>
      </c>
      <c r="O457" s="33" t="s">
        <v>362</v>
      </c>
      <c r="P457" s="39">
        <v>42930.681122685201</v>
      </c>
      <c r="Q457" s="27">
        <v>2017</v>
      </c>
      <c r="R457" s="27">
        <v>7</v>
      </c>
      <c r="S457" s="27">
        <v>3</v>
      </c>
      <c r="T457" s="27">
        <v>2</v>
      </c>
      <c r="U457" s="27">
        <v>2</v>
      </c>
      <c r="V457" s="27">
        <v>16</v>
      </c>
      <c r="W457" s="27">
        <v>20</v>
      </c>
      <c r="X457" s="27">
        <v>0</v>
      </c>
      <c r="Y457" s="40">
        <v>9</v>
      </c>
      <c r="Z457" s="38" t="s">
        <v>363</v>
      </c>
      <c r="AA457" s="23" t="s">
        <v>364</v>
      </c>
      <c r="AB457" s="33"/>
      <c r="AC457" s="33"/>
      <c r="AD457" s="33" t="s">
        <v>73</v>
      </c>
      <c r="AE457" s="23" t="s">
        <v>52</v>
      </c>
      <c r="AF457" s="33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42996</v>
      </c>
      <c r="AL457" s="27">
        <v>2017</v>
      </c>
      <c r="AM457" s="27">
        <v>9</v>
      </c>
      <c r="AN457" s="27">
        <v>3</v>
      </c>
      <c r="AO457" s="27">
        <v>3</v>
      </c>
      <c r="AP457" s="27">
        <v>2</v>
      </c>
      <c r="AQ457" s="29">
        <v>2.1772959104933154</v>
      </c>
      <c r="AR457" s="30">
        <v>3</v>
      </c>
      <c r="AS457" s="31">
        <v>2</v>
      </c>
      <c r="AT457" s="31">
        <v>7.5471698113207548</v>
      </c>
      <c r="AU457" s="29"/>
      <c r="AV457" s="40">
        <v>1</v>
      </c>
    </row>
    <row r="458" spans="1:48" x14ac:dyDescent="0.25">
      <c r="A458" s="23">
        <v>457</v>
      </c>
      <c r="B458" s="38" t="s">
        <v>357</v>
      </c>
      <c r="C458" s="23" t="s">
        <v>358</v>
      </c>
      <c r="D458" s="23">
        <v>0</v>
      </c>
      <c r="E458" s="24" t="s">
        <v>162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580</v>
      </c>
      <c r="L458" s="33" t="s">
        <v>165</v>
      </c>
      <c r="M458" s="38" t="s">
        <v>85</v>
      </c>
      <c r="N458" s="23" t="s">
        <v>70</v>
      </c>
      <c r="O458" s="33" t="s">
        <v>362</v>
      </c>
      <c r="P458" s="39">
        <v>42933.649768518502</v>
      </c>
      <c r="Q458" s="27">
        <v>2017</v>
      </c>
      <c r="R458" s="27">
        <v>7</v>
      </c>
      <c r="S458" s="27">
        <v>3</v>
      </c>
      <c r="T458" s="27">
        <v>2</v>
      </c>
      <c r="U458" s="27">
        <v>2</v>
      </c>
      <c r="V458" s="27">
        <v>15</v>
      </c>
      <c r="W458" s="27">
        <v>35</v>
      </c>
      <c r="X458" s="27">
        <v>0</v>
      </c>
      <c r="Y458" s="40">
        <v>9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33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43007</v>
      </c>
      <c r="AL458" s="27">
        <v>2017</v>
      </c>
      <c r="AM458" s="27">
        <v>9</v>
      </c>
      <c r="AN458" s="27">
        <v>3</v>
      </c>
      <c r="AO458" s="27">
        <v>3</v>
      </c>
      <c r="AP458" s="27">
        <v>2</v>
      </c>
      <c r="AQ458" s="29">
        <v>2.4450077160499251</v>
      </c>
      <c r="AR458" s="30">
        <v>3</v>
      </c>
      <c r="AS458" s="31">
        <v>2</v>
      </c>
      <c r="AT458" s="31">
        <v>7.5471698113207548</v>
      </c>
      <c r="AU458" s="29"/>
      <c r="AV458" s="40">
        <v>1</v>
      </c>
    </row>
    <row r="459" spans="1:48" x14ac:dyDescent="0.25">
      <c r="A459" s="23">
        <v>458</v>
      </c>
      <c r="B459" s="38" t="s">
        <v>357</v>
      </c>
      <c r="C459" s="23" t="s">
        <v>358</v>
      </c>
      <c r="D459" s="23">
        <v>0</v>
      </c>
      <c r="E459" s="24" t="s">
        <v>162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3" t="s">
        <v>68</v>
      </c>
      <c r="K459" s="33" t="s">
        <v>581</v>
      </c>
      <c r="L459" s="33" t="s">
        <v>165</v>
      </c>
      <c r="M459" s="38" t="s">
        <v>85</v>
      </c>
      <c r="N459" s="23" t="s">
        <v>70</v>
      </c>
      <c r="O459" s="33" t="s">
        <v>362</v>
      </c>
      <c r="P459" s="39">
        <v>42934.451400462996</v>
      </c>
      <c r="Q459" s="27">
        <v>2017</v>
      </c>
      <c r="R459" s="27">
        <v>7</v>
      </c>
      <c r="S459" s="27">
        <v>3</v>
      </c>
      <c r="T459" s="27">
        <v>2</v>
      </c>
      <c r="U459" s="27">
        <v>2</v>
      </c>
      <c r="V459" s="27">
        <v>10</v>
      </c>
      <c r="W459" s="27">
        <v>50</v>
      </c>
      <c r="X459" s="27">
        <v>1</v>
      </c>
      <c r="Y459" s="40">
        <v>9</v>
      </c>
      <c r="Z459" s="38" t="s">
        <v>363</v>
      </c>
      <c r="AA459" s="23" t="s">
        <v>364</v>
      </c>
      <c r="AB459" s="33"/>
      <c r="AC459" s="33"/>
      <c r="AD459" s="33" t="s">
        <v>73</v>
      </c>
      <c r="AE459" s="23" t="s">
        <v>52</v>
      </c>
      <c r="AF459" s="33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9">
        <v>42990</v>
      </c>
      <c r="AL459" s="27">
        <v>2017</v>
      </c>
      <c r="AM459" s="27">
        <v>9</v>
      </c>
      <c r="AN459" s="27">
        <v>3</v>
      </c>
      <c r="AO459" s="27">
        <v>3</v>
      </c>
      <c r="AP459" s="27">
        <v>2</v>
      </c>
      <c r="AQ459" s="29">
        <v>1.8516199845667871</v>
      </c>
      <c r="AR459" s="30">
        <v>2</v>
      </c>
      <c r="AS459" s="31">
        <v>1</v>
      </c>
      <c r="AT459" s="31">
        <v>5.6603773584905666</v>
      </c>
      <c r="AU459" s="29"/>
      <c r="AV459" s="40">
        <v>1</v>
      </c>
    </row>
    <row r="460" spans="1:48" x14ac:dyDescent="0.25">
      <c r="A460" s="23">
        <v>459</v>
      </c>
      <c r="B460" s="35" t="s">
        <v>357</v>
      </c>
      <c r="C460" s="23" t="s">
        <v>358</v>
      </c>
      <c r="D460" s="23">
        <v>0</v>
      </c>
      <c r="E460" s="24" t="s">
        <v>162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582</v>
      </c>
      <c r="L460" s="34" t="s">
        <v>165</v>
      </c>
      <c r="M460" s="35" t="s">
        <v>85</v>
      </c>
      <c r="N460" s="23" t="s">
        <v>70</v>
      </c>
      <c r="O460" s="34" t="s">
        <v>362</v>
      </c>
      <c r="P460" s="36">
        <v>42934.611365740697</v>
      </c>
      <c r="Q460" s="27">
        <v>2017</v>
      </c>
      <c r="R460" s="27">
        <v>7</v>
      </c>
      <c r="S460" s="27">
        <v>3</v>
      </c>
      <c r="T460" s="27">
        <v>2</v>
      </c>
      <c r="U460" s="27">
        <v>2</v>
      </c>
      <c r="V460" s="27">
        <v>14</v>
      </c>
      <c r="W460" s="27">
        <v>40</v>
      </c>
      <c r="X460" s="27">
        <v>0</v>
      </c>
      <c r="Y460" s="37">
        <v>9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33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42996</v>
      </c>
      <c r="AL460" s="27">
        <v>2017</v>
      </c>
      <c r="AM460" s="27">
        <v>9</v>
      </c>
      <c r="AN460" s="27">
        <v>3</v>
      </c>
      <c r="AO460" s="27">
        <v>3</v>
      </c>
      <c r="AP460" s="27">
        <v>2</v>
      </c>
      <c r="AQ460" s="29">
        <v>2.0462878086434406</v>
      </c>
      <c r="AR460" s="30">
        <v>3</v>
      </c>
      <c r="AS460" s="31">
        <v>2</v>
      </c>
      <c r="AT460" s="31">
        <v>7.5471698113207548</v>
      </c>
      <c r="AU460" s="29"/>
      <c r="AV460" s="37">
        <v>1</v>
      </c>
    </row>
    <row r="461" spans="1:48" x14ac:dyDescent="0.25">
      <c r="A461" s="23">
        <v>460</v>
      </c>
      <c r="B461" s="38" t="s">
        <v>357</v>
      </c>
      <c r="C461" s="23" t="s">
        <v>358</v>
      </c>
      <c r="D461" s="23">
        <v>0</v>
      </c>
      <c r="E461" s="24" t="s">
        <v>162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583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42934.639074074097</v>
      </c>
      <c r="Q461" s="27">
        <v>2017</v>
      </c>
      <c r="R461" s="27">
        <v>7</v>
      </c>
      <c r="S461" s="27">
        <v>3</v>
      </c>
      <c r="T461" s="27">
        <v>2</v>
      </c>
      <c r="U461" s="27">
        <v>2</v>
      </c>
      <c r="V461" s="27">
        <v>15</v>
      </c>
      <c r="W461" s="27">
        <v>20</v>
      </c>
      <c r="X461" s="27">
        <v>0</v>
      </c>
      <c r="Y461" s="40">
        <v>9</v>
      </c>
      <c r="Z461" s="38" t="s">
        <v>363</v>
      </c>
      <c r="AA461" s="23" t="s">
        <v>364</v>
      </c>
      <c r="AB461" s="33"/>
      <c r="AC461" s="33"/>
      <c r="AD461" s="33" t="s">
        <v>73</v>
      </c>
      <c r="AE461" s="23" t="s">
        <v>52</v>
      </c>
      <c r="AF461" s="33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42998</v>
      </c>
      <c r="AL461" s="27">
        <v>2017</v>
      </c>
      <c r="AM461" s="27">
        <v>9</v>
      </c>
      <c r="AN461" s="27">
        <v>3</v>
      </c>
      <c r="AO461" s="27">
        <v>3</v>
      </c>
      <c r="AP461" s="27">
        <v>2</v>
      </c>
      <c r="AQ461" s="29">
        <v>2.1120308641967616</v>
      </c>
      <c r="AR461" s="30">
        <v>3</v>
      </c>
      <c r="AS461" s="31">
        <v>2</v>
      </c>
      <c r="AT461" s="31">
        <v>7.5471698113207548</v>
      </c>
      <c r="AU461" s="29"/>
      <c r="AV461" s="40">
        <v>1</v>
      </c>
    </row>
    <row r="462" spans="1:48" x14ac:dyDescent="0.25">
      <c r="A462" s="23">
        <v>461</v>
      </c>
      <c r="B462" s="38" t="s">
        <v>357</v>
      </c>
      <c r="C462" s="23" t="s">
        <v>358</v>
      </c>
      <c r="D462" s="23">
        <v>0</v>
      </c>
      <c r="E462" s="24" t="s">
        <v>162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3" t="s">
        <v>68</v>
      </c>
      <c r="K462" s="33" t="s">
        <v>584</v>
      </c>
      <c r="L462" s="33" t="s">
        <v>165</v>
      </c>
      <c r="M462" s="38" t="s">
        <v>85</v>
      </c>
      <c r="N462" s="23" t="s">
        <v>70</v>
      </c>
      <c r="O462" s="33" t="s">
        <v>362</v>
      </c>
      <c r="P462" s="39">
        <v>42948.6285069445</v>
      </c>
      <c r="Q462" s="27">
        <v>2017</v>
      </c>
      <c r="R462" s="27">
        <v>8</v>
      </c>
      <c r="S462" s="27">
        <v>3</v>
      </c>
      <c r="T462" s="27">
        <v>2</v>
      </c>
      <c r="U462" s="27">
        <v>2</v>
      </c>
      <c r="V462" s="27">
        <v>15</v>
      </c>
      <c r="W462" s="27">
        <v>5</v>
      </c>
      <c r="X462" s="27">
        <v>0</v>
      </c>
      <c r="Y462" s="40">
        <v>9</v>
      </c>
      <c r="Z462" s="38" t="s">
        <v>376</v>
      </c>
      <c r="AA462" s="23" t="s">
        <v>366</v>
      </c>
      <c r="AB462" s="33"/>
      <c r="AC462" s="33"/>
      <c r="AD462" s="33" t="s">
        <v>73</v>
      </c>
      <c r="AE462" s="23" t="s">
        <v>52</v>
      </c>
      <c r="AF462" s="33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9">
        <v>42992</v>
      </c>
      <c r="AL462" s="27">
        <v>2017</v>
      </c>
      <c r="AM462" s="27">
        <v>9</v>
      </c>
      <c r="AN462" s="27">
        <v>3</v>
      </c>
      <c r="AO462" s="27">
        <v>3</v>
      </c>
      <c r="AP462" s="27">
        <v>2</v>
      </c>
      <c r="AQ462" s="29">
        <v>1.4457164351833247</v>
      </c>
      <c r="AR462" s="30">
        <v>2</v>
      </c>
      <c r="AS462" s="31">
        <v>1</v>
      </c>
      <c r="AT462" s="31">
        <v>5.6603773584905666</v>
      </c>
      <c r="AU462" s="29"/>
      <c r="AV462" s="40">
        <v>1</v>
      </c>
    </row>
    <row r="463" spans="1:48" x14ac:dyDescent="0.25">
      <c r="A463" s="23">
        <v>462</v>
      </c>
      <c r="B463" s="35" t="s">
        <v>357</v>
      </c>
      <c r="C463" s="23" t="s">
        <v>358</v>
      </c>
      <c r="D463" s="23">
        <v>0</v>
      </c>
      <c r="E463" s="24" t="s">
        <v>162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4" t="s">
        <v>68</v>
      </c>
      <c r="K463" s="34" t="s">
        <v>585</v>
      </c>
      <c r="L463" s="34" t="s">
        <v>165</v>
      </c>
      <c r="M463" s="35" t="s">
        <v>85</v>
      </c>
      <c r="N463" s="23" t="s">
        <v>70</v>
      </c>
      <c r="O463" s="34" t="s">
        <v>362</v>
      </c>
      <c r="P463" s="36">
        <v>42950.660347222198</v>
      </c>
      <c r="Q463" s="27">
        <v>2017</v>
      </c>
      <c r="R463" s="27">
        <v>8</v>
      </c>
      <c r="S463" s="27">
        <v>3</v>
      </c>
      <c r="T463" s="27">
        <v>2</v>
      </c>
      <c r="U463" s="27">
        <v>2</v>
      </c>
      <c r="V463" s="27">
        <v>15</v>
      </c>
      <c r="W463" s="27">
        <v>50</v>
      </c>
      <c r="X463" s="27">
        <v>0</v>
      </c>
      <c r="Y463" s="37">
        <v>8</v>
      </c>
      <c r="Z463" s="35" t="s">
        <v>363</v>
      </c>
      <c r="AA463" s="23" t="s">
        <v>364</v>
      </c>
      <c r="AB463" s="34"/>
      <c r="AC463" s="34"/>
      <c r="AD463" s="34" t="s">
        <v>73</v>
      </c>
      <c r="AE463" s="23" t="s">
        <v>52</v>
      </c>
      <c r="AF463" s="33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6">
        <v>42978</v>
      </c>
      <c r="AL463" s="27">
        <v>2017</v>
      </c>
      <c r="AM463" s="27">
        <v>8</v>
      </c>
      <c r="AN463" s="27">
        <v>3</v>
      </c>
      <c r="AO463" s="27">
        <v>2</v>
      </c>
      <c r="AP463" s="27">
        <v>2</v>
      </c>
      <c r="AQ463" s="29">
        <v>0.91132175926007519</v>
      </c>
      <c r="AR463" s="30">
        <v>1</v>
      </c>
      <c r="AS463" s="31">
        <v>1</v>
      </c>
      <c r="AT463" s="31">
        <v>3.7735849056603774</v>
      </c>
      <c r="AU463" s="29"/>
      <c r="AV463" s="37">
        <v>1</v>
      </c>
    </row>
    <row r="464" spans="1:48" x14ac:dyDescent="0.25">
      <c r="A464" s="23">
        <v>463</v>
      </c>
      <c r="B464" s="35" t="s">
        <v>357</v>
      </c>
      <c r="C464" s="23" t="s">
        <v>358</v>
      </c>
      <c r="D464" s="23">
        <v>0</v>
      </c>
      <c r="E464" s="24" t="s">
        <v>162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586</v>
      </c>
      <c r="L464" s="34" t="s">
        <v>165</v>
      </c>
      <c r="M464" s="35" t="s">
        <v>85</v>
      </c>
      <c r="N464" s="23" t="s">
        <v>70</v>
      </c>
      <c r="O464" s="34" t="s">
        <v>362</v>
      </c>
      <c r="P464" s="36">
        <v>42951.386099536998</v>
      </c>
      <c r="Q464" s="27">
        <v>2017</v>
      </c>
      <c r="R464" s="27">
        <v>8</v>
      </c>
      <c r="S464" s="27">
        <v>3</v>
      </c>
      <c r="T464" s="27">
        <v>2</v>
      </c>
      <c r="U464" s="27">
        <v>2</v>
      </c>
      <c r="V464" s="27">
        <v>9</v>
      </c>
      <c r="W464" s="27">
        <v>15</v>
      </c>
      <c r="X464" s="27">
        <v>1</v>
      </c>
      <c r="Y464" s="37">
        <v>9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33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42996</v>
      </c>
      <c r="AL464" s="27">
        <v>2017</v>
      </c>
      <c r="AM464" s="27">
        <v>9</v>
      </c>
      <c r="AN464" s="27">
        <v>3</v>
      </c>
      <c r="AO464" s="27">
        <v>3</v>
      </c>
      <c r="AP464" s="27">
        <v>2</v>
      </c>
      <c r="AQ464" s="29">
        <v>1.4871300154334071</v>
      </c>
      <c r="AR464" s="30">
        <v>2</v>
      </c>
      <c r="AS464" s="31">
        <v>1</v>
      </c>
      <c r="AT464" s="31">
        <v>5.6603773584905666</v>
      </c>
      <c r="AU464" s="29"/>
      <c r="AV464" s="37">
        <v>1</v>
      </c>
    </row>
    <row r="465" spans="1:48" x14ac:dyDescent="0.25">
      <c r="A465" s="23">
        <v>464</v>
      </c>
      <c r="B465" s="35" t="s">
        <v>357</v>
      </c>
      <c r="C465" s="23" t="s">
        <v>358</v>
      </c>
      <c r="D465" s="23">
        <v>0</v>
      </c>
      <c r="E465" s="24" t="s">
        <v>162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4" t="s">
        <v>68</v>
      </c>
      <c r="K465" s="34" t="s">
        <v>587</v>
      </c>
      <c r="L465" s="34" t="s">
        <v>165</v>
      </c>
      <c r="M465" s="35" t="s">
        <v>85</v>
      </c>
      <c r="N465" s="23" t="s">
        <v>70</v>
      </c>
      <c r="O465" s="34" t="s">
        <v>362</v>
      </c>
      <c r="P465" s="36">
        <v>42951.660219907397</v>
      </c>
      <c r="Q465" s="27">
        <v>2017</v>
      </c>
      <c r="R465" s="27">
        <v>8</v>
      </c>
      <c r="S465" s="27">
        <v>3</v>
      </c>
      <c r="T465" s="27">
        <v>2</v>
      </c>
      <c r="U465" s="27">
        <v>2</v>
      </c>
      <c r="V465" s="27">
        <v>15</v>
      </c>
      <c r="W465" s="27">
        <v>50</v>
      </c>
      <c r="X465" s="27">
        <v>0</v>
      </c>
      <c r="Y465" s="37">
        <v>9</v>
      </c>
      <c r="Z465" s="35" t="s">
        <v>376</v>
      </c>
      <c r="AA465" s="23" t="s">
        <v>366</v>
      </c>
      <c r="AB465" s="34"/>
      <c r="AC465" s="34"/>
      <c r="AD465" s="34" t="s">
        <v>73</v>
      </c>
      <c r="AE465" s="23" t="s">
        <v>52</v>
      </c>
      <c r="AF465" s="33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6">
        <v>42996</v>
      </c>
      <c r="AL465" s="27">
        <v>2017</v>
      </c>
      <c r="AM465" s="27">
        <v>9</v>
      </c>
      <c r="AN465" s="27">
        <v>3</v>
      </c>
      <c r="AO465" s="27">
        <v>3</v>
      </c>
      <c r="AP465" s="27">
        <v>2</v>
      </c>
      <c r="AQ465" s="29">
        <v>1.4779926697534393</v>
      </c>
      <c r="AR465" s="30">
        <v>2</v>
      </c>
      <c r="AS465" s="31">
        <v>1</v>
      </c>
      <c r="AT465" s="31">
        <v>5.6603773584905666</v>
      </c>
      <c r="AU465" s="29"/>
      <c r="AV465" s="37">
        <v>1</v>
      </c>
    </row>
    <row r="466" spans="1:48" x14ac:dyDescent="0.25">
      <c r="A466" s="23">
        <v>465</v>
      </c>
      <c r="B466" s="38" t="s">
        <v>357</v>
      </c>
      <c r="C466" s="23" t="s">
        <v>358</v>
      </c>
      <c r="D466" s="23">
        <v>0</v>
      </c>
      <c r="E466" s="24" t="s">
        <v>162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588</v>
      </c>
      <c r="L466" s="33" t="s">
        <v>165</v>
      </c>
      <c r="M466" s="38" t="s">
        <v>85</v>
      </c>
      <c r="N466" s="23" t="s">
        <v>70</v>
      </c>
      <c r="O466" s="33" t="s">
        <v>362</v>
      </c>
      <c r="P466" s="39">
        <v>42956.625555555598</v>
      </c>
      <c r="Q466" s="27">
        <v>2017</v>
      </c>
      <c r="R466" s="27">
        <v>8</v>
      </c>
      <c r="S466" s="27">
        <v>3</v>
      </c>
      <c r="T466" s="27">
        <v>2</v>
      </c>
      <c r="U466" s="27">
        <v>2</v>
      </c>
      <c r="V466" s="27">
        <v>15</v>
      </c>
      <c r="W466" s="27">
        <v>0</v>
      </c>
      <c r="X466" s="27">
        <v>0</v>
      </c>
      <c r="Y466" s="40">
        <v>9</v>
      </c>
      <c r="Z466" s="38" t="s">
        <v>376</v>
      </c>
      <c r="AA466" s="23" t="s">
        <v>366</v>
      </c>
      <c r="AB466" s="33"/>
      <c r="AC466" s="33"/>
      <c r="AD466" s="33" t="s">
        <v>73</v>
      </c>
      <c r="AE466" s="23" t="s">
        <v>52</v>
      </c>
      <c r="AF466" s="33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43007</v>
      </c>
      <c r="AL466" s="27">
        <v>2017</v>
      </c>
      <c r="AM466" s="27">
        <v>9</v>
      </c>
      <c r="AN466" s="27">
        <v>3</v>
      </c>
      <c r="AO466" s="27">
        <v>3</v>
      </c>
      <c r="AP466" s="27">
        <v>2</v>
      </c>
      <c r="AQ466" s="29">
        <v>1.6791481481467296</v>
      </c>
      <c r="AR466" s="30">
        <v>2</v>
      </c>
      <c r="AS466" s="31">
        <v>1</v>
      </c>
      <c r="AT466" s="31">
        <v>5.6603773584905666</v>
      </c>
      <c r="AU466" s="29"/>
      <c r="AV466" s="40">
        <v>1</v>
      </c>
    </row>
    <row r="467" spans="1:48" x14ac:dyDescent="0.25">
      <c r="A467" s="23">
        <v>466</v>
      </c>
      <c r="B467" s="35" t="s">
        <v>357</v>
      </c>
      <c r="C467" s="23" t="s">
        <v>358</v>
      </c>
      <c r="D467" s="23">
        <v>0</v>
      </c>
      <c r="E467" s="24" t="s">
        <v>162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589</v>
      </c>
      <c r="L467" s="34" t="s">
        <v>165</v>
      </c>
      <c r="M467" s="35" t="s">
        <v>85</v>
      </c>
      <c r="N467" s="23" t="s">
        <v>70</v>
      </c>
      <c r="O467" s="34" t="s">
        <v>362</v>
      </c>
      <c r="P467" s="36">
        <v>42956.625277777799</v>
      </c>
      <c r="Q467" s="27">
        <v>2017</v>
      </c>
      <c r="R467" s="27">
        <v>8</v>
      </c>
      <c r="S467" s="27">
        <v>3</v>
      </c>
      <c r="T467" s="27">
        <v>2</v>
      </c>
      <c r="U467" s="27">
        <v>2</v>
      </c>
      <c r="V467" s="27">
        <v>15</v>
      </c>
      <c r="W467" s="27">
        <v>0</v>
      </c>
      <c r="X467" s="27">
        <v>0</v>
      </c>
      <c r="Y467" s="37">
        <v>9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33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42992</v>
      </c>
      <c r="AL467" s="27">
        <v>2017</v>
      </c>
      <c r="AM467" s="27">
        <v>9</v>
      </c>
      <c r="AN467" s="27">
        <v>3</v>
      </c>
      <c r="AO467" s="27">
        <v>3</v>
      </c>
      <c r="AP467" s="27">
        <v>2</v>
      </c>
      <c r="AQ467" s="29">
        <v>1.1791574074066982</v>
      </c>
      <c r="AR467" s="30">
        <v>2</v>
      </c>
      <c r="AS467" s="31">
        <v>1</v>
      </c>
      <c r="AT467" s="31">
        <v>5.6603773584905666</v>
      </c>
      <c r="AU467" s="29"/>
      <c r="AV467" s="37">
        <v>1</v>
      </c>
    </row>
    <row r="468" spans="1:48" x14ac:dyDescent="0.25">
      <c r="A468" s="23">
        <v>467</v>
      </c>
      <c r="B468" s="38" t="s">
        <v>357</v>
      </c>
      <c r="C468" s="23" t="s">
        <v>358</v>
      </c>
      <c r="D468" s="23">
        <v>0</v>
      </c>
      <c r="E468" s="24" t="s">
        <v>162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590</v>
      </c>
      <c r="L468" s="33" t="s">
        <v>165</v>
      </c>
      <c r="M468" s="38" t="s">
        <v>85</v>
      </c>
      <c r="N468" s="23" t="s">
        <v>70</v>
      </c>
      <c r="O468" s="33" t="s">
        <v>362</v>
      </c>
      <c r="P468" s="39">
        <v>42958.666712963</v>
      </c>
      <c r="Q468" s="27">
        <v>2017</v>
      </c>
      <c r="R468" s="27">
        <v>8</v>
      </c>
      <c r="S468" s="27">
        <v>3</v>
      </c>
      <c r="T468" s="27">
        <v>2</v>
      </c>
      <c r="U468" s="27">
        <v>2</v>
      </c>
      <c r="V468" s="27">
        <v>16</v>
      </c>
      <c r="W468" s="27">
        <v>0</v>
      </c>
      <c r="X468" s="27">
        <v>0</v>
      </c>
      <c r="Y468" s="40">
        <v>9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33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42996</v>
      </c>
      <c r="AL468" s="27">
        <v>2017</v>
      </c>
      <c r="AM468" s="27">
        <v>9</v>
      </c>
      <c r="AN468" s="27">
        <v>3</v>
      </c>
      <c r="AO468" s="27">
        <v>3</v>
      </c>
      <c r="AP468" s="27">
        <v>2</v>
      </c>
      <c r="AQ468" s="29">
        <v>1.2444429012333178</v>
      </c>
      <c r="AR468" s="30">
        <v>2</v>
      </c>
      <c r="AS468" s="31">
        <v>1</v>
      </c>
      <c r="AT468" s="31">
        <v>5.6603773584905666</v>
      </c>
      <c r="AU468" s="29"/>
      <c r="AV468" s="40">
        <v>1</v>
      </c>
    </row>
    <row r="469" spans="1:48" x14ac:dyDescent="0.25">
      <c r="A469" s="23">
        <v>468</v>
      </c>
      <c r="B469" s="38" t="s">
        <v>357</v>
      </c>
      <c r="C469" s="23" t="s">
        <v>358</v>
      </c>
      <c r="D469" s="23">
        <v>0</v>
      </c>
      <c r="E469" s="24" t="s">
        <v>162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591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42961.437893518501</v>
      </c>
      <c r="Q469" s="27">
        <v>2017</v>
      </c>
      <c r="R469" s="27">
        <v>8</v>
      </c>
      <c r="S469" s="27">
        <v>3</v>
      </c>
      <c r="T469" s="27">
        <v>2</v>
      </c>
      <c r="U469" s="27">
        <v>2</v>
      </c>
      <c r="V469" s="27">
        <v>10</v>
      </c>
      <c r="W469" s="27">
        <v>30</v>
      </c>
      <c r="X469" s="27">
        <v>1</v>
      </c>
      <c r="Y469" s="40">
        <v>9</v>
      </c>
      <c r="Z469" s="38" t="s">
        <v>376</v>
      </c>
      <c r="AA469" s="23" t="s">
        <v>366</v>
      </c>
      <c r="AB469" s="33"/>
      <c r="AC469" s="33"/>
      <c r="AD469" s="33" t="s">
        <v>73</v>
      </c>
      <c r="AE469" s="23" t="s">
        <v>52</v>
      </c>
      <c r="AF469" s="33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42996</v>
      </c>
      <c r="AL469" s="27">
        <v>2017</v>
      </c>
      <c r="AM469" s="27">
        <v>9</v>
      </c>
      <c r="AN469" s="27">
        <v>3</v>
      </c>
      <c r="AO469" s="27">
        <v>3</v>
      </c>
      <c r="AP469" s="27">
        <v>2</v>
      </c>
      <c r="AQ469" s="29">
        <v>1.1520702160499543</v>
      </c>
      <c r="AR469" s="30">
        <v>2</v>
      </c>
      <c r="AS469" s="31">
        <v>1</v>
      </c>
      <c r="AT469" s="31">
        <v>5.6603773584905666</v>
      </c>
      <c r="AU469" s="29"/>
      <c r="AV469" s="40">
        <v>1</v>
      </c>
    </row>
    <row r="470" spans="1:48" x14ac:dyDescent="0.25">
      <c r="A470" s="23">
        <v>469</v>
      </c>
      <c r="B470" s="35" t="s">
        <v>357</v>
      </c>
      <c r="C470" s="23" t="s">
        <v>358</v>
      </c>
      <c r="D470" s="23">
        <v>0</v>
      </c>
      <c r="E470" s="24" t="s">
        <v>162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592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42963.406851851898</v>
      </c>
      <c r="Q470" s="27">
        <v>2017</v>
      </c>
      <c r="R470" s="27">
        <v>8</v>
      </c>
      <c r="S470" s="27">
        <v>3</v>
      </c>
      <c r="T470" s="27">
        <v>2</v>
      </c>
      <c r="U470" s="27">
        <v>2</v>
      </c>
      <c r="V470" s="27">
        <v>9</v>
      </c>
      <c r="W470" s="27">
        <v>45</v>
      </c>
      <c r="X470" s="27">
        <v>1</v>
      </c>
      <c r="Y470" s="37">
        <v>9</v>
      </c>
      <c r="Z470" s="35" t="s">
        <v>363</v>
      </c>
      <c r="AA470" s="23" t="s">
        <v>364</v>
      </c>
      <c r="AB470" s="34"/>
      <c r="AC470" s="34"/>
      <c r="AD470" s="34" t="s">
        <v>73</v>
      </c>
      <c r="AE470" s="23" t="s">
        <v>52</v>
      </c>
      <c r="AF470" s="33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42992</v>
      </c>
      <c r="AL470" s="27">
        <v>2017</v>
      </c>
      <c r="AM470" s="27">
        <v>9</v>
      </c>
      <c r="AN470" s="27">
        <v>3</v>
      </c>
      <c r="AO470" s="27">
        <v>3</v>
      </c>
      <c r="AP470" s="27">
        <v>2</v>
      </c>
      <c r="AQ470" s="29">
        <v>0.95310493827006815</v>
      </c>
      <c r="AR470" s="30">
        <v>1</v>
      </c>
      <c r="AS470" s="31">
        <v>1</v>
      </c>
      <c r="AT470" s="31">
        <v>3.7735849056603774</v>
      </c>
      <c r="AU470" s="29"/>
      <c r="AV470" s="37">
        <v>1</v>
      </c>
    </row>
    <row r="471" spans="1:48" x14ac:dyDescent="0.25">
      <c r="A471" s="23">
        <v>470</v>
      </c>
      <c r="B471" s="38" t="s">
        <v>357</v>
      </c>
      <c r="C471" s="23" t="s">
        <v>358</v>
      </c>
      <c r="D471" s="23">
        <v>0</v>
      </c>
      <c r="E471" s="24" t="s">
        <v>162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593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42964.406435185199</v>
      </c>
      <c r="Q471" s="27">
        <v>2017</v>
      </c>
      <c r="R471" s="27">
        <v>8</v>
      </c>
      <c r="S471" s="27">
        <v>3</v>
      </c>
      <c r="T471" s="27">
        <v>2</v>
      </c>
      <c r="U471" s="27">
        <v>2</v>
      </c>
      <c r="V471" s="27">
        <v>9</v>
      </c>
      <c r="W471" s="27">
        <v>45</v>
      </c>
      <c r="X471" s="27">
        <v>1</v>
      </c>
      <c r="Y471" s="40">
        <v>9</v>
      </c>
      <c r="Z471" s="38" t="s">
        <v>363</v>
      </c>
      <c r="AA471" s="23" t="s">
        <v>364</v>
      </c>
      <c r="AB471" s="33"/>
      <c r="AC471" s="33"/>
      <c r="AD471" s="33" t="s">
        <v>73</v>
      </c>
      <c r="AE471" s="23" t="s">
        <v>52</v>
      </c>
      <c r="AF471" s="33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42990</v>
      </c>
      <c r="AL471" s="27">
        <v>2017</v>
      </c>
      <c r="AM471" s="27">
        <v>9</v>
      </c>
      <c r="AN471" s="27">
        <v>3</v>
      </c>
      <c r="AO471" s="27">
        <v>3</v>
      </c>
      <c r="AP471" s="27">
        <v>2</v>
      </c>
      <c r="AQ471" s="29">
        <v>0.85311882716002096</v>
      </c>
      <c r="AR471" s="30">
        <v>1</v>
      </c>
      <c r="AS471" s="31">
        <v>1</v>
      </c>
      <c r="AT471" s="31">
        <v>3.7735849056603774</v>
      </c>
      <c r="AU471" s="29"/>
      <c r="AV471" s="40">
        <v>1</v>
      </c>
    </row>
    <row r="472" spans="1:48" x14ac:dyDescent="0.25">
      <c r="A472" s="23">
        <v>471</v>
      </c>
      <c r="B472" s="38" t="s">
        <v>357</v>
      </c>
      <c r="C472" s="23" t="s">
        <v>358</v>
      </c>
      <c r="D472" s="23">
        <v>0</v>
      </c>
      <c r="E472" s="24" t="s">
        <v>162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3" t="s">
        <v>68</v>
      </c>
      <c r="K472" s="33" t="s">
        <v>594</v>
      </c>
      <c r="L472" s="33" t="s">
        <v>165</v>
      </c>
      <c r="M472" s="38" t="s">
        <v>85</v>
      </c>
      <c r="N472" s="23" t="s">
        <v>70</v>
      </c>
      <c r="O472" s="33" t="s">
        <v>362</v>
      </c>
      <c r="P472" s="39">
        <v>42971.420231481497</v>
      </c>
      <c r="Q472" s="27">
        <v>2017</v>
      </c>
      <c r="R472" s="27">
        <v>8</v>
      </c>
      <c r="S472" s="27">
        <v>3</v>
      </c>
      <c r="T472" s="27">
        <v>2</v>
      </c>
      <c r="U472" s="27">
        <v>2</v>
      </c>
      <c r="V472" s="27">
        <v>10</v>
      </c>
      <c r="W472" s="27">
        <v>5</v>
      </c>
      <c r="X472" s="27">
        <v>1</v>
      </c>
      <c r="Y472" s="40">
        <v>9</v>
      </c>
      <c r="Z472" s="38" t="s">
        <v>363</v>
      </c>
      <c r="AA472" s="23" t="s">
        <v>364</v>
      </c>
      <c r="AB472" s="33"/>
      <c r="AC472" s="33"/>
      <c r="AD472" s="33" t="s">
        <v>73</v>
      </c>
      <c r="AE472" s="23" t="s">
        <v>52</v>
      </c>
      <c r="AF472" s="33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9">
        <v>42998</v>
      </c>
      <c r="AL472" s="27">
        <v>2017</v>
      </c>
      <c r="AM472" s="27">
        <v>9</v>
      </c>
      <c r="AN472" s="27">
        <v>3</v>
      </c>
      <c r="AO472" s="27">
        <v>3</v>
      </c>
      <c r="AP472" s="27">
        <v>2</v>
      </c>
      <c r="AQ472" s="29">
        <v>0.88599228395008445</v>
      </c>
      <c r="AR472" s="30">
        <v>1</v>
      </c>
      <c r="AS472" s="31">
        <v>1</v>
      </c>
      <c r="AT472" s="31">
        <v>3.7735849056603774</v>
      </c>
      <c r="AU472" s="29"/>
      <c r="AV472" s="40">
        <v>1</v>
      </c>
    </row>
    <row r="473" spans="1:48" x14ac:dyDescent="0.25">
      <c r="A473" s="23">
        <v>472</v>
      </c>
      <c r="B473" s="38" t="s">
        <v>357</v>
      </c>
      <c r="C473" s="23" t="s">
        <v>358</v>
      </c>
      <c r="D473" s="23">
        <v>0</v>
      </c>
      <c r="E473" s="24" t="s">
        <v>162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595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42972.6395023148</v>
      </c>
      <c r="Q473" s="27">
        <v>2017</v>
      </c>
      <c r="R473" s="27">
        <v>8</v>
      </c>
      <c r="S473" s="27">
        <v>3</v>
      </c>
      <c r="T473" s="27">
        <v>2</v>
      </c>
      <c r="U473" s="27">
        <v>2</v>
      </c>
      <c r="V473" s="27">
        <v>15</v>
      </c>
      <c r="W473" s="27">
        <v>20</v>
      </c>
      <c r="X473" s="27">
        <v>0</v>
      </c>
      <c r="Y473" s="40">
        <v>9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33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43007</v>
      </c>
      <c r="AL473" s="27">
        <v>2017</v>
      </c>
      <c r="AM473" s="27">
        <v>9</v>
      </c>
      <c r="AN473" s="27">
        <v>3</v>
      </c>
      <c r="AO473" s="27">
        <v>3</v>
      </c>
      <c r="AP473" s="27">
        <v>2</v>
      </c>
      <c r="AQ473" s="29">
        <v>1.1453499228400081</v>
      </c>
      <c r="AR473" s="30">
        <v>2</v>
      </c>
      <c r="AS473" s="31">
        <v>1</v>
      </c>
      <c r="AT473" s="31">
        <v>5.6603773584905666</v>
      </c>
      <c r="AU473" s="29"/>
      <c r="AV473" s="40">
        <v>1</v>
      </c>
    </row>
    <row r="474" spans="1:48" x14ac:dyDescent="0.25">
      <c r="A474" s="23">
        <v>473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596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41936.666666666701</v>
      </c>
      <c r="Q474" s="27">
        <v>2014</v>
      </c>
      <c r="R474" s="27">
        <v>10</v>
      </c>
      <c r="S474" s="27">
        <v>4</v>
      </c>
      <c r="T474" s="27">
        <v>3</v>
      </c>
      <c r="U474" s="27">
        <v>2</v>
      </c>
      <c r="V474" s="27">
        <v>16</v>
      </c>
      <c r="W474" s="27">
        <v>0</v>
      </c>
      <c r="X474" s="27">
        <v>0</v>
      </c>
      <c r="Y474" s="37">
        <v>12</v>
      </c>
      <c r="Z474" s="35" t="s">
        <v>376</v>
      </c>
      <c r="AA474" s="23" t="s">
        <v>366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43088</v>
      </c>
      <c r="AL474" s="27">
        <v>2017</v>
      </c>
      <c r="AM474" s="27">
        <v>12</v>
      </c>
      <c r="AN474" s="27">
        <v>4</v>
      </c>
      <c r="AO474" s="27">
        <v>3</v>
      </c>
      <c r="AP474" s="27">
        <v>2</v>
      </c>
      <c r="AQ474" s="29">
        <v>38.377777777776643</v>
      </c>
      <c r="AR474" s="30">
        <v>39</v>
      </c>
      <c r="AS474" s="31">
        <v>14</v>
      </c>
      <c r="AT474" s="31">
        <v>75.471698113207552</v>
      </c>
      <c r="AU474" s="29"/>
      <c r="AV474" s="37">
        <v>1</v>
      </c>
    </row>
    <row r="475" spans="1:48" x14ac:dyDescent="0.25">
      <c r="A475" s="23">
        <v>474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597</v>
      </c>
      <c r="L475" s="33" t="s">
        <v>165</v>
      </c>
      <c r="M475" s="38" t="s">
        <v>70</v>
      </c>
      <c r="N475" s="23" t="s">
        <v>70</v>
      </c>
      <c r="O475" s="33" t="s">
        <v>362</v>
      </c>
      <c r="P475" s="39">
        <v>42223.554861111101</v>
      </c>
      <c r="Q475" s="27">
        <v>2015</v>
      </c>
      <c r="R475" s="27">
        <v>8</v>
      </c>
      <c r="S475" s="27">
        <v>3</v>
      </c>
      <c r="T475" s="27">
        <v>2</v>
      </c>
      <c r="U475" s="27">
        <v>2</v>
      </c>
      <c r="V475" s="27">
        <v>13</v>
      </c>
      <c r="W475" s="27">
        <v>19</v>
      </c>
      <c r="X475" s="27">
        <v>0</v>
      </c>
      <c r="Y475" s="40">
        <v>10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43022</v>
      </c>
      <c r="AL475" s="27">
        <v>2017</v>
      </c>
      <c r="AM475" s="27">
        <v>10</v>
      </c>
      <c r="AN475" s="27">
        <v>4</v>
      </c>
      <c r="AO475" s="27">
        <v>3</v>
      </c>
      <c r="AP475" s="27">
        <v>2</v>
      </c>
      <c r="AQ475" s="29">
        <v>26.614837962963307</v>
      </c>
      <c r="AR475" s="30">
        <v>27</v>
      </c>
      <c r="AS475" s="31">
        <v>10</v>
      </c>
      <c r="AT475" s="31">
        <v>52.830188679245282</v>
      </c>
      <c r="AU475" s="29"/>
      <c r="AV475" s="40">
        <v>1</v>
      </c>
    </row>
    <row r="476" spans="1:48" x14ac:dyDescent="0.25">
      <c r="A476" s="23">
        <v>475</v>
      </c>
      <c r="B476" s="38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3" t="s">
        <v>68</v>
      </c>
      <c r="K476" s="33" t="s">
        <v>598</v>
      </c>
      <c r="L476" s="33" t="s">
        <v>165</v>
      </c>
      <c r="M476" s="38" t="s">
        <v>70</v>
      </c>
      <c r="N476" s="23" t="s">
        <v>70</v>
      </c>
      <c r="O476" s="33" t="s">
        <v>362</v>
      </c>
      <c r="P476" s="39">
        <v>42510.430648148198</v>
      </c>
      <c r="Q476" s="27">
        <v>2016</v>
      </c>
      <c r="R476" s="27">
        <v>5</v>
      </c>
      <c r="S476" s="27">
        <v>2</v>
      </c>
      <c r="T476" s="27">
        <v>2</v>
      </c>
      <c r="U476" s="27">
        <v>1</v>
      </c>
      <c r="V476" s="27">
        <v>10</v>
      </c>
      <c r="W476" s="27">
        <v>20</v>
      </c>
      <c r="X476" s="27">
        <v>1</v>
      </c>
      <c r="Y476" s="40">
        <v>10</v>
      </c>
      <c r="Z476" s="38" t="s">
        <v>376</v>
      </c>
      <c r="AA476" s="23" t="s">
        <v>366</v>
      </c>
      <c r="AB476" s="33"/>
      <c r="AC476" s="33"/>
      <c r="AD476" s="33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9">
        <v>43022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17.052311728393398</v>
      </c>
      <c r="AR476" s="30">
        <v>18</v>
      </c>
      <c r="AS476" s="31">
        <v>7</v>
      </c>
      <c r="AT476" s="31">
        <v>35.849056603773583</v>
      </c>
      <c r="AU476" s="29"/>
      <c r="AV476" s="40">
        <v>1</v>
      </c>
    </row>
    <row r="477" spans="1:48" x14ac:dyDescent="0.25">
      <c r="A477" s="23">
        <v>476</v>
      </c>
      <c r="B477" s="35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4" t="s">
        <v>68</v>
      </c>
      <c r="K477" s="34" t="s">
        <v>599</v>
      </c>
      <c r="L477" s="34" t="s">
        <v>165</v>
      </c>
      <c r="M477" s="35" t="s">
        <v>85</v>
      </c>
      <c r="N477" s="23" t="s">
        <v>70</v>
      </c>
      <c r="O477" s="34" t="s">
        <v>362</v>
      </c>
      <c r="P477" s="36">
        <v>42691.680601851898</v>
      </c>
      <c r="Q477" s="27">
        <v>2016</v>
      </c>
      <c r="R477" s="27">
        <v>11</v>
      </c>
      <c r="S477" s="27">
        <v>4</v>
      </c>
      <c r="T477" s="27">
        <v>3</v>
      </c>
      <c r="U477" s="27">
        <v>2</v>
      </c>
      <c r="V477" s="27">
        <v>16</v>
      </c>
      <c r="W477" s="27">
        <v>20</v>
      </c>
      <c r="X477" s="27">
        <v>0</v>
      </c>
      <c r="Y477" s="37">
        <v>11</v>
      </c>
      <c r="Z477" s="35" t="s">
        <v>376</v>
      </c>
      <c r="AA477" s="23" t="s">
        <v>366</v>
      </c>
      <c r="AB477" s="34"/>
      <c r="AC477" s="34"/>
      <c r="AD477" s="34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6">
        <v>43045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11.777313271603392</v>
      </c>
      <c r="AR477" s="30">
        <v>12</v>
      </c>
      <c r="AS477" s="31">
        <v>5</v>
      </c>
      <c r="AT477" s="31">
        <v>24.528301886792452</v>
      </c>
      <c r="AU477" s="29"/>
      <c r="AV477" s="37">
        <v>1</v>
      </c>
    </row>
    <row r="478" spans="1:48" x14ac:dyDescent="0.25">
      <c r="A478" s="23">
        <v>477</v>
      </c>
      <c r="B478" s="35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4" t="s">
        <v>68</v>
      </c>
      <c r="K478" s="34" t="s">
        <v>600</v>
      </c>
      <c r="L478" s="34" t="s">
        <v>165</v>
      </c>
      <c r="M478" s="35" t="s">
        <v>70</v>
      </c>
      <c r="N478" s="23" t="s">
        <v>70</v>
      </c>
      <c r="O478" s="34" t="s">
        <v>362</v>
      </c>
      <c r="P478" s="36">
        <v>42703.420578703699</v>
      </c>
      <c r="Q478" s="27">
        <v>2016</v>
      </c>
      <c r="R478" s="27">
        <v>11</v>
      </c>
      <c r="S478" s="27">
        <v>4</v>
      </c>
      <c r="T478" s="27">
        <v>3</v>
      </c>
      <c r="U478" s="27">
        <v>2</v>
      </c>
      <c r="V478" s="27">
        <v>10</v>
      </c>
      <c r="W478" s="27">
        <v>5</v>
      </c>
      <c r="X478" s="27">
        <v>1</v>
      </c>
      <c r="Y478" s="37">
        <v>10</v>
      </c>
      <c r="Z478" s="35" t="s">
        <v>376</v>
      </c>
      <c r="AA478" s="23" t="s">
        <v>366</v>
      </c>
      <c r="AB478" s="34"/>
      <c r="AC478" s="34"/>
      <c r="AD478" s="34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6">
        <v>43027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10.7859807098767</v>
      </c>
      <c r="AR478" s="30">
        <v>11</v>
      </c>
      <c r="AS478" s="31">
        <v>4</v>
      </c>
      <c r="AT478" s="31">
        <v>22.641509433962266</v>
      </c>
      <c r="AU478" s="29"/>
      <c r="AV478" s="37">
        <v>1</v>
      </c>
    </row>
    <row r="479" spans="1:48" x14ac:dyDescent="0.25">
      <c r="A479" s="23">
        <v>478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601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42762.437789351898</v>
      </c>
      <c r="Q479" s="27">
        <v>2017</v>
      </c>
      <c r="R479" s="27">
        <v>1</v>
      </c>
      <c r="S479" s="27">
        <v>1</v>
      </c>
      <c r="T479" s="27">
        <v>1</v>
      </c>
      <c r="U479" s="27">
        <v>1</v>
      </c>
      <c r="V479" s="27">
        <v>10</v>
      </c>
      <c r="W479" s="27">
        <v>30</v>
      </c>
      <c r="X479" s="27">
        <v>1</v>
      </c>
      <c r="Y479" s="40">
        <v>11</v>
      </c>
      <c r="Z479" s="38" t="s">
        <v>602</v>
      </c>
      <c r="AA479" s="23" t="s">
        <v>602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43048</v>
      </c>
      <c r="AL479" s="27">
        <v>2017</v>
      </c>
      <c r="AM479" s="27">
        <v>11</v>
      </c>
      <c r="AN479" s="27">
        <v>4</v>
      </c>
      <c r="AO479" s="27">
        <v>3</v>
      </c>
      <c r="AP479" s="27">
        <v>2</v>
      </c>
      <c r="AQ479" s="29">
        <v>9.5187403549367442</v>
      </c>
      <c r="AR479" s="30">
        <v>10</v>
      </c>
      <c r="AS479" s="31">
        <v>4</v>
      </c>
      <c r="AT479" s="31">
        <v>20.754716981132077</v>
      </c>
      <c r="AU479" s="29"/>
      <c r="AV479" s="40">
        <v>1</v>
      </c>
    </row>
    <row r="480" spans="1:48" x14ac:dyDescent="0.25">
      <c r="A480" s="23">
        <v>479</v>
      </c>
      <c r="B480" s="35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4" t="s">
        <v>68</v>
      </c>
      <c r="K480" s="34" t="s">
        <v>535</v>
      </c>
      <c r="L480" s="34" t="s">
        <v>165</v>
      </c>
      <c r="M480" s="35" t="s">
        <v>70</v>
      </c>
      <c r="N480" s="23" t="s">
        <v>70</v>
      </c>
      <c r="O480" s="34" t="s">
        <v>362</v>
      </c>
      <c r="P480" s="36">
        <v>42789.635949074102</v>
      </c>
      <c r="Q480" s="27">
        <v>2017</v>
      </c>
      <c r="R480" s="27">
        <v>2</v>
      </c>
      <c r="S480" s="27">
        <v>1</v>
      </c>
      <c r="T480" s="27">
        <v>1</v>
      </c>
      <c r="U480" s="27">
        <v>1</v>
      </c>
      <c r="V480" s="27">
        <v>15</v>
      </c>
      <c r="W480" s="27">
        <v>15</v>
      </c>
      <c r="X480" s="27">
        <v>0</v>
      </c>
      <c r="Y480" s="37">
        <v>10</v>
      </c>
      <c r="Z480" s="35" t="s">
        <v>364</v>
      </c>
      <c r="AA480" s="23" t="s">
        <v>364</v>
      </c>
      <c r="AB480" s="34"/>
      <c r="AC480" s="34"/>
      <c r="AD480" s="34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6">
        <v>43032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8.0788016975299488</v>
      </c>
      <c r="AR480" s="30">
        <v>9</v>
      </c>
      <c r="AS480" s="31">
        <v>4</v>
      </c>
      <c r="AT480" s="31">
        <v>18.867924528301888</v>
      </c>
      <c r="AU480" s="29"/>
      <c r="AV480" s="37">
        <v>1</v>
      </c>
    </row>
    <row r="481" spans="1:48" x14ac:dyDescent="0.25">
      <c r="A481" s="23">
        <v>480</v>
      </c>
      <c r="B481" s="38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3" t="s">
        <v>68</v>
      </c>
      <c r="K481" s="33" t="s">
        <v>603</v>
      </c>
      <c r="L481" s="33" t="s">
        <v>165</v>
      </c>
      <c r="M481" s="38" t="s">
        <v>70</v>
      </c>
      <c r="N481" s="23" t="s">
        <v>70</v>
      </c>
      <c r="O481" s="33" t="s">
        <v>362</v>
      </c>
      <c r="P481" s="39">
        <v>42801.681018518502</v>
      </c>
      <c r="Q481" s="27">
        <v>2017</v>
      </c>
      <c r="R481" s="27">
        <v>3</v>
      </c>
      <c r="S481" s="27">
        <v>1</v>
      </c>
      <c r="T481" s="27">
        <v>1</v>
      </c>
      <c r="U481" s="27">
        <v>1</v>
      </c>
      <c r="V481" s="27">
        <v>16</v>
      </c>
      <c r="W481" s="27">
        <v>20</v>
      </c>
      <c r="X481" s="27">
        <v>0</v>
      </c>
      <c r="Y481" s="40">
        <v>10</v>
      </c>
      <c r="Z481" s="38" t="s">
        <v>376</v>
      </c>
      <c r="AA481" s="23" t="s">
        <v>366</v>
      </c>
      <c r="AB481" s="33"/>
      <c r="AC481" s="33"/>
      <c r="AD481" s="33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9">
        <v>43022</v>
      </c>
      <c r="AL481" s="27">
        <v>2017</v>
      </c>
      <c r="AM481" s="27">
        <v>10</v>
      </c>
      <c r="AN481" s="27">
        <v>4</v>
      </c>
      <c r="AO481" s="27">
        <v>3</v>
      </c>
      <c r="AP481" s="27">
        <v>2</v>
      </c>
      <c r="AQ481" s="29">
        <v>7.3439660493832584</v>
      </c>
      <c r="AR481" s="30">
        <v>8</v>
      </c>
      <c r="AS481" s="31">
        <v>3</v>
      </c>
      <c r="AT481" s="31">
        <v>16.981132075471699</v>
      </c>
      <c r="AU481" s="29"/>
      <c r="AV481" s="40">
        <v>1</v>
      </c>
    </row>
    <row r="482" spans="1:48" x14ac:dyDescent="0.25">
      <c r="A482" s="23">
        <v>481</v>
      </c>
      <c r="B482" s="35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4" t="s">
        <v>68</v>
      </c>
      <c r="K482" s="34" t="s">
        <v>604</v>
      </c>
      <c r="L482" s="34" t="s">
        <v>165</v>
      </c>
      <c r="M482" s="35" t="s">
        <v>70</v>
      </c>
      <c r="N482" s="23" t="s">
        <v>70</v>
      </c>
      <c r="O482" s="34" t="s">
        <v>362</v>
      </c>
      <c r="P482" s="36">
        <v>42804.632627314801</v>
      </c>
      <c r="Q482" s="27">
        <v>2017</v>
      </c>
      <c r="R482" s="27">
        <v>3</v>
      </c>
      <c r="S482" s="27">
        <v>1</v>
      </c>
      <c r="T482" s="27">
        <v>1</v>
      </c>
      <c r="U482" s="27">
        <v>1</v>
      </c>
      <c r="V482" s="27">
        <v>15</v>
      </c>
      <c r="W482" s="27">
        <v>10</v>
      </c>
      <c r="X482" s="27">
        <v>0</v>
      </c>
      <c r="Y482" s="37">
        <v>10</v>
      </c>
      <c r="Z482" s="35" t="s">
        <v>376</v>
      </c>
      <c r="AA482" s="23" t="s">
        <v>366</v>
      </c>
      <c r="AB482" s="34"/>
      <c r="AC482" s="34"/>
      <c r="AD482" s="34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6">
        <v>43022</v>
      </c>
      <c r="AL482" s="27">
        <v>2017</v>
      </c>
      <c r="AM482" s="27">
        <v>10</v>
      </c>
      <c r="AN482" s="27">
        <v>4</v>
      </c>
      <c r="AO482" s="27">
        <v>3</v>
      </c>
      <c r="AP482" s="27">
        <v>2</v>
      </c>
      <c r="AQ482" s="29">
        <v>7.2455790895066459</v>
      </c>
      <c r="AR482" s="30">
        <v>8</v>
      </c>
      <c r="AS482" s="31">
        <v>3</v>
      </c>
      <c r="AT482" s="31">
        <v>16.981132075471699</v>
      </c>
      <c r="AU482" s="29"/>
      <c r="AV482" s="37">
        <v>1</v>
      </c>
    </row>
    <row r="483" spans="1:48" x14ac:dyDescent="0.25">
      <c r="A483" s="23">
        <v>482</v>
      </c>
      <c r="B483" s="38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3" t="s">
        <v>68</v>
      </c>
      <c r="K483" s="33" t="s">
        <v>605</v>
      </c>
      <c r="L483" s="33" t="s">
        <v>165</v>
      </c>
      <c r="M483" s="38" t="s">
        <v>85</v>
      </c>
      <c r="N483" s="23" t="s">
        <v>70</v>
      </c>
      <c r="O483" s="33" t="s">
        <v>362</v>
      </c>
      <c r="P483" s="39">
        <v>42815.636064814797</v>
      </c>
      <c r="Q483" s="27">
        <v>2017</v>
      </c>
      <c r="R483" s="27">
        <v>3</v>
      </c>
      <c r="S483" s="27">
        <v>1</v>
      </c>
      <c r="T483" s="27">
        <v>1</v>
      </c>
      <c r="U483" s="27">
        <v>1</v>
      </c>
      <c r="V483" s="27">
        <v>15</v>
      </c>
      <c r="W483" s="27">
        <v>15</v>
      </c>
      <c r="X483" s="27">
        <v>0</v>
      </c>
      <c r="Y483" s="40">
        <v>10</v>
      </c>
      <c r="Z483" s="38" t="s">
        <v>602</v>
      </c>
      <c r="AA483" s="23" t="s">
        <v>602</v>
      </c>
      <c r="AB483" s="33"/>
      <c r="AC483" s="33"/>
      <c r="AD483" s="33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9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7.045464506173448</v>
      </c>
      <c r="AR483" s="30">
        <v>8</v>
      </c>
      <c r="AS483" s="31">
        <v>3</v>
      </c>
      <c r="AT483" s="31">
        <v>16.981132075471699</v>
      </c>
      <c r="AU483" s="29"/>
      <c r="AV483" s="40">
        <v>1</v>
      </c>
    </row>
    <row r="484" spans="1:48" x14ac:dyDescent="0.25">
      <c r="A484" s="23">
        <v>483</v>
      </c>
      <c r="B484" s="38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3" t="s">
        <v>68</v>
      </c>
      <c r="K484" s="33" t="s">
        <v>606</v>
      </c>
      <c r="L484" s="33" t="s">
        <v>165</v>
      </c>
      <c r="M484" s="38" t="s">
        <v>70</v>
      </c>
      <c r="N484" s="23" t="s">
        <v>70</v>
      </c>
      <c r="O484" s="33" t="s">
        <v>362</v>
      </c>
      <c r="P484" s="39">
        <v>42845.653124999997</v>
      </c>
      <c r="Q484" s="27">
        <v>2017</v>
      </c>
      <c r="R484" s="27">
        <v>4</v>
      </c>
      <c r="S484" s="27">
        <v>2</v>
      </c>
      <c r="T484" s="27">
        <v>1</v>
      </c>
      <c r="U484" s="27">
        <v>1</v>
      </c>
      <c r="V484" s="27">
        <v>15</v>
      </c>
      <c r="W484" s="27">
        <v>40</v>
      </c>
      <c r="X484" s="27">
        <v>0</v>
      </c>
      <c r="Y484" s="40">
        <v>10</v>
      </c>
      <c r="Z484" s="38" t="s">
        <v>602</v>
      </c>
      <c r="AA484" s="23" t="s">
        <v>602</v>
      </c>
      <c r="AB484" s="33"/>
      <c r="AC484" s="33"/>
      <c r="AD484" s="33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9">
        <v>43039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6.4448958333334305</v>
      </c>
      <c r="AR484" s="30">
        <v>7</v>
      </c>
      <c r="AS484" s="31">
        <v>3</v>
      </c>
      <c r="AT484" s="31">
        <v>15.09433962264151</v>
      </c>
      <c r="AU484" s="29"/>
      <c r="AV484" s="40">
        <v>1</v>
      </c>
    </row>
    <row r="485" spans="1:48" x14ac:dyDescent="0.25">
      <c r="A485" s="23">
        <v>484</v>
      </c>
      <c r="B485" s="35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4" t="s">
        <v>68</v>
      </c>
      <c r="K485" s="34" t="s">
        <v>607</v>
      </c>
      <c r="L485" s="34" t="s">
        <v>165</v>
      </c>
      <c r="M485" s="35" t="s">
        <v>70</v>
      </c>
      <c r="N485" s="23" t="s">
        <v>70</v>
      </c>
      <c r="O485" s="34" t="s">
        <v>362</v>
      </c>
      <c r="P485" s="36">
        <v>42853.663668981499</v>
      </c>
      <c r="Q485" s="27">
        <v>2017</v>
      </c>
      <c r="R485" s="27">
        <v>4</v>
      </c>
      <c r="S485" s="27">
        <v>2</v>
      </c>
      <c r="T485" s="27">
        <v>1</v>
      </c>
      <c r="U485" s="27">
        <v>1</v>
      </c>
      <c r="V485" s="27">
        <v>15</v>
      </c>
      <c r="W485" s="27">
        <v>55</v>
      </c>
      <c r="X485" s="27">
        <v>0</v>
      </c>
      <c r="Y485" s="37">
        <v>10</v>
      </c>
      <c r="Z485" s="35" t="s">
        <v>376</v>
      </c>
      <c r="AA485" s="23" t="s">
        <v>366</v>
      </c>
      <c r="AB485" s="34"/>
      <c r="AC485" s="34"/>
      <c r="AD485" s="34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6">
        <v>43022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5.6112110339500454</v>
      </c>
      <c r="AR485" s="30">
        <v>6</v>
      </c>
      <c r="AS485" s="31">
        <v>3</v>
      </c>
      <c r="AT485" s="31">
        <v>13.20754716981132</v>
      </c>
      <c r="AU485" s="29"/>
      <c r="AV485" s="37">
        <v>1</v>
      </c>
    </row>
    <row r="486" spans="1:48" x14ac:dyDescent="0.25">
      <c r="A486" s="23">
        <v>485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608</v>
      </c>
      <c r="L486" s="33" t="s">
        <v>165</v>
      </c>
      <c r="M486" s="38" t="s">
        <v>70</v>
      </c>
      <c r="N486" s="23" t="s">
        <v>70</v>
      </c>
      <c r="O486" s="33" t="s">
        <v>362</v>
      </c>
      <c r="P486" s="39">
        <v>42871.618622685201</v>
      </c>
      <c r="Q486" s="27">
        <v>2017</v>
      </c>
      <c r="R486" s="27">
        <v>5</v>
      </c>
      <c r="S486" s="27">
        <v>2</v>
      </c>
      <c r="T486" s="27">
        <v>2</v>
      </c>
      <c r="U486" s="27">
        <v>1</v>
      </c>
      <c r="V486" s="27">
        <v>14</v>
      </c>
      <c r="W486" s="27">
        <v>50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43045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5.7793792438266491</v>
      </c>
      <c r="AR486" s="30">
        <v>6</v>
      </c>
      <c r="AS486" s="31">
        <v>3</v>
      </c>
      <c r="AT486" s="31">
        <v>13.20754716981132</v>
      </c>
      <c r="AU486" s="29"/>
      <c r="AV486" s="40">
        <v>1</v>
      </c>
    </row>
    <row r="487" spans="1:48" x14ac:dyDescent="0.25">
      <c r="A487" s="23">
        <v>486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609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42871.548865740697</v>
      </c>
      <c r="Q487" s="27">
        <v>2017</v>
      </c>
      <c r="R487" s="27">
        <v>5</v>
      </c>
      <c r="S487" s="27">
        <v>2</v>
      </c>
      <c r="T487" s="27">
        <v>2</v>
      </c>
      <c r="U487" s="27">
        <v>1</v>
      </c>
      <c r="V487" s="27">
        <v>13</v>
      </c>
      <c r="W487" s="27">
        <v>10</v>
      </c>
      <c r="X487" s="27">
        <v>0</v>
      </c>
      <c r="Y487" s="40">
        <v>11</v>
      </c>
      <c r="Z487" s="38" t="s">
        <v>364</v>
      </c>
      <c r="AA487" s="23" t="s">
        <v>364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43049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5.915037808643441</v>
      </c>
      <c r="AR487" s="30">
        <v>6</v>
      </c>
      <c r="AS487" s="31">
        <v>3</v>
      </c>
      <c r="AT487" s="31">
        <v>13.20754716981132</v>
      </c>
      <c r="AU487" s="29"/>
      <c r="AV487" s="40">
        <v>1</v>
      </c>
    </row>
    <row r="488" spans="1:48" x14ac:dyDescent="0.25">
      <c r="A488" s="23">
        <v>487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610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42879.548935185201</v>
      </c>
      <c r="Q488" s="27">
        <v>2017</v>
      </c>
      <c r="R488" s="27">
        <v>5</v>
      </c>
      <c r="S488" s="27">
        <v>2</v>
      </c>
      <c r="T488" s="27">
        <v>2</v>
      </c>
      <c r="U488" s="27">
        <v>1</v>
      </c>
      <c r="V488" s="27">
        <v>13</v>
      </c>
      <c r="W488" s="27">
        <v>10</v>
      </c>
      <c r="X488" s="27">
        <v>0</v>
      </c>
      <c r="Y488" s="37">
        <v>12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43091</v>
      </c>
      <c r="AL488" s="27">
        <v>2017</v>
      </c>
      <c r="AM488" s="27">
        <v>12</v>
      </c>
      <c r="AN488" s="27">
        <v>4</v>
      </c>
      <c r="AO488" s="27">
        <v>3</v>
      </c>
      <c r="AP488" s="27">
        <v>2</v>
      </c>
      <c r="AQ488" s="29">
        <v>7.0483688271599627</v>
      </c>
      <c r="AR488" s="30">
        <v>8</v>
      </c>
      <c r="AS488" s="31">
        <v>3</v>
      </c>
      <c r="AT488" s="31">
        <v>16.981132075471699</v>
      </c>
      <c r="AU488" s="29"/>
      <c r="AV488" s="37">
        <v>1</v>
      </c>
    </row>
    <row r="489" spans="1:48" x14ac:dyDescent="0.25">
      <c r="A489" s="23">
        <v>488</v>
      </c>
      <c r="B489" s="38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3" t="s">
        <v>68</v>
      </c>
      <c r="K489" s="33" t="s">
        <v>611</v>
      </c>
      <c r="L489" s="33" t="s">
        <v>165</v>
      </c>
      <c r="M489" s="38" t="s">
        <v>85</v>
      </c>
      <c r="N489" s="23" t="s">
        <v>70</v>
      </c>
      <c r="O489" s="33" t="s">
        <v>362</v>
      </c>
      <c r="P489" s="39">
        <v>42887.670763888898</v>
      </c>
      <c r="Q489" s="27">
        <v>2017</v>
      </c>
      <c r="R489" s="27">
        <v>6</v>
      </c>
      <c r="S489" s="27">
        <v>2</v>
      </c>
      <c r="T489" s="27">
        <v>2</v>
      </c>
      <c r="U489" s="27">
        <v>1</v>
      </c>
      <c r="V489" s="27">
        <v>16</v>
      </c>
      <c r="W489" s="27">
        <v>5</v>
      </c>
      <c r="X489" s="27">
        <v>0</v>
      </c>
      <c r="Y489" s="40">
        <v>11</v>
      </c>
      <c r="Z489" s="38" t="s">
        <v>376</v>
      </c>
      <c r="AA489" s="23" t="s">
        <v>366</v>
      </c>
      <c r="AB489" s="33"/>
      <c r="AC489" s="33"/>
      <c r="AD489" s="33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9">
        <v>43061</v>
      </c>
      <c r="AL489" s="27">
        <v>2017</v>
      </c>
      <c r="AM489" s="27">
        <v>11</v>
      </c>
      <c r="AN489" s="27">
        <v>4</v>
      </c>
      <c r="AO489" s="27">
        <v>3</v>
      </c>
      <c r="AP489" s="27">
        <v>2</v>
      </c>
      <c r="AQ489" s="29">
        <v>5.7776412037033875</v>
      </c>
      <c r="AR489" s="30">
        <v>6</v>
      </c>
      <c r="AS489" s="31">
        <v>3</v>
      </c>
      <c r="AT489" s="31">
        <v>13.20754716981132</v>
      </c>
      <c r="AU489" s="29"/>
      <c r="AV489" s="40">
        <v>1</v>
      </c>
    </row>
    <row r="490" spans="1:48" x14ac:dyDescent="0.25">
      <c r="A490" s="23">
        <v>489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612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42898.607662037</v>
      </c>
      <c r="Q490" s="27">
        <v>2017</v>
      </c>
      <c r="R490" s="27">
        <v>6</v>
      </c>
      <c r="S490" s="27">
        <v>2</v>
      </c>
      <c r="T490" s="27">
        <v>2</v>
      </c>
      <c r="U490" s="27">
        <v>1</v>
      </c>
      <c r="V490" s="27">
        <v>14</v>
      </c>
      <c r="W490" s="27">
        <v>35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43061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5.413077932099986</v>
      </c>
      <c r="AR490" s="30">
        <v>6</v>
      </c>
      <c r="AS490" s="31">
        <v>3</v>
      </c>
      <c r="AT490" s="31">
        <v>13.20754716981132</v>
      </c>
      <c r="AU490" s="29"/>
      <c r="AV490" s="37">
        <v>1</v>
      </c>
    </row>
    <row r="491" spans="1:48" x14ac:dyDescent="0.25">
      <c r="A491" s="23">
        <v>490</v>
      </c>
      <c r="B491" s="38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3" t="s">
        <v>68</v>
      </c>
      <c r="K491" s="33" t="s">
        <v>613</v>
      </c>
      <c r="L491" s="33" t="s">
        <v>165</v>
      </c>
      <c r="M491" s="38" t="s">
        <v>85</v>
      </c>
      <c r="N491" s="23" t="s">
        <v>70</v>
      </c>
      <c r="O491" s="33" t="s">
        <v>362</v>
      </c>
      <c r="P491" s="39">
        <v>42909.566018518497</v>
      </c>
      <c r="Q491" s="27">
        <v>2017</v>
      </c>
      <c r="R491" s="27">
        <v>6</v>
      </c>
      <c r="S491" s="27">
        <v>2</v>
      </c>
      <c r="T491" s="27">
        <v>2</v>
      </c>
      <c r="U491" s="27">
        <v>1</v>
      </c>
      <c r="V491" s="27">
        <v>13</v>
      </c>
      <c r="W491" s="27">
        <v>35</v>
      </c>
      <c r="X491" s="27">
        <v>0</v>
      </c>
      <c r="Y491" s="40">
        <v>12</v>
      </c>
      <c r="Z491" s="38" t="s">
        <v>376</v>
      </c>
      <c r="AA491" s="23" t="s">
        <v>366</v>
      </c>
      <c r="AB491" s="33"/>
      <c r="AC491" s="33"/>
      <c r="AD491" s="33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9">
        <v>43091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6.0477993827167662</v>
      </c>
      <c r="AR491" s="30">
        <v>7</v>
      </c>
      <c r="AS491" s="31">
        <v>3</v>
      </c>
      <c r="AT491" s="31">
        <v>15.09433962264151</v>
      </c>
      <c r="AU491" s="29"/>
      <c r="AV491" s="40">
        <v>1</v>
      </c>
    </row>
    <row r="492" spans="1:48" x14ac:dyDescent="0.25">
      <c r="A492" s="23">
        <v>491</v>
      </c>
      <c r="B492" s="35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4" t="s">
        <v>68</v>
      </c>
      <c r="K492" s="34" t="s">
        <v>614</v>
      </c>
      <c r="L492" s="34" t="s">
        <v>165</v>
      </c>
      <c r="M492" s="35" t="s">
        <v>85</v>
      </c>
      <c r="N492" s="23" t="s">
        <v>70</v>
      </c>
      <c r="O492" s="34" t="s">
        <v>362</v>
      </c>
      <c r="P492" s="36">
        <v>42916.6668518519</v>
      </c>
      <c r="Q492" s="27">
        <v>2017</v>
      </c>
      <c r="R492" s="27">
        <v>6</v>
      </c>
      <c r="S492" s="27">
        <v>2</v>
      </c>
      <c r="T492" s="27">
        <v>2</v>
      </c>
      <c r="U492" s="27">
        <v>1</v>
      </c>
      <c r="V492" s="27">
        <v>16</v>
      </c>
      <c r="W492" s="27">
        <v>0</v>
      </c>
      <c r="X492" s="27">
        <v>0</v>
      </c>
      <c r="Y492" s="37">
        <v>11</v>
      </c>
      <c r="Z492" s="35" t="s">
        <v>364</v>
      </c>
      <c r="AA492" s="23" t="s">
        <v>364</v>
      </c>
      <c r="AB492" s="34"/>
      <c r="AC492" s="34"/>
      <c r="AD492" s="34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6">
        <v>43054</v>
      </c>
      <c r="AL492" s="27">
        <v>2017</v>
      </c>
      <c r="AM492" s="27">
        <v>11</v>
      </c>
      <c r="AN492" s="27">
        <v>4</v>
      </c>
      <c r="AO492" s="27">
        <v>3</v>
      </c>
      <c r="AP492" s="27">
        <v>2</v>
      </c>
      <c r="AQ492" s="29">
        <v>4.5777716049366672</v>
      </c>
      <c r="AR492" s="30">
        <v>5</v>
      </c>
      <c r="AS492" s="31">
        <v>2</v>
      </c>
      <c r="AT492" s="31">
        <v>11.320754716981133</v>
      </c>
      <c r="AU492" s="29"/>
      <c r="AV492" s="37">
        <v>1</v>
      </c>
    </row>
    <row r="493" spans="1:48" x14ac:dyDescent="0.25">
      <c r="A493" s="23">
        <v>492</v>
      </c>
      <c r="B493" s="38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3" t="s">
        <v>68</v>
      </c>
      <c r="K493" s="33" t="s">
        <v>615</v>
      </c>
      <c r="L493" s="33" t="s">
        <v>165</v>
      </c>
      <c r="M493" s="38" t="s">
        <v>85</v>
      </c>
      <c r="N493" s="23" t="s">
        <v>70</v>
      </c>
      <c r="O493" s="33" t="s">
        <v>362</v>
      </c>
      <c r="P493" s="39">
        <v>42919.478333333303</v>
      </c>
      <c r="Q493" s="27">
        <v>2017</v>
      </c>
      <c r="R493" s="27">
        <v>7</v>
      </c>
      <c r="S493" s="27">
        <v>3</v>
      </c>
      <c r="T493" s="27">
        <v>2</v>
      </c>
      <c r="U493" s="27">
        <v>2</v>
      </c>
      <c r="V493" s="27">
        <v>11</v>
      </c>
      <c r="W493" s="27">
        <v>28</v>
      </c>
      <c r="X493" s="27">
        <v>1</v>
      </c>
      <c r="Y493" s="40">
        <v>11</v>
      </c>
      <c r="Z493" s="38" t="s">
        <v>376</v>
      </c>
      <c r="AA493" s="23" t="s">
        <v>366</v>
      </c>
      <c r="AB493" s="33"/>
      <c r="AC493" s="33"/>
      <c r="AD493" s="33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9">
        <v>43069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4.9840555555565516</v>
      </c>
      <c r="AR493" s="30">
        <v>5</v>
      </c>
      <c r="AS493" s="31">
        <v>2</v>
      </c>
      <c r="AT493" s="31">
        <v>11.320754716981133</v>
      </c>
      <c r="AU493" s="29"/>
      <c r="AV493" s="40">
        <v>1</v>
      </c>
    </row>
    <row r="494" spans="1:48" x14ac:dyDescent="0.25">
      <c r="A494" s="23">
        <v>493</v>
      </c>
      <c r="B494" s="35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4" t="s">
        <v>68</v>
      </c>
      <c r="K494" s="34" t="s">
        <v>616</v>
      </c>
      <c r="L494" s="34" t="s">
        <v>165</v>
      </c>
      <c r="M494" s="35" t="s">
        <v>85</v>
      </c>
      <c r="N494" s="23" t="s">
        <v>70</v>
      </c>
      <c r="O494" s="34" t="s">
        <v>362</v>
      </c>
      <c r="P494" s="36">
        <v>42919.545590277798</v>
      </c>
      <c r="Q494" s="27">
        <v>2017</v>
      </c>
      <c r="R494" s="27">
        <v>7</v>
      </c>
      <c r="S494" s="27">
        <v>3</v>
      </c>
      <c r="T494" s="27">
        <v>2</v>
      </c>
      <c r="U494" s="27">
        <v>2</v>
      </c>
      <c r="V494" s="27">
        <v>13</v>
      </c>
      <c r="W494" s="27">
        <v>5</v>
      </c>
      <c r="X494" s="27">
        <v>0</v>
      </c>
      <c r="Y494" s="37">
        <v>10</v>
      </c>
      <c r="Z494" s="35" t="s">
        <v>602</v>
      </c>
      <c r="AA494" s="23" t="s">
        <v>602</v>
      </c>
      <c r="AB494" s="34"/>
      <c r="AC494" s="34"/>
      <c r="AD494" s="34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6">
        <v>43032</v>
      </c>
      <c r="AL494" s="27">
        <v>2017</v>
      </c>
      <c r="AM494" s="27">
        <v>10</v>
      </c>
      <c r="AN494" s="27">
        <v>4</v>
      </c>
      <c r="AO494" s="27">
        <v>3</v>
      </c>
      <c r="AP494" s="27">
        <v>2</v>
      </c>
      <c r="AQ494" s="29">
        <v>3.7484803240734133</v>
      </c>
      <c r="AR494" s="30">
        <v>4</v>
      </c>
      <c r="AS494" s="31">
        <v>2</v>
      </c>
      <c r="AT494" s="31">
        <v>9.433962264150944</v>
      </c>
      <c r="AU494" s="29"/>
      <c r="AV494" s="37">
        <v>1</v>
      </c>
    </row>
    <row r="495" spans="1:48" x14ac:dyDescent="0.25">
      <c r="A495" s="23">
        <v>494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617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42920.6184490741</v>
      </c>
      <c r="Q495" s="27">
        <v>2017</v>
      </c>
      <c r="R495" s="27">
        <v>7</v>
      </c>
      <c r="S495" s="27">
        <v>3</v>
      </c>
      <c r="T495" s="27">
        <v>2</v>
      </c>
      <c r="U495" s="27">
        <v>2</v>
      </c>
      <c r="V495" s="27">
        <v>14</v>
      </c>
      <c r="W495" s="27">
        <v>50</v>
      </c>
      <c r="X495" s="27">
        <v>0</v>
      </c>
      <c r="Y495" s="40">
        <v>11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43049</v>
      </c>
      <c r="AL495" s="27">
        <v>2017</v>
      </c>
      <c r="AM495" s="27">
        <v>11</v>
      </c>
      <c r="AN495" s="27">
        <v>4</v>
      </c>
      <c r="AO495" s="27">
        <v>3</v>
      </c>
      <c r="AP495" s="27">
        <v>2</v>
      </c>
      <c r="AQ495" s="29">
        <v>4.2793850308633408</v>
      </c>
      <c r="AR495" s="30">
        <v>5</v>
      </c>
      <c r="AS495" s="31">
        <v>2</v>
      </c>
      <c r="AT495" s="31">
        <v>11.320754716981133</v>
      </c>
      <c r="AU495" s="29"/>
      <c r="AV495" s="40">
        <v>1</v>
      </c>
    </row>
    <row r="496" spans="1:48" x14ac:dyDescent="0.25">
      <c r="A496" s="23">
        <v>495</v>
      </c>
      <c r="B496" s="38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3" t="s">
        <v>68</v>
      </c>
      <c r="K496" s="33" t="s">
        <v>618</v>
      </c>
      <c r="L496" s="33" t="s">
        <v>165</v>
      </c>
      <c r="M496" s="38" t="s">
        <v>85</v>
      </c>
      <c r="N496" s="23" t="s">
        <v>70</v>
      </c>
      <c r="O496" s="33" t="s">
        <v>362</v>
      </c>
      <c r="P496" s="39">
        <v>42920.614999999998</v>
      </c>
      <c r="Q496" s="27">
        <v>2017</v>
      </c>
      <c r="R496" s="27">
        <v>7</v>
      </c>
      <c r="S496" s="27">
        <v>3</v>
      </c>
      <c r="T496" s="27">
        <v>2</v>
      </c>
      <c r="U496" s="27">
        <v>2</v>
      </c>
      <c r="V496" s="27">
        <v>14</v>
      </c>
      <c r="W496" s="27">
        <v>45</v>
      </c>
      <c r="X496" s="27">
        <v>0</v>
      </c>
      <c r="Y496" s="40">
        <v>10</v>
      </c>
      <c r="Z496" s="38" t="s">
        <v>376</v>
      </c>
      <c r="AA496" s="23" t="s">
        <v>366</v>
      </c>
      <c r="AB496" s="33"/>
      <c r="AC496" s="33"/>
      <c r="AD496" s="33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9">
        <v>43039</v>
      </c>
      <c r="AL496" s="27">
        <v>2017</v>
      </c>
      <c r="AM496" s="27">
        <v>10</v>
      </c>
      <c r="AN496" s="27">
        <v>4</v>
      </c>
      <c r="AO496" s="27">
        <v>3</v>
      </c>
      <c r="AP496" s="27">
        <v>2</v>
      </c>
      <c r="AQ496" s="29">
        <v>3.9461666666667345</v>
      </c>
      <c r="AR496" s="30">
        <v>4</v>
      </c>
      <c r="AS496" s="31">
        <v>2</v>
      </c>
      <c r="AT496" s="31">
        <v>9.433962264150944</v>
      </c>
      <c r="AU496" s="29"/>
      <c r="AV496" s="40">
        <v>1</v>
      </c>
    </row>
    <row r="497" spans="1:48" x14ac:dyDescent="0.25">
      <c r="A497" s="23">
        <v>496</v>
      </c>
      <c r="B497" s="38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3" t="s">
        <v>68</v>
      </c>
      <c r="K497" s="33" t="s">
        <v>619</v>
      </c>
      <c r="L497" s="33" t="s">
        <v>165</v>
      </c>
      <c r="M497" s="38" t="s">
        <v>85</v>
      </c>
      <c r="N497" s="23" t="s">
        <v>70</v>
      </c>
      <c r="O497" s="33" t="s">
        <v>362</v>
      </c>
      <c r="P497" s="39">
        <v>42921.594305555598</v>
      </c>
      <c r="Q497" s="27">
        <v>2017</v>
      </c>
      <c r="R497" s="27">
        <v>7</v>
      </c>
      <c r="S497" s="27">
        <v>3</v>
      </c>
      <c r="T497" s="27">
        <v>2</v>
      </c>
      <c r="U497" s="27">
        <v>2</v>
      </c>
      <c r="V497" s="27">
        <v>14</v>
      </c>
      <c r="W497" s="27">
        <v>15</v>
      </c>
      <c r="X497" s="27">
        <v>0</v>
      </c>
      <c r="Y497" s="40">
        <v>10</v>
      </c>
      <c r="Z497" s="38" t="s">
        <v>363</v>
      </c>
      <c r="AA497" s="23" t="s">
        <v>364</v>
      </c>
      <c r="AB497" s="33"/>
      <c r="AC497" s="33"/>
      <c r="AD497" s="33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9">
        <v>43022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3.3468564814800628</v>
      </c>
      <c r="AR497" s="30">
        <v>4</v>
      </c>
      <c r="AS497" s="31">
        <v>2</v>
      </c>
      <c r="AT497" s="31">
        <v>9.433962264150944</v>
      </c>
      <c r="AU497" s="29"/>
      <c r="AV497" s="40">
        <v>1</v>
      </c>
    </row>
    <row r="498" spans="1:48" x14ac:dyDescent="0.25">
      <c r="A498" s="23">
        <v>497</v>
      </c>
      <c r="B498" s="38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3" t="s">
        <v>68</v>
      </c>
      <c r="K498" s="33" t="s">
        <v>620</v>
      </c>
      <c r="L498" s="33" t="s">
        <v>165</v>
      </c>
      <c r="M498" s="38" t="s">
        <v>85</v>
      </c>
      <c r="N498" s="23" t="s">
        <v>70</v>
      </c>
      <c r="O498" s="33" t="s">
        <v>362</v>
      </c>
      <c r="P498" s="39">
        <v>42922.622118055602</v>
      </c>
      <c r="Q498" s="27">
        <v>2017</v>
      </c>
      <c r="R498" s="27">
        <v>7</v>
      </c>
      <c r="S498" s="27">
        <v>3</v>
      </c>
      <c r="T498" s="27">
        <v>2</v>
      </c>
      <c r="U498" s="27">
        <v>2</v>
      </c>
      <c r="V498" s="27">
        <v>14</v>
      </c>
      <c r="W498" s="27">
        <v>55</v>
      </c>
      <c r="X498" s="27">
        <v>0</v>
      </c>
      <c r="Y498" s="40">
        <v>10</v>
      </c>
      <c r="Z498" s="38" t="s">
        <v>602</v>
      </c>
      <c r="AA498" s="23" t="s">
        <v>602</v>
      </c>
      <c r="AB498" s="33"/>
      <c r="AC498" s="33"/>
      <c r="AD498" s="33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9">
        <v>43022</v>
      </c>
      <c r="AL498" s="27">
        <v>2017</v>
      </c>
      <c r="AM498" s="27">
        <v>10</v>
      </c>
      <c r="AN498" s="27">
        <v>4</v>
      </c>
      <c r="AO498" s="27">
        <v>3</v>
      </c>
      <c r="AP498" s="27">
        <v>2</v>
      </c>
      <c r="AQ498" s="29">
        <v>3.3125960648132606</v>
      </c>
      <c r="AR498" s="30">
        <v>4</v>
      </c>
      <c r="AS498" s="31">
        <v>2</v>
      </c>
      <c r="AT498" s="31">
        <v>9.433962264150944</v>
      </c>
      <c r="AU498" s="29"/>
      <c r="AV498" s="40">
        <v>1</v>
      </c>
    </row>
    <row r="499" spans="1:48" x14ac:dyDescent="0.25">
      <c r="A499" s="23">
        <v>498</v>
      </c>
      <c r="B499" s="35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4" t="s">
        <v>68</v>
      </c>
      <c r="K499" s="34" t="s">
        <v>621</v>
      </c>
      <c r="L499" s="34" t="s">
        <v>165</v>
      </c>
      <c r="M499" s="35" t="s">
        <v>85</v>
      </c>
      <c r="N499" s="23" t="s">
        <v>70</v>
      </c>
      <c r="O499" s="34" t="s">
        <v>362</v>
      </c>
      <c r="P499" s="36">
        <v>42930.590509259302</v>
      </c>
      <c r="Q499" s="27">
        <v>2017</v>
      </c>
      <c r="R499" s="27">
        <v>7</v>
      </c>
      <c r="S499" s="27">
        <v>3</v>
      </c>
      <c r="T499" s="27">
        <v>2</v>
      </c>
      <c r="U499" s="27">
        <v>2</v>
      </c>
      <c r="V499" s="27">
        <v>14</v>
      </c>
      <c r="W499" s="27">
        <v>10</v>
      </c>
      <c r="X499" s="27">
        <v>0</v>
      </c>
      <c r="Y499" s="37">
        <v>11</v>
      </c>
      <c r="Z499" s="35" t="s">
        <v>376</v>
      </c>
      <c r="AA499" s="23" t="s">
        <v>366</v>
      </c>
      <c r="AB499" s="34"/>
      <c r="AC499" s="34"/>
      <c r="AD499" s="34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6">
        <v>43062</v>
      </c>
      <c r="AL499" s="27">
        <v>2017</v>
      </c>
      <c r="AM499" s="27">
        <v>11</v>
      </c>
      <c r="AN499" s="27">
        <v>4</v>
      </c>
      <c r="AO499" s="27">
        <v>3</v>
      </c>
      <c r="AP499" s="27">
        <v>2</v>
      </c>
      <c r="AQ499" s="29">
        <v>4.3803163580232649</v>
      </c>
      <c r="AR499" s="30">
        <v>5</v>
      </c>
      <c r="AS499" s="31">
        <v>2</v>
      </c>
      <c r="AT499" s="31">
        <v>11.320754716981133</v>
      </c>
      <c r="AU499" s="29"/>
      <c r="AV499" s="37">
        <v>1</v>
      </c>
    </row>
    <row r="500" spans="1:48" x14ac:dyDescent="0.25">
      <c r="A500" s="23">
        <v>499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622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42948.600937499999</v>
      </c>
      <c r="Q500" s="27">
        <v>2017</v>
      </c>
      <c r="R500" s="27">
        <v>8</v>
      </c>
      <c r="S500" s="27">
        <v>3</v>
      </c>
      <c r="T500" s="27">
        <v>2</v>
      </c>
      <c r="U500" s="27">
        <v>2</v>
      </c>
      <c r="V500" s="27">
        <v>14</v>
      </c>
      <c r="W500" s="27">
        <v>25</v>
      </c>
      <c r="X500" s="27">
        <v>0</v>
      </c>
      <c r="Y500" s="40">
        <v>11</v>
      </c>
      <c r="Z500" s="38" t="s">
        <v>602</v>
      </c>
      <c r="AA500" s="23" t="s">
        <v>602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43046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3.246635416666686</v>
      </c>
      <c r="AR500" s="30">
        <v>4</v>
      </c>
      <c r="AS500" s="31">
        <v>2</v>
      </c>
      <c r="AT500" s="31">
        <v>9.433962264150944</v>
      </c>
      <c r="AU500" s="29"/>
      <c r="AV500" s="40">
        <v>1</v>
      </c>
    </row>
    <row r="501" spans="1:48" x14ac:dyDescent="0.25">
      <c r="A501" s="23">
        <v>500</v>
      </c>
      <c r="B501" s="35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4" t="s">
        <v>68</v>
      </c>
      <c r="K501" s="34" t="s">
        <v>623</v>
      </c>
      <c r="L501" s="34" t="s">
        <v>165</v>
      </c>
      <c r="M501" s="35" t="s">
        <v>85</v>
      </c>
      <c r="N501" s="23" t="s">
        <v>70</v>
      </c>
      <c r="O501" s="34" t="s">
        <v>362</v>
      </c>
      <c r="P501" s="36">
        <v>42955.3582986111</v>
      </c>
      <c r="Q501" s="27">
        <v>2017</v>
      </c>
      <c r="R501" s="27">
        <v>8</v>
      </c>
      <c r="S501" s="27">
        <v>3</v>
      </c>
      <c r="T501" s="27">
        <v>2</v>
      </c>
      <c r="U501" s="27">
        <v>2</v>
      </c>
      <c r="V501" s="27">
        <v>8</v>
      </c>
      <c r="W501" s="27">
        <v>35</v>
      </c>
      <c r="X501" s="27">
        <v>1</v>
      </c>
      <c r="Y501" s="37">
        <v>10</v>
      </c>
      <c r="Z501" s="35" t="s">
        <v>602</v>
      </c>
      <c r="AA501" s="23" t="s">
        <v>602</v>
      </c>
      <c r="AB501" s="34"/>
      <c r="AC501" s="34"/>
      <c r="AD501" s="34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6">
        <v>43027</v>
      </c>
      <c r="AL501" s="27">
        <v>2017</v>
      </c>
      <c r="AM501" s="27">
        <v>10</v>
      </c>
      <c r="AN501" s="27">
        <v>4</v>
      </c>
      <c r="AO501" s="27">
        <v>3</v>
      </c>
      <c r="AP501" s="27">
        <v>2</v>
      </c>
      <c r="AQ501" s="29">
        <v>2.3880567129633468</v>
      </c>
      <c r="AR501" s="30">
        <v>3</v>
      </c>
      <c r="AS501" s="31">
        <v>2</v>
      </c>
      <c r="AT501" s="31">
        <v>7.5471698113207548</v>
      </c>
      <c r="AU501" s="29"/>
      <c r="AV501" s="37">
        <v>1</v>
      </c>
    </row>
    <row r="502" spans="1:48" x14ac:dyDescent="0.25">
      <c r="A502" s="23">
        <v>501</v>
      </c>
      <c r="B502" s="35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4" t="s">
        <v>68</v>
      </c>
      <c r="K502" s="34" t="s">
        <v>624</v>
      </c>
      <c r="L502" s="34" t="s">
        <v>165</v>
      </c>
      <c r="M502" s="35" t="s">
        <v>85</v>
      </c>
      <c r="N502" s="23" t="s">
        <v>70</v>
      </c>
      <c r="O502" s="34" t="s">
        <v>362</v>
      </c>
      <c r="P502" s="36">
        <v>42955.607916666697</v>
      </c>
      <c r="Q502" s="27">
        <v>2017</v>
      </c>
      <c r="R502" s="27">
        <v>8</v>
      </c>
      <c r="S502" s="27">
        <v>3</v>
      </c>
      <c r="T502" s="27">
        <v>2</v>
      </c>
      <c r="U502" s="27">
        <v>2</v>
      </c>
      <c r="V502" s="27">
        <v>14</v>
      </c>
      <c r="W502" s="27">
        <v>35</v>
      </c>
      <c r="X502" s="27">
        <v>0</v>
      </c>
      <c r="Y502" s="37">
        <v>10</v>
      </c>
      <c r="Z502" s="35" t="s">
        <v>602</v>
      </c>
      <c r="AA502" s="23" t="s">
        <v>602</v>
      </c>
      <c r="AB502" s="34"/>
      <c r="AC502" s="34"/>
      <c r="AD502" s="34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6">
        <v>43022</v>
      </c>
      <c r="AL502" s="27">
        <v>2017</v>
      </c>
      <c r="AM502" s="27">
        <v>10</v>
      </c>
      <c r="AN502" s="27">
        <v>4</v>
      </c>
      <c r="AO502" s="27">
        <v>3</v>
      </c>
      <c r="AP502" s="27">
        <v>2</v>
      </c>
      <c r="AQ502" s="29">
        <v>2.2130694444434389</v>
      </c>
      <c r="AR502" s="30">
        <v>3</v>
      </c>
      <c r="AS502" s="31">
        <v>2</v>
      </c>
      <c r="AT502" s="31">
        <v>7.5471698113207548</v>
      </c>
      <c r="AU502" s="29"/>
      <c r="AV502" s="37">
        <v>1</v>
      </c>
    </row>
    <row r="503" spans="1:48" x14ac:dyDescent="0.25">
      <c r="A503" s="23">
        <v>502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625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42956.6250462963</v>
      </c>
      <c r="Q503" s="27">
        <v>2017</v>
      </c>
      <c r="R503" s="27">
        <v>8</v>
      </c>
      <c r="S503" s="27">
        <v>3</v>
      </c>
      <c r="T503" s="27">
        <v>2</v>
      </c>
      <c r="U503" s="27">
        <v>2</v>
      </c>
      <c r="V503" s="27">
        <v>15</v>
      </c>
      <c r="W503" s="27">
        <v>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43027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2.3458317901233388</v>
      </c>
      <c r="AR503" s="30">
        <v>3</v>
      </c>
      <c r="AS503" s="31">
        <v>2</v>
      </c>
      <c r="AT503" s="31">
        <v>7.5471698113207548</v>
      </c>
      <c r="AU503" s="29"/>
      <c r="AV503" s="40">
        <v>1</v>
      </c>
    </row>
    <row r="504" spans="1:48" x14ac:dyDescent="0.25">
      <c r="A504" s="23">
        <v>503</v>
      </c>
      <c r="B504" s="38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3" t="s">
        <v>68</v>
      </c>
      <c r="K504" s="33" t="s">
        <v>626</v>
      </c>
      <c r="L504" s="33" t="s">
        <v>165</v>
      </c>
      <c r="M504" s="38" t="s">
        <v>85</v>
      </c>
      <c r="N504" s="23" t="s">
        <v>70</v>
      </c>
      <c r="O504" s="33" t="s">
        <v>362</v>
      </c>
      <c r="P504" s="39">
        <v>42957.628599536998</v>
      </c>
      <c r="Q504" s="27">
        <v>2017</v>
      </c>
      <c r="R504" s="27">
        <v>8</v>
      </c>
      <c r="S504" s="27">
        <v>3</v>
      </c>
      <c r="T504" s="27">
        <v>2</v>
      </c>
      <c r="U504" s="27">
        <v>2</v>
      </c>
      <c r="V504" s="27">
        <v>15</v>
      </c>
      <c r="W504" s="27">
        <v>5</v>
      </c>
      <c r="X504" s="27">
        <v>0</v>
      </c>
      <c r="Y504" s="40">
        <v>11</v>
      </c>
      <c r="Z504" s="38" t="s">
        <v>376</v>
      </c>
      <c r="AA504" s="23" t="s">
        <v>366</v>
      </c>
      <c r="AB504" s="33"/>
      <c r="AC504" s="33"/>
      <c r="AD504" s="33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9">
        <v>43069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3.7123800154333972</v>
      </c>
      <c r="AR504" s="30">
        <v>4</v>
      </c>
      <c r="AS504" s="31">
        <v>2</v>
      </c>
      <c r="AT504" s="31">
        <v>9.433962264150944</v>
      </c>
      <c r="AU504" s="29"/>
      <c r="AV504" s="40">
        <v>1</v>
      </c>
    </row>
    <row r="505" spans="1:48" x14ac:dyDescent="0.25">
      <c r="A505" s="23">
        <v>504</v>
      </c>
      <c r="B505" s="38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3" t="s">
        <v>68</v>
      </c>
      <c r="K505" s="33" t="s">
        <v>627</v>
      </c>
      <c r="L505" s="33" t="s">
        <v>165</v>
      </c>
      <c r="M505" s="38" t="s">
        <v>85</v>
      </c>
      <c r="N505" s="23" t="s">
        <v>70</v>
      </c>
      <c r="O505" s="33" t="s">
        <v>362</v>
      </c>
      <c r="P505" s="39">
        <v>42968.642685185201</v>
      </c>
      <c r="Q505" s="27">
        <v>2017</v>
      </c>
      <c r="R505" s="27">
        <v>8</v>
      </c>
      <c r="S505" s="27">
        <v>3</v>
      </c>
      <c r="T505" s="27">
        <v>2</v>
      </c>
      <c r="U505" s="27">
        <v>2</v>
      </c>
      <c r="V505" s="27">
        <v>15</v>
      </c>
      <c r="W505" s="27">
        <v>25</v>
      </c>
      <c r="X505" s="27">
        <v>0</v>
      </c>
      <c r="Y505" s="40">
        <v>11</v>
      </c>
      <c r="Z505" s="38" t="s">
        <v>376</v>
      </c>
      <c r="AA505" s="23" t="s">
        <v>366</v>
      </c>
      <c r="AB505" s="33"/>
      <c r="AC505" s="33"/>
      <c r="AD505" s="33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9">
        <v>43045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2.5452438271599629</v>
      </c>
      <c r="AR505" s="30">
        <v>3</v>
      </c>
      <c r="AS505" s="31">
        <v>2</v>
      </c>
      <c r="AT505" s="31">
        <v>7.5471698113207548</v>
      </c>
      <c r="AU505" s="29"/>
      <c r="AV505" s="40">
        <v>1</v>
      </c>
    </row>
    <row r="506" spans="1:48" x14ac:dyDescent="0.25">
      <c r="A506" s="23">
        <v>505</v>
      </c>
      <c r="B506" s="35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4" t="s">
        <v>68</v>
      </c>
      <c r="K506" s="34" t="s">
        <v>628</v>
      </c>
      <c r="L506" s="34" t="s">
        <v>165</v>
      </c>
      <c r="M506" s="35" t="s">
        <v>85</v>
      </c>
      <c r="N506" s="23" t="s">
        <v>70</v>
      </c>
      <c r="O506" s="34" t="s">
        <v>362</v>
      </c>
      <c r="P506" s="36">
        <v>42970.621898148202</v>
      </c>
      <c r="Q506" s="27">
        <v>2017</v>
      </c>
      <c r="R506" s="27">
        <v>8</v>
      </c>
      <c r="S506" s="27">
        <v>3</v>
      </c>
      <c r="T506" s="27">
        <v>2</v>
      </c>
      <c r="U506" s="27">
        <v>2</v>
      </c>
      <c r="V506" s="27">
        <v>14</v>
      </c>
      <c r="W506" s="27">
        <v>55</v>
      </c>
      <c r="X506" s="27">
        <v>0</v>
      </c>
      <c r="Y506" s="37">
        <v>10</v>
      </c>
      <c r="Z506" s="35" t="s">
        <v>376</v>
      </c>
      <c r="AA506" s="23" t="s">
        <v>366</v>
      </c>
      <c r="AB506" s="34"/>
      <c r="AC506" s="34"/>
      <c r="AD506" s="34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6">
        <v>43022</v>
      </c>
      <c r="AL506" s="27">
        <v>2017</v>
      </c>
      <c r="AM506" s="27">
        <v>10</v>
      </c>
      <c r="AN506" s="27">
        <v>4</v>
      </c>
      <c r="AO506" s="27">
        <v>3</v>
      </c>
      <c r="AP506" s="27">
        <v>2</v>
      </c>
      <c r="AQ506" s="29">
        <v>1.7126033950599473</v>
      </c>
      <c r="AR506" s="30">
        <v>2</v>
      </c>
      <c r="AS506" s="31">
        <v>1</v>
      </c>
      <c r="AT506" s="31">
        <v>5.6603773584905666</v>
      </c>
      <c r="AU506" s="29"/>
      <c r="AV506" s="37">
        <v>1</v>
      </c>
    </row>
    <row r="507" spans="1:48" x14ac:dyDescent="0.25">
      <c r="A507" s="23">
        <v>506</v>
      </c>
      <c r="B507" s="35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4" t="s">
        <v>68</v>
      </c>
      <c r="K507" s="34" t="s">
        <v>629</v>
      </c>
      <c r="L507" s="34" t="s">
        <v>165</v>
      </c>
      <c r="M507" s="35" t="s">
        <v>85</v>
      </c>
      <c r="N507" s="23" t="s">
        <v>70</v>
      </c>
      <c r="O507" s="34" t="s">
        <v>362</v>
      </c>
      <c r="P507" s="36">
        <v>42960.621747685203</v>
      </c>
      <c r="Q507" s="27">
        <v>2017</v>
      </c>
      <c r="R507" s="27">
        <v>8</v>
      </c>
      <c r="S507" s="27">
        <v>3</v>
      </c>
      <c r="T507" s="27">
        <v>2</v>
      </c>
      <c r="U507" s="27">
        <v>2</v>
      </c>
      <c r="V507" s="27">
        <v>14</v>
      </c>
      <c r="W507" s="27">
        <v>55</v>
      </c>
      <c r="X507" s="27">
        <v>0</v>
      </c>
      <c r="Y507" s="37">
        <v>10</v>
      </c>
      <c r="Z507" s="35" t="s">
        <v>364</v>
      </c>
      <c r="AA507" s="23" t="s">
        <v>364</v>
      </c>
      <c r="AB507" s="34"/>
      <c r="AC507" s="34"/>
      <c r="AD507" s="34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6">
        <v>43032</v>
      </c>
      <c r="AL507" s="27">
        <v>2017</v>
      </c>
      <c r="AM507" s="27">
        <v>10</v>
      </c>
      <c r="AN507" s="27">
        <v>4</v>
      </c>
      <c r="AO507" s="27">
        <v>3</v>
      </c>
      <c r="AP507" s="27">
        <v>2</v>
      </c>
      <c r="AQ507" s="29">
        <v>2.379275077159885</v>
      </c>
      <c r="AR507" s="30">
        <v>3</v>
      </c>
      <c r="AS507" s="31">
        <v>2</v>
      </c>
      <c r="AT507" s="31">
        <v>7.5471698113207548</v>
      </c>
      <c r="AU507" s="29"/>
      <c r="AV507" s="37">
        <v>1</v>
      </c>
    </row>
    <row r="508" spans="1:48" x14ac:dyDescent="0.25">
      <c r="A508" s="23">
        <v>507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630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42970.5694560185</v>
      </c>
      <c r="Q508" s="27">
        <v>2017</v>
      </c>
      <c r="R508" s="27">
        <v>8</v>
      </c>
      <c r="S508" s="27">
        <v>3</v>
      </c>
      <c r="T508" s="27">
        <v>2</v>
      </c>
      <c r="U508" s="27">
        <v>2</v>
      </c>
      <c r="V508" s="27">
        <v>13</v>
      </c>
      <c r="W508" s="27">
        <v>40</v>
      </c>
      <c r="X508" s="27">
        <v>0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43052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2.714351466049993</v>
      </c>
      <c r="AR508" s="30">
        <v>3</v>
      </c>
      <c r="AS508" s="31">
        <v>2</v>
      </c>
      <c r="AT508" s="31">
        <v>7.5471698113207548</v>
      </c>
      <c r="AU508" s="29"/>
      <c r="AV508" s="37">
        <v>1</v>
      </c>
    </row>
    <row r="509" spans="1:48" x14ac:dyDescent="0.25">
      <c r="A509" s="23">
        <v>508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631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42972.4480555556</v>
      </c>
      <c r="Q509" s="27">
        <v>2017</v>
      </c>
      <c r="R509" s="27">
        <v>8</v>
      </c>
      <c r="S509" s="27">
        <v>3</v>
      </c>
      <c r="T509" s="27">
        <v>2</v>
      </c>
      <c r="U509" s="27">
        <v>2</v>
      </c>
      <c r="V509" s="27">
        <v>10</v>
      </c>
      <c r="W509" s="27">
        <v>45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43084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3.7183981481466617</v>
      </c>
      <c r="AR509" s="30">
        <v>4</v>
      </c>
      <c r="AS509" s="31">
        <v>2</v>
      </c>
      <c r="AT509" s="31">
        <v>9.433962264150944</v>
      </c>
      <c r="AU509" s="29"/>
      <c r="AV509" s="37">
        <v>1</v>
      </c>
    </row>
    <row r="510" spans="1:48" x14ac:dyDescent="0.25">
      <c r="A510" s="23">
        <v>509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632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42975.621736111098</v>
      </c>
      <c r="Q510" s="27">
        <v>2017</v>
      </c>
      <c r="R510" s="27">
        <v>8</v>
      </c>
      <c r="S510" s="27">
        <v>3</v>
      </c>
      <c r="T510" s="27">
        <v>2</v>
      </c>
      <c r="U510" s="27">
        <v>2</v>
      </c>
      <c r="V510" s="27">
        <v>14</v>
      </c>
      <c r="W510" s="27">
        <v>55</v>
      </c>
      <c r="X510" s="27">
        <v>0</v>
      </c>
      <c r="Y510" s="40">
        <v>10</v>
      </c>
      <c r="Z510" s="38" t="s">
        <v>602</v>
      </c>
      <c r="AA510" s="23" t="s">
        <v>602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43032</v>
      </c>
      <c r="AL510" s="27">
        <v>2017</v>
      </c>
      <c r="AM510" s="27">
        <v>10</v>
      </c>
      <c r="AN510" s="27">
        <v>4</v>
      </c>
      <c r="AO510" s="27">
        <v>3</v>
      </c>
      <c r="AP510" s="27">
        <v>2</v>
      </c>
      <c r="AQ510" s="29">
        <v>1.8792754629634145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510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633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42979.628668981502</v>
      </c>
      <c r="Q511" s="27">
        <v>2017</v>
      </c>
      <c r="R511" s="27">
        <v>9</v>
      </c>
      <c r="S511" s="27">
        <v>3</v>
      </c>
      <c r="T511" s="27">
        <v>3</v>
      </c>
      <c r="U511" s="27">
        <v>2</v>
      </c>
      <c r="V511" s="27">
        <v>15</v>
      </c>
      <c r="W511" s="27">
        <v>5</v>
      </c>
      <c r="X511" s="27">
        <v>0</v>
      </c>
      <c r="Y511" s="37">
        <v>11</v>
      </c>
      <c r="Z511" s="35" t="s">
        <v>376</v>
      </c>
      <c r="AA511" s="23" t="s">
        <v>366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43061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2.7123777006165861</v>
      </c>
      <c r="AR511" s="30">
        <v>3</v>
      </c>
      <c r="AS511" s="31">
        <v>2</v>
      </c>
      <c r="AT511" s="31">
        <v>7.5471698113207548</v>
      </c>
      <c r="AU511" s="29"/>
      <c r="AV511" s="37">
        <v>1</v>
      </c>
    </row>
    <row r="512" spans="1:48" x14ac:dyDescent="0.25">
      <c r="A512" s="23">
        <v>511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634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42982.583402777796</v>
      </c>
      <c r="Q512" s="27">
        <v>2017</v>
      </c>
      <c r="R512" s="27">
        <v>9</v>
      </c>
      <c r="S512" s="27">
        <v>3</v>
      </c>
      <c r="T512" s="27">
        <v>3</v>
      </c>
      <c r="U512" s="27">
        <v>2</v>
      </c>
      <c r="V512" s="27">
        <v>14</v>
      </c>
      <c r="W512" s="27">
        <v>0</v>
      </c>
      <c r="X512" s="27">
        <v>0</v>
      </c>
      <c r="Y512" s="40">
        <v>11</v>
      </c>
      <c r="Z512" s="38" t="s">
        <v>376</v>
      </c>
      <c r="AA512" s="23" t="s">
        <v>366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43069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2.8805532407401189</v>
      </c>
      <c r="AR512" s="30">
        <v>3</v>
      </c>
      <c r="AS512" s="31">
        <v>2</v>
      </c>
      <c r="AT512" s="31">
        <v>7.5471698113207548</v>
      </c>
      <c r="AU512" s="29"/>
      <c r="AV512" s="40">
        <v>1</v>
      </c>
    </row>
    <row r="513" spans="1:48" x14ac:dyDescent="0.25">
      <c r="A513" s="23">
        <v>512</v>
      </c>
      <c r="B513" s="38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3" t="s">
        <v>68</v>
      </c>
      <c r="K513" s="33" t="s">
        <v>635</v>
      </c>
      <c r="L513" s="33" t="s">
        <v>165</v>
      </c>
      <c r="M513" s="38" t="s">
        <v>85</v>
      </c>
      <c r="N513" s="23" t="s">
        <v>70</v>
      </c>
      <c r="O513" s="33" t="s">
        <v>362</v>
      </c>
      <c r="P513" s="39">
        <v>42983.646180555603</v>
      </c>
      <c r="Q513" s="27">
        <v>2017</v>
      </c>
      <c r="R513" s="27">
        <v>9</v>
      </c>
      <c r="S513" s="27">
        <v>3</v>
      </c>
      <c r="T513" s="27">
        <v>3</v>
      </c>
      <c r="U513" s="27">
        <v>2</v>
      </c>
      <c r="V513" s="27">
        <v>15</v>
      </c>
      <c r="W513" s="27">
        <v>30</v>
      </c>
      <c r="X513" s="27">
        <v>0</v>
      </c>
      <c r="Y513" s="40">
        <v>10</v>
      </c>
      <c r="Z513" s="38" t="s">
        <v>364</v>
      </c>
      <c r="AA513" s="23" t="s">
        <v>364</v>
      </c>
      <c r="AB513" s="33"/>
      <c r="AC513" s="33"/>
      <c r="AD513" s="33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9">
        <v>43032</v>
      </c>
      <c r="AL513" s="27">
        <v>2017</v>
      </c>
      <c r="AM513" s="27">
        <v>10</v>
      </c>
      <c r="AN513" s="27">
        <v>4</v>
      </c>
      <c r="AO513" s="27">
        <v>3</v>
      </c>
      <c r="AP513" s="27">
        <v>2</v>
      </c>
      <c r="AQ513" s="29">
        <v>1.6117939814799078</v>
      </c>
      <c r="AR513" s="30">
        <v>2</v>
      </c>
      <c r="AS513" s="31">
        <v>1</v>
      </c>
      <c r="AT513" s="31">
        <v>5.6603773584905666</v>
      </c>
      <c r="AU513" s="29"/>
      <c r="AV513" s="40">
        <v>1</v>
      </c>
    </row>
    <row r="514" spans="1:48" x14ac:dyDescent="0.25">
      <c r="A514" s="23">
        <v>513</v>
      </c>
      <c r="B514" s="35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4" t="s">
        <v>68</v>
      </c>
      <c r="K514" s="34" t="s">
        <v>636</v>
      </c>
      <c r="L514" s="34" t="s">
        <v>165</v>
      </c>
      <c r="M514" s="35" t="s">
        <v>85</v>
      </c>
      <c r="N514" s="23" t="s">
        <v>70</v>
      </c>
      <c r="O514" s="34" t="s">
        <v>362</v>
      </c>
      <c r="P514" s="36">
        <v>42985.632465277798</v>
      </c>
      <c r="Q514" s="27">
        <v>2017</v>
      </c>
      <c r="R514" s="27">
        <v>9</v>
      </c>
      <c r="S514" s="27">
        <v>3</v>
      </c>
      <c r="T514" s="27">
        <v>3</v>
      </c>
      <c r="U514" s="27">
        <v>2</v>
      </c>
      <c r="V514" s="27">
        <v>15</v>
      </c>
      <c r="W514" s="27">
        <v>10</v>
      </c>
      <c r="X514" s="27">
        <v>0</v>
      </c>
      <c r="Y514" s="37">
        <v>11</v>
      </c>
      <c r="Z514" s="35" t="s">
        <v>376</v>
      </c>
      <c r="AA514" s="23" t="s">
        <v>366</v>
      </c>
      <c r="AB514" s="34"/>
      <c r="AC514" s="34"/>
      <c r="AD514" s="34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6">
        <v>43045</v>
      </c>
      <c r="AL514" s="27">
        <v>2017</v>
      </c>
      <c r="AM514" s="27">
        <v>11</v>
      </c>
      <c r="AN514" s="27">
        <v>4</v>
      </c>
      <c r="AO514" s="27">
        <v>3</v>
      </c>
      <c r="AP514" s="27">
        <v>2</v>
      </c>
      <c r="AQ514" s="29">
        <v>1.9789178240733842</v>
      </c>
      <c r="AR514" s="30">
        <v>2</v>
      </c>
      <c r="AS514" s="31">
        <v>1</v>
      </c>
      <c r="AT514" s="31">
        <v>5.6603773584905666</v>
      </c>
      <c r="AU514" s="29"/>
      <c r="AV514" s="37">
        <v>1</v>
      </c>
    </row>
    <row r="515" spans="1:48" x14ac:dyDescent="0.25">
      <c r="A515" s="23">
        <v>514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637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42986.368252314802</v>
      </c>
      <c r="Q515" s="27">
        <v>2017</v>
      </c>
      <c r="R515" s="27">
        <v>9</v>
      </c>
      <c r="S515" s="27">
        <v>3</v>
      </c>
      <c r="T515" s="27">
        <v>3</v>
      </c>
      <c r="U515" s="27">
        <v>2</v>
      </c>
      <c r="V515" s="27">
        <v>8</v>
      </c>
      <c r="W515" s="27">
        <v>50</v>
      </c>
      <c r="X515" s="27">
        <v>1</v>
      </c>
      <c r="Y515" s="37">
        <v>10</v>
      </c>
      <c r="Z515" s="35" t="s">
        <v>364</v>
      </c>
      <c r="AA515" s="23" t="s">
        <v>364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43032</v>
      </c>
      <c r="AL515" s="27">
        <v>2017</v>
      </c>
      <c r="AM515" s="27">
        <v>10</v>
      </c>
      <c r="AN515" s="27">
        <v>4</v>
      </c>
      <c r="AO515" s="27">
        <v>3</v>
      </c>
      <c r="AP515" s="27">
        <v>2</v>
      </c>
      <c r="AQ515" s="29">
        <v>1.5210582561732735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515</v>
      </c>
      <c r="B516" s="35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4" t="s">
        <v>68</v>
      </c>
      <c r="K516" s="34" t="s">
        <v>638</v>
      </c>
      <c r="L516" s="34" t="s">
        <v>165</v>
      </c>
      <c r="M516" s="35" t="s">
        <v>85</v>
      </c>
      <c r="N516" s="23" t="s">
        <v>70</v>
      </c>
      <c r="O516" s="34" t="s">
        <v>362</v>
      </c>
      <c r="P516" s="36">
        <v>42989.562650462998</v>
      </c>
      <c r="Q516" s="27">
        <v>2017</v>
      </c>
      <c r="R516" s="27">
        <v>9</v>
      </c>
      <c r="S516" s="27">
        <v>3</v>
      </c>
      <c r="T516" s="27">
        <v>3</v>
      </c>
      <c r="U516" s="27">
        <v>2</v>
      </c>
      <c r="V516" s="27">
        <v>13</v>
      </c>
      <c r="W516" s="27">
        <v>30</v>
      </c>
      <c r="X516" s="27">
        <v>0</v>
      </c>
      <c r="Y516" s="37">
        <v>11</v>
      </c>
      <c r="Z516" s="35" t="s">
        <v>364</v>
      </c>
      <c r="AA516" s="23" t="s">
        <v>364</v>
      </c>
      <c r="AB516" s="34"/>
      <c r="AC516" s="34"/>
      <c r="AD516" s="34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6">
        <v>43046</v>
      </c>
      <c r="AL516" s="27">
        <v>2017</v>
      </c>
      <c r="AM516" s="27">
        <v>11</v>
      </c>
      <c r="AN516" s="27">
        <v>4</v>
      </c>
      <c r="AO516" s="27">
        <v>3</v>
      </c>
      <c r="AP516" s="27">
        <v>2</v>
      </c>
      <c r="AQ516" s="29">
        <v>1.8812449845667287</v>
      </c>
      <c r="AR516" s="30">
        <v>2</v>
      </c>
      <c r="AS516" s="31">
        <v>1</v>
      </c>
      <c r="AT516" s="31">
        <v>5.6603773584905666</v>
      </c>
      <c r="AU516" s="29"/>
      <c r="AV516" s="37">
        <v>1</v>
      </c>
    </row>
    <row r="517" spans="1:48" x14ac:dyDescent="0.25">
      <c r="A517" s="23">
        <v>516</v>
      </c>
      <c r="B517" s="38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3" t="s">
        <v>68</v>
      </c>
      <c r="K517" s="33" t="s">
        <v>639</v>
      </c>
      <c r="L517" s="33" t="s">
        <v>165</v>
      </c>
      <c r="M517" s="38" t="s">
        <v>85</v>
      </c>
      <c r="N517" s="23" t="s">
        <v>70</v>
      </c>
      <c r="O517" s="33" t="s">
        <v>362</v>
      </c>
      <c r="P517" s="39">
        <v>42989.562928240703</v>
      </c>
      <c r="Q517" s="27">
        <v>2017</v>
      </c>
      <c r="R517" s="27">
        <v>9</v>
      </c>
      <c r="S517" s="27">
        <v>3</v>
      </c>
      <c r="T517" s="27">
        <v>3</v>
      </c>
      <c r="U517" s="27">
        <v>2</v>
      </c>
      <c r="V517" s="27">
        <v>13</v>
      </c>
      <c r="W517" s="27">
        <v>30</v>
      </c>
      <c r="X517" s="27">
        <v>0</v>
      </c>
      <c r="Y517" s="40">
        <v>10</v>
      </c>
      <c r="Z517" s="38" t="s">
        <v>602</v>
      </c>
      <c r="AA517" s="23" t="s">
        <v>602</v>
      </c>
      <c r="AB517" s="33"/>
      <c r="AC517" s="33"/>
      <c r="AD517" s="33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9">
        <v>43032</v>
      </c>
      <c r="AL517" s="27">
        <v>2017</v>
      </c>
      <c r="AM517" s="27">
        <v>10</v>
      </c>
      <c r="AN517" s="27">
        <v>4</v>
      </c>
      <c r="AO517" s="27">
        <v>3</v>
      </c>
      <c r="AP517" s="27">
        <v>2</v>
      </c>
      <c r="AQ517" s="29">
        <v>1.4145690586432464</v>
      </c>
      <c r="AR517" s="30">
        <v>2</v>
      </c>
      <c r="AS517" s="31">
        <v>1</v>
      </c>
      <c r="AT517" s="31">
        <v>5.6603773584905666</v>
      </c>
      <c r="AU517" s="29"/>
      <c r="AV517" s="40">
        <v>1</v>
      </c>
    </row>
    <row r="518" spans="1:48" x14ac:dyDescent="0.25">
      <c r="A518" s="23">
        <v>517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640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42990.670312499999</v>
      </c>
      <c r="Q518" s="27">
        <v>2017</v>
      </c>
      <c r="R518" s="27">
        <v>9</v>
      </c>
      <c r="S518" s="27">
        <v>3</v>
      </c>
      <c r="T518" s="27">
        <v>3</v>
      </c>
      <c r="U518" s="27">
        <v>2</v>
      </c>
      <c r="V518" s="27">
        <v>16</v>
      </c>
      <c r="W518" s="27">
        <v>5</v>
      </c>
      <c r="X518" s="27">
        <v>0</v>
      </c>
      <c r="Y518" s="40">
        <v>11</v>
      </c>
      <c r="Z518" s="38" t="s">
        <v>376</v>
      </c>
      <c r="AA518" s="23" t="s">
        <v>366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43069</v>
      </c>
      <c r="AL518" s="27">
        <v>2017</v>
      </c>
      <c r="AM518" s="27">
        <v>11</v>
      </c>
      <c r="AN518" s="27">
        <v>4</v>
      </c>
      <c r="AO518" s="27">
        <v>3</v>
      </c>
      <c r="AP518" s="27">
        <v>2</v>
      </c>
      <c r="AQ518" s="29">
        <v>2.610989583333382</v>
      </c>
      <c r="AR518" s="30">
        <v>3</v>
      </c>
      <c r="AS518" s="31">
        <v>2</v>
      </c>
      <c r="AT518" s="31">
        <v>7.5471698113207548</v>
      </c>
      <c r="AU518" s="29"/>
      <c r="AV518" s="40">
        <v>1</v>
      </c>
    </row>
    <row r="519" spans="1:48" x14ac:dyDescent="0.25">
      <c r="A519" s="23">
        <v>518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641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42996.6460532407</v>
      </c>
      <c r="Q519" s="27">
        <v>2017</v>
      </c>
      <c r="R519" s="27">
        <v>9</v>
      </c>
      <c r="S519" s="27">
        <v>3</v>
      </c>
      <c r="T519" s="27">
        <v>3</v>
      </c>
      <c r="U519" s="27">
        <v>2</v>
      </c>
      <c r="V519" s="27">
        <v>15</v>
      </c>
      <c r="W519" s="27">
        <v>30</v>
      </c>
      <c r="X519" s="27">
        <v>0</v>
      </c>
      <c r="Y519" s="40">
        <v>11</v>
      </c>
      <c r="Z519" s="38" t="s">
        <v>602</v>
      </c>
      <c r="AA519" s="23" t="s">
        <v>602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43046</v>
      </c>
      <c r="AL519" s="27">
        <v>2017</v>
      </c>
      <c r="AM519" s="27">
        <v>11</v>
      </c>
      <c r="AN519" s="27">
        <v>4</v>
      </c>
      <c r="AO519" s="27">
        <v>3</v>
      </c>
      <c r="AP519" s="27">
        <v>2</v>
      </c>
      <c r="AQ519" s="29">
        <v>1.6451315586433339</v>
      </c>
      <c r="AR519" s="30">
        <v>2</v>
      </c>
      <c r="AS519" s="31">
        <v>1</v>
      </c>
      <c r="AT519" s="31">
        <v>5.6603773584905666</v>
      </c>
      <c r="AU519" s="29"/>
      <c r="AV519" s="40">
        <v>1</v>
      </c>
    </row>
    <row r="520" spans="1:48" x14ac:dyDescent="0.25">
      <c r="A520" s="23">
        <v>519</v>
      </c>
      <c r="B520" s="38" t="s">
        <v>357</v>
      </c>
      <c r="C520" s="23" t="s">
        <v>358</v>
      </c>
      <c r="D520" s="23">
        <v>0</v>
      </c>
      <c r="E520" s="24" t="s">
        <v>210</v>
      </c>
      <c r="F520" s="32" t="s">
        <v>163</v>
      </c>
      <c r="G520" s="33" t="s">
        <v>359</v>
      </c>
      <c r="H520" s="27" t="s">
        <v>360</v>
      </c>
      <c r="I520" s="27" t="s">
        <v>280</v>
      </c>
      <c r="J520" s="33" t="s">
        <v>68</v>
      </c>
      <c r="K520" s="33" t="s">
        <v>642</v>
      </c>
      <c r="L520" s="33" t="s">
        <v>165</v>
      </c>
      <c r="M520" s="38" t="s">
        <v>85</v>
      </c>
      <c r="N520" s="23" t="s">
        <v>70</v>
      </c>
      <c r="O520" s="33" t="s">
        <v>362</v>
      </c>
      <c r="P520" s="39">
        <v>42996.604386574101</v>
      </c>
      <c r="Q520" s="27">
        <v>2017</v>
      </c>
      <c r="R520" s="27">
        <v>9</v>
      </c>
      <c r="S520" s="27">
        <v>3</v>
      </c>
      <c r="T520" s="27">
        <v>3</v>
      </c>
      <c r="U520" s="27">
        <v>2</v>
      </c>
      <c r="V520" s="27">
        <v>14</v>
      </c>
      <c r="W520" s="27">
        <v>30</v>
      </c>
      <c r="X520" s="27">
        <v>0</v>
      </c>
      <c r="Y520" s="40">
        <v>11</v>
      </c>
      <c r="Z520" s="38" t="s">
        <v>376</v>
      </c>
      <c r="AA520" s="23" t="s">
        <v>366</v>
      </c>
      <c r="AB520" s="33"/>
      <c r="AC520" s="33"/>
      <c r="AD520" s="33" t="s">
        <v>73</v>
      </c>
      <c r="AE520" s="23" t="s">
        <v>52</v>
      </c>
      <c r="AF520" s="41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39">
        <v>43069</v>
      </c>
      <c r="AL520" s="27">
        <v>2017</v>
      </c>
      <c r="AM520" s="27">
        <v>11</v>
      </c>
      <c r="AN520" s="27">
        <v>4</v>
      </c>
      <c r="AO520" s="27">
        <v>3</v>
      </c>
      <c r="AP520" s="27">
        <v>2</v>
      </c>
      <c r="AQ520" s="29">
        <v>2.4131871141966257</v>
      </c>
      <c r="AR520" s="30">
        <v>3</v>
      </c>
      <c r="AS520" s="31">
        <v>2</v>
      </c>
      <c r="AT520" s="31">
        <v>7.5471698113207548</v>
      </c>
      <c r="AU520" s="29"/>
      <c r="AV520" s="40">
        <v>1</v>
      </c>
    </row>
    <row r="521" spans="1:48" x14ac:dyDescent="0.25">
      <c r="A521" s="23">
        <v>520</v>
      </c>
      <c r="B521" s="38" t="s">
        <v>357</v>
      </c>
      <c r="C521" s="23" t="s">
        <v>358</v>
      </c>
      <c r="D521" s="23">
        <v>0</v>
      </c>
      <c r="E521" s="24" t="s">
        <v>210</v>
      </c>
      <c r="F521" s="32" t="s">
        <v>163</v>
      </c>
      <c r="G521" s="33" t="s">
        <v>359</v>
      </c>
      <c r="H521" s="27" t="s">
        <v>360</v>
      </c>
      <c r="I521" s="27" t="s">
        <v>280</v>
      </c>
      <c r="J521" s="33" t="s">
        <v>68</v>
      </c>
      <c r="K521" s="33" t="s">
        <v>643</v>
      </c>
      <c r="L521" s="33" t="s">
        <v>165</v>
      </c>
      <c r="M521" s="38" t="s">
        <v>85</v>
      </c>
      <c r="N521" s="23" t="s">
        <v>70</v>
      </c>
      <c r="O521" s="33" t="s">
        <v>362</v>
      </c>
      <c r="P521" s="39">
        <v>42997.604837963001</v>
      </c>
      <c r="Q521" s="27">
        <v>2017</v>
      </c>
      <c r="R521" s="27">
        <v>9</v>
      </c>
      <c r="S521" s="27">
        <v>3</v>
      </c>
      <c r="T521" s="27">
        <v>3</v>
      </c>
      <c r="U521" s="27">
        <v>2</v>
      </c>
      <c r="V521" s="27">
        <v>14</v>
      </c>
      <c r="W521" s="27">
        <v>30</v>
      </c>
      <c r="X521" s="27">
        <v>0</v>
      </c>
      <c r="Y521" s="40">
        <v>10</v>
      </c>
      <c r="Z521" s="38" t="s">
        <v>602</v>
      </c>
      <c r="AA521" s="23" t="s">
        <v>602</v>
      </c>
      <c r="AB521" s="33"/>
      <c r="AC521" s="33"/>
      <c r="AD521" s="33" t="s">
        <v>73</v>
      </c>
      <c r="AE521" s="23" t="s">
        <v>52</v>
      </c>
      <c r="AF521" s="41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39">
        <v>43032</v>
      </c>
      <c r="AL521" s="27">
        <v>2017</v>
      </c>
      <c r="AM521" s="27">
        <v>10</v>
      </c>
      <c r="AN521" s="27">
        <v>4</v>
      </c>
      <c r="AO521" s="27">
        <v>3</v>
      </c>
      <c r="AP521" s="27">
        <v>2</v>
      </c>
      <c r="AQ521" s="29">
        <v>1.1465054012332985</v>
      </c>
      <c r="AR521" s="30">
        <v>2</v>
      </c>
      <c r="AS521" s="31">
        <v>1</v>
      </c>
      <c r="AT521" s="31">
        <v>5.6603773584905666</v>
      </c>
      <c r="AU521" s="29"/>
      <c r="AV521" s="40">
        <v>1</v>
      </c>
    </row>
    <row r="522" spans="1:48" x14ac:dyDescent="0.25">
      <c r="A522" s="23">
        <v>521</v>
      </c>
      <c r="B522" s="35" t="s">
        <v>357</v>
      </c>
      <c r="C522" s="23" t="s">
        <v>358</v>
      </c>
      <c r="D522" s="23">
        <v>0</v>
      </c>
      <c r="E522" s="24" t="s">
        <v>210</v>
      </c>
      <c r="F522" s="32" t="s">
        <v>163</v>
      </c>
      <c r="G522" s="33" t="s">
        <v>359</v>
      </c>
      <c r="H522" s="27" t="s">
        <v>360</v>
      </c>
      <c r="I522" s="27" t="s">
        <v>280</v>
      </c>
      <c r="J522" s="34" t="s">
        <v>68</v>
      </c>
      <c r="K522" s="34" t="s">
        <v>644</v>
      </c>
      <c r="L522" s="34" t="s">
        <v>165</v>
      </c>
      <c r="M522" s="35" t="s">
        <v>85</v>
      </c>
      <c r="N522" s="23" t="s">
        <v>70</v>
      </c>
      <c r="O522" s="34" t="s">
        <v>362</v>
      </c>
      <c r="P522" s="36">
        <v>42998.545590277798</v>
      </c>
      <c r="Q522" s="27">
        <v>2017</v>
      </c>
      <c r="R522" s="27">
        <v>9</v>
      </c>
      <c r="S522" s="27">
        <v>3</v>
      </c>
      <c r="T522" s="27">
        <v>3</v>
      </c>
      <c r="U522" s="27">
        <v>2</v>
      </c>
      <c r="V522" s="27">
        <v>13</v>
      </c>
      <c r="W522" s="27">
        <v>5</v>
      </c>
      <c r="X522" s="27">
        <v>0</v>
      </c>
      <c r="Y522" s="37">
        <v>11</v>
      </c>
      <c r="Z522" s="35" t="s">
        <v>376</v>
      </c>
      <c r="AA522" s="23" t="s">
        <v>366</v>
      </c>
      <c r="AB522" s="34"/>
      <c r="AC522" s="34"/>
      <c r="AD522" s="34" t="s">
        <v>73</v>
      </c>
      <c r="AE522" s="23" t="s">
        <v>52</v>
      </c>
      <c r="AF522" s="41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36">
        <v>43049</v>
      </c>
      <c r="AL522" s="27">
        <v>2017</v>
      </c>
      <c r="AM522" s="27">
        <v>11</v>
      </c>
      <c r="AN522" s="27">
        <v>4</v>
      </c>
      <c r="AO522" s="27">
        <v>3</v>
      </c>
      <c r="AP522" s="27">
        <v>2</v>
      </c>
      <c r="AQ522" s="29">
        <v>1.6818136574067466</v>
      </c>
      <c r="AR522" s="30">
        <v>2</v>
      </c>
      <c r="AS522" s="31">
        <v>1</v>
      </c>
      <c r="AT522" s="31">
        <v>5.6603773584905666</v>
      </c>
      <c r="AU522" s="29"/>
      <c r="AV522" s="37">
        <v>1</v>
      </c>
    </row>
    <row r="523" spans="1:48" x14ac:dyDescent="0.25">
      <c r="A523" s="23">
        <v>522</v>
      </c>
      <c r="B523" s="35" t="s">
        <v>357</v>
      </c>
      <c r="C523" s="23" t="s">
        <v>358</v>
      </c>
      <c r="D523" s="23">
        <v>0</v>
      </c>
      <c r="E523" s="24" t="s">
        <v>210</v>
      </c>
      <c r="F523" s="32" t="s">
        <v>163</v>
      </c>
      <c r="G523" s="33" t="s">
        <v>359</v>
      </c>
      <c r="H523" s="27" t="s">
        <v>360</v>
      </c>
      <c r="I523" s="27" t="s">
        <v>280</v>
      </c>
      <c r="J523" s="34" t="s">
        <v>68</v>
      </c>
      <c r="K523" s="34" t="s">
        <v>645</v>
      </c>
      <c r="L523" s="34" t="s">
        <v>165</v>
      </c>
      <c r="M523" s="35" t="s">
        <v>85</v>
      </c>
      <c r="N523" s="23" t="s">
        <v>70</v>
      </c>
      <c r="O523" s="34" t="s">
        <v>362</v>
      </c>
      <c r="P523" s="36">
        <v>42999.416886574101</v>
      </c>
      <c r="Q523" s="27">
        <v>2017</v>
      </c>
      <c r="R523" s="27">
        <v>9</v>
      </c>
      <c r="S523" s="27">
        <v>3</v>
      </c>
      <c r="T523" s="27">
        <v>3</v>
      </c>
      <c r="U523" s="27">
        <v>2</v>
      </c>
      <c r="V523" s="27">
        <v>10</v>
      </c>
      <c r="W523" s="27">
        <v>0</v>
      </c>
      <c r="X523" s="27">
        <v>1</v>
      </c>
      <c r="Y523" s="37">
        <v>11</v>
      </c>
      <c r="Z523" s="35" t="s">
        <v>364</v>
      </c>
      <c r="AA523" s="23" t="s">
        <v>364</v>
      </c>
      <c r="AB523" s="34"/>
      <c r="AC523" s="34"/>
      <c r="AD523" s="34" t="s">
        <v>73</v>
      </c>
      <c r="AE523" s="23" t="s">
        <v>52</v>
      </c>
      <c r="AF523" s="41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36">
        <v>43046</v>
      </c>
      <c r="AL523" s="27">
        <v>2017</v>
      </c>
      <c r="AM523" s="27">
        <v>11</v>
      </c>
      <c r="AN523" s="27">
        <v>4</v>
      </c>
      <c r="AO523" s="27">
        <v>3</v>
      </c>
      <c r="AP523" s="27">
        <v>2</v>
      </c>
      <c r="AQ523" s="29">
        <v>1.5527704475299591</v>
      </c>
      <c r="AR523" s="30">
        <v>2</v>
      </c>
      <c r="AS523" s="31">
        <v>1</v>
      </c>
      <c r="AT523" s="31">
        <v>5.6603773584905666</v>
      </c>
      <c r="AU523" s="29"/>
      <c r="AV523" s="37">
        <v>1</v>
      </c>
    </row>
    <row r="524" spans="1:48" x14ac:dyDescent="0.25">
      <c r="A524" s="23">
        <v>523</v>
      </c>
      <c r="B524" s="38" t="s">
        <v>357</v>
      </c>
      <c r="C524" s="23" t="s">
        <v>358</v>
      </c>
      <c r="D524" s="23">
        <v>0</v>
      </c>
      <c r="E524" s="24" t="s">
        <v>210</v>
      </c>
      <c r="F524" s="32" t="s">
        <v>163</v>
      </c>
      <c r="G524" s="33" t="s">
        <v>359</v>
      </c>
      <c r="H524" s="27" t="s">
        <v>360</v>
      </c>
      <c r="I524" s="27" t="s">
        <v>280</v>
      </c>
      <c r="J524" s="33" t="s">
        <v>68</v>
      </c>
      <c r="K524" s="33" t="s">
        <v>646</v>
      </c>
      <c r="L524" s="33" t="s">
        <v>165</v>
      </c>
      <c r="M524" s="38" t="s">
        <v>85</v>
      </c>
      <c r="N524" s="23" t="s">
        <v>70</v>
      </c>
      <c r="O524" s="33" t="s">
        <v>362</v>
      </c>
      <c r="P524" s="39">
        <v>43010.4309490741</v>
      </c>
      <c r="Q524" s="27">
        <v>2017</v>
      </c>
      <c r="R524" s="27">
        <v>10</v>
      </c>
      <c r="S524" s="27">
        <v>4</v>
      </c>
      <c r="T524" s="27">
        <v>3</v>
      </c>
      <c r="U524" s="27">
        <v>2</v>
      </c>
      <c r="V524" s="27">
        <v>10</v>
      </c>
      <c r="W524" s="27">
        <v>20</v>
      </c>
      <c r="X524" s="27">
        <v>1</v>
      </c>
      <c r="Y524" s="40">
        <v>11</v>
      </c>
      <c r="Z524" s="38" t="s">
        <v>376</v>
      </c>
      <c r="AA524" s="23" t="s">
        <v>366</v>
      </c>
      <c r="AB524" s="33"/>
      <c r="AC524" s="33"/>
      <c r="AD524" s="33" t="s">
        <v>73</v>
      </c>
      <c r="AE524" s="23" t="s">
        <v>52</v>
      </c>
      <c r="AF524" s="41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39">
        <v>43069</v>
      </c>
      <c r="AL524" s="27">
        <v>2017</v>
      </c>
      <c r="AM524" s="27">
        <v>11</v>
      </c>
      <c r="AN524" s="27">
        <v>4</v>
      </c>
      <c r="AO524" s="27">
        <v>3</v>
      </c>
      <c r="AP524" s="27">
        <v>2</v>
      </c>
      <c r="AQ524" s="29">
        <v>1.9523016975300076</v>
      </c>
      <c r="AR524" s="30">
        <v>2</v>
      </c>
      <c r="AS524" s="31">
        <v>1</v>
      </c>
      <c r="AT524" s="31">
        <v>5.6603773584905666</v>
      </c>
      <c r="AU524" s="29"/>
      <c r="AV524" s="40">
        <v>1</v>
      </c>
    </row>
    <row r="525" spans="1:48" x14ac:dyDescent="0.25">
      <c r="A525" s="23">
        <v>524</v>
      </c>
      <c r="B525" s="38" t="s">
        <v>357</v>
      </c>
      <c r="C525" s="23" t="s">
        <v>358</v>
      </c>
      <c r="D525" s="23">
        <v>0</v>
      </c>
      <c r="E525" s="24" t="s">
        <v>210</v>
      </c>
      <c r="F525" s="32" t="s">
        <v>163</v>
      </c>
      <c r="G525" s="33" t="s">
        <v>359</v>
      </c>
      <c r="H525" s="27" t="s">
        <v>360</v>
      </c>
      <c r="I525" s="27" t="s">
        <v>280</v>
      </c>
      <c r="J525" s="33" t="s">
        <v>68</v>
      </c>
      <c r="K525" s="33" t="s">
        <v>647</v>
      </c>
      <c r="L525" s="33" t="s">
        <v>165</v>
      </c>
      <c r="M525" s="38" t="s">
        <v>85</v>
      </c>
      <c r="N525" s="23" t="s">
        <v>70</v>
      </c>
      <c r="O525" s="33" t="s">
        <v>362</v>
      </c>
      <c r="P525" s="39">
        <v>43020.622789351903</v>
      </c>
      <c r="Q525" s="27">
        <v>2017</v>
      </c>
      <c r="R525" s="27">
        <v>10</v>
      </c>
      <c r="S525" s="27">
        <v>4</v>
      </c>
      <c r="T525" s="27">
        <v>3</v>
      </c>
      <c r="U525" s="27">
        <v>2</v>
      </c>
      <c r="V525" s="27">
        <v>14</v>
      </c>
      <c r="W525" s="27">
        <v>56</v>
      </c>
      <c r="X525" s="27">
        <v>0</v>
      </c>
      <c r="Y525" s="40">
        <v>11</v>
      </c>
      <c r="Z525" s="38" t="s">
        <v>364</v>
      </c>
      <c r="AA525" s="23" t="s">
        <v>364</v>
      </c>
      <c r="AB525" s="33"/>
      <c r="AC525" s="33"/>
      <c r="AD525" s="33" t="s">
        <v>73</v>
      </c>
      <c r="AE525" s="23" t="s">
        <v>52</v>
      </c>
      <c r="AF525" s="41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39">
        <v>43069</v>
      </c>
      <c r="AL525" s="27">
        <v>2017</v>
      </c>
      <c r="AM525" s="27">
        <v>11</v>
      </c>
      <c r="AN525" s="27">
        <v>4</v>
      </c>
      <c r="AO525" s="27">
        <v>3</v>
      </c>
      <c r="AP525" s="27">
        <v>2</v>
      </c>
      <c r="AQ525" s="29">
        <v>1.6125736882699129</v>
      </c>
      <c r="AR525" s="30">
        <v>2</v>
      </c>
      <c r="AS525" s="31">
        <v>1</v>
      </c>
      <c r="AT525" s="31">
        <v>5.6603773584905666</v>
      </c>
      <c r="AU525" s="29"/>
      <c r="AV525" s="40">
        <v>1</v>
      </c>
    </row>
    <row r="526" spans="1:48" x14ac:dyDescent="0.25">
      <c r="A526" s="23">
        <v>525</v>
      </c>
      <c r="B526" s="35" t="s">
        <v>357</v>
      </c>
      <c r="C526" s="23" t="s">
        <v>358</v>
      </c>
      <c r="D526" s="23">
        <v>0</v>
      </c>
      <c r="E526" s="24" t="s">
        <v>210</v>
      </c>
      <c r="F526" s="32" t="s">
        <v>163</v>
      </c>
      <c r="G526" s="33" t="s">
        <v>359</v>
      </c>
      <c r="H526" s="27" t="s">
        <v>360</v>
      </c>
      <c r="I526" s="27" t="s">
        <v>280</v>
      </c>
      <c r="J526" s="34" t="s">
        <v>68</v>
      </c>
      <c r="K526" s="34" t="s">
        <v>648</v>
      </c>
      <c r="L526" s="34" t="s">
        <v>165</v>
      </c>
      <c r="M526" s="35" t="s">
        <v>85</v>
      </c>
      <c r="N526" s="23" t="s">
        <v>70</v>
      </c>
      <c r="O526" s="34" t="s">
        <v>362</v>
      </c>
      <c r="P526" s="36">
        <v>43027.465393518498</v>
      </c>
      <c r="Q526" s="27">
        <v>2017</v>
      </c>
      <c r="R526" s="27">
        <v>10</v>
      </c>
      <c r="S526" s="27">
        <v>4</v>
      </c>
      <c r="T526" s="27">
        <v>3</v>
      </c>
      <c r="U526" s="27">
        <v>2</v>
      </c>
      <c r="V526" s="27">
        <v>11</v>
      </c>
      <c r="W526" s="27">
        <v>10</v>
      </c>
      <c r="X526" s="27">
        <v>1</v>
      </c>
      <c r="Y526" s="37">
        <v>11</v>
      </c>
      <c r="Z526" s="35" t="s">
        <v>376</v>
      </c>
      <c r="AA526" s="23" t="s">
        <v>366</v>
      </c>
      <c r="AB526" s="34"/>
      <c r="AC526" s="34"/>
      <c r="AD526" s="34" t="s">
        <v>73</v>
      </c>
      <c r="AE526" s="23" t="s">
        <v>52</v>
      </c>
      <c r="AF526" s="41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36">
        <v>43049</v>
      </c>
      <c r="AL526" s="27">
        <v>2017</v>
      </c>
      <c r="AM526" s="27">
        <v>11</v>
      </c>
      <c r="AN526" s="27">
        <v>4</v>
      </c>
      <c r="AO526" s="27">
        <v>3</v>
      </c>
      <c r="AP526" s="27">
        <v>2</v>
      </c>
      <c r="AQ526" s="29">
        <v>0.71782021605007074</v>
      </c>
      <c r="AR526" s="30">
        <v>1</v>
      </c>
      <c r="AS526" s="31">
        <v>1</v>
      </c>
      <c r="AT526" s="31">
        <v>3.7735849056603774</v>
      </c>
      <c r="AU526" s="29"/>
      <c r="AV526" s="37">
        <v>1</v>
      </c>
    </row>
    <row r="527" spans="1:48" x14ac:dyDescent="0.25">
      <c r="A527" s="23">
        <v>526</v>
      </c>
      <c r="B527" s="35" t="s">
        <v>357</v>
      </c>
      <c r="C527" s="23" t="s">
        <v>358</v>
      </c>
      <c r="D527" s="23">
        <v>0</v>
      </c>
      <c r="E527" s="24" t="s">
        <v>210</v>
      </c>
      <c r="F527" s="32" t="s">
        <v>163</v>
      </c>
      <c r="G527" s="33" t="s">
        <v>359</v>
      </c>
      <c r="H527" s="27" t="s">
        <v>360</v>
      </c>
      <c r="I527" s="27" t="s">
        <v>280</v>
      </c>
      <c r="J527" s="34" t="s">
        <v>68</v>
      </c>
      <c r="K527" s="34" t="s">
        <v>649</v>
      </c>
      <c r="L527" s="34" t="s">
        <v>165</v>
      </c>
      <c r="M527" s="35" t="s">
        <v>85</v>
      </c>
      <c r="N527" s="23" t="s">
        <v>70</v>
      </c>
      <c r="O527" s="34" t="s">
        <v>362</v>
      </c>
      <c r="P527" s="36">
        <v>43027.458726851903</v>
      </c>
      <c r="Q527" s="27">
        <v>2017</v>
      </c>
      <c r="R527" s="27">
        <v>10</v>
      </c>
      <c r="S527" s="27">
        <v>4</v>
      </c>
      <c r="T527" s="27">
        <v>3</v>
      </c>
      <c r="U527" s="27">
        <v>2</v>
      </c>
      <c r="V527" s="27">
        <v>11</v>
      </c>
      <c r="W527" s="27">
        <v>0</v>
      </c>
      <c r="X527" s="27">
        <v>1</v>
      </c>
      <c r="Y527" s="37">
        <v>12</v>
      </c>
      <c r="Z527" s="35" t="s">
        <v>364</v>
      </c>
      <c r="AA527" s="23" t="s">
        <v>364</v>
      </c>
      <c r="AB527" s="34"/>
      <c r="AC527" s="34"/>
      <c r="AD527" s="34" t="s">
        <v>73</v>
      </c>
      <c r="AE527" s="23" t="s">
        <v>52</v>
      </c>
      <c r="AF527" s="41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36">
        <v>43081</v>
      </c>
      <c r="AL527" s="27">
        <v>2017</v>
      </c>
      <c r="AM527" s="27">
        <v>12</v>
      </c>
      <c r="AN527" s="27">
        <v>4</v>
      </c>
      <c r="AO527" s="27">
        <v>3</v>
      </c>
      <c r="AP527" s="27">
        <v>2</v>
      </c>
      <c r="AQ527" s="29">
        <v>1.7847091049365795</v>
      </c>
      <c r="AR527" s="30">
        <v>2</v>
      </c>
      <c r="AS527" s="31">
        <v>1</v>
      </c>
      <c r="AT527" s="31">
        <v>5.6603773584905666</v>
      </c>
      <c r="AU527" s="29"/>
      <c r="AV527" s="37">
        <v>1</v>
      </c>
    </row>
    <row r="528" spans="1:48" x14ac:dyDescent="0.25">
      <c r="A528" s="23">
        <v>527</v>
      </c>
      <c r="B528" s="38" t="s">
        <v>357</v>
      </c>
      <c r="C528" s="23" t="s">
        <v>358</v>
      </c>
      <c r="D528" s="23">
        <v>0</v>
      </c>
      <c r="E528" s="24" t="s">
        <v>210</v>
      </c>
      <c r="F528" s="32" t="s">
        <v>163</v>
      </c>
      <c r="G528" s="33" t="s">
        <v>359</v>
      </c>
      <c r="H528" s="27" t="s">
        <v>360</v>
      </c>
      <c r="I528" s="27" t="s">
        <v>280</v>
      </c>
      <c r="J528" s="33" t="s">
        <v>68</v>
      </c>
      <c r="K528" s="33" t="s">
        <v>650</v>
      </c>
      <c r="L528" s="33" t="s">
        <v>165</v>
      </c>
      <c r="M528" s="38" t="s">
        <v>85</v>
      </c>
      <c r="N528" s="23" t="s">
        <v>70</v>
      </c>
      <c r="O528" s="33" t="s">
        <v>362</v>
      </c>
      <c r="P528" s="39">
        <v>43031.396435185197</v>
      </c>
      <c r="Q528" s="27">
        <v>2017</v>
      </c>
      <c r="R528" s="27">
        <v>10</v>
      </c>
      <c r="S528" s="27">
        <v>4</v>
      </c>
      <c r="T528" s="27">
        <v>3</v>
      </c>
      <c r="U528" s="27">
        <v>2</v>
      </c>
      <c r="V528" s="27">
        <v>9</v>
      </c>
      <c r="W528" s="27">
        <v>30</v>
      </c>
      <c r="X528" s="27">
        <v>1</v>
      </c>
      <c r="Y528" s="40">
        <v>11</v>
      </c>
      <c r="Z528" s="38" t="s">
        <v>364</v>
      </c>
      <c r="AA528" s="23" t="s">
        <v>364</v>
      </c>
      <c r="AB528" s="33"/>
      <c r="AC528" s="33"/>
      <c r="AD528" s="33" t="s">
        <v>73</v>
      </c>
      <c r="AE528" s="23" t="s">
        <v>52</v>
      </c>
      <c r="AF528" s="41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39">
        <v>43069</v>
      </c>
      <c r="AL528" s="27">
        <v>2017</v>
      </c>
      <c r="AM528" s="27">
        <v>11</v>
      </c>
      <c r="AN528" s="27">
        <v>4</v>
      </c>
      <c r="AO528" s="27">
        <v>3</v>
      </c>
      <c r="AP528" s="27">
        <v>2</v>
      </c>
      <c r="AQ528" s="29">
        <v>1.2534521604934221</v>
      </c>
      <c r="AR528" s="30">
        <v>2</v>
      </c>
      <c r="AS528" s="31">
        <v>1</v>
      </c>
      <c r="AT528" s="31">
        <v>5.6603773584905666</v>
      </c>
      <c r="AU528" s="29"/>
      <c r="AV528" s="40">
        <v>1</v>
      </c>
    </row>
    <row r="529" spans="1:48" x14ac:dyDescent="0.25">
      <c r="A529" s="23">
        <v>528</v>
      </c>
      <c r="B529" s="35" t="s">
        <v>357</v>
      </c>
      <c r="C529" s="23" t="s">
        <v>358</v>
      </c>
      <c r="D529" s="23">
        <v>0</v>
      </c>
      <c r="E529" s="24" t="s">
        <v>210</v>
      </c>
      <c r="F529" s="32" t="s">
        <v>163</v>
      </c>
      <c r="G529" s="33" t="s">
        <v>359</v>
      </c>
      <c r="H529" s="27" t="s">
        <v>360</v>
      </c>
      <c r="I529" s="27" t="s">
        <v>280</v>
      </c>
      <c r="J529" s="34" t="s">
        <v>68</v>
      </c>
      <c r="K529" s="34" t="s">
        <v>651</v>
      </c>
      <c r="L529" s="34" t="s">
        <v>165</v>
      </c>
      <c r="M529" s="35" t="s">
        <v>85</v>
      </c>
      <c r="N529" s="23" t="s">
        <v>70</v>
      </c>
      <c r="O529" s="34" t="s">
        <v>362</v>
      </c>
      <c r="P529" s="36">
        <v>43038.644999999997</v>
      </c>
      <c r="Q529" s="27">
        <v>2017</v>
      </c>
      <c r="R529" s="27">
        <v>10</v>
      </c>
      <c r="S529" s="27">
        <v>4</v>
      </c>
      <c r="T529" s="27">
        <v>3</v>
      </c>
      <c r="U529" s="27">
        <v>2</v>
      </c>
      <c r="V529" s="27">
        <v>15</v>
      </c>
      <c r="W529" s="27">
        <v>28</v>
      </c>
      <c r="X529" s="27">
        <v>0</v>
      </c>
      <c r="Y529" s="37">
        <v>11</v>
      </c>
      <c r="Z529" s="35" t="s">
        <v>364</v>
      </c>
      <c r="AA529" s="23" t="s">
        <v>364</v>
      </c>
      <c r="AB529" s="34"/>
      <c r="AC529" s="34"/>
      <c r="AD529" s="34" t="s">
        <v>73</v>
      </c>
      <c r="AE529" s="23" t="s">
        <v>52</v>
      </c>
      <c r="AF529" s="41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36">
        <v>43062</v>
      </c>
      <c r="AL529" s="27">
        <v>2017</v>
      </c>
      <c r="AM529" s="27">
        <v>11</v>
      </c>
      <c r="AN529" s="27">
        <v>4</v>
      </c>
      <c r="AO529" s="27">
        <v>3</v>
      </c>
      <c r="AP529" s="27">
        <v>2</v>
      </c>
      <c r="AQ529" s="29">
        <v>0.77850000000010666</v>
      </c>
      <c r="AR529" s="30">
        <v>1</v>
      </c>
      <c r="AS529" s="31">
        <v>1</v>
      </c>
      <c r="AT529" s="31">
        <v>3.7735849056603774</v>
      </c>
      <c r="AU529" s="29"/>
      <c r="AV529" s="37">
        <v>1</v>
      </c>
    </row>
    <row r="530" spans="1:48" x14ac:dyDescent="0.25">
      <c r="A530" s="23">
        <v>529</v>
      </c>
      <c r="B530" s="38" t="s">
        <v>357</v>
      </c>
      <c r="C530" s="23" t="s">
        <v>358</v>
      </c>
      <c r="D530" s="23">
        <v>0</v>
      </c>
      <c r="E530" s="24" t="s">
        <v>210</v>
      </c>
      <c r="F530" s="32" t="s">
        <v>163</v>
      </c>
      <c r="G530" s="33" t="s">
        <v>359</v>
      </c>
      <c r="H530" s="27" t="s">
        <v>360</v>
      </c>
      <c r="I530" s="27" t="s">
        <v>280</v>
      </c>
      <c r="J530" s="33" t="s">
        <v>68</v>
      </c>
      <c r="K530" s="33" t="s">
        <v>652</v>
      </c>
      <c r="L530" s="33" t="s">
        <v>165</v>
      </c>
      <c r="M530" s="38" t="s">
        <v>85</v>
      </c>
      <c r="N530" s="23" t="s">
        <v>70</v>
      </c>
      <c r="O530" s="33" t="s">
        <v>362</v>
      </c>
      <c r="P530" s="39">
        <v>43040.458842592598</v>
      </c>
      <c r="Q530" s="27">
        <v>2017</v>
      </c>
      <c r="R530" s="27">
        <v>11</v>
      </c>
      <c r="S530" s="27">
        <v>4</v>
      </c>
      <c r="T530" s="27">
        <v>3</v>
      </c>
      <c r="U530" s="27">
        <v>2</v>
      </c>
      <c r="V530" s="27">
        <v>11</v>
      </c>
      <c r="W530" s="27">
        <v>0</v>
      </c>
      <c r="X530" s="27">
        <v>1</v>
      </c>
      <c r="Y530" s="40">
        <v>11</v>
      </c>
      <c r="Z530" s="38" t="s">
        <v>364</v>
      </c>
      <c r="AA530" s="23" t="s">
        <v>364</v>
      </c>
      <c r="AB530" s="33"/>
      <c r="AC530" s="33"/>
      <c r="AD530" s="33" t="s">
        <v>73</v>
      </c>
      <c r="AE530" s="23" t="s">
        <v>52</v>
      </c>
      <c r="AF530" s="41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39">
        <v>43062</v>
      </c>
      <c r="AL530" s="27">
        <v>2017</v>
      </c>
      <c r="AM530" s="27">
        <v>11</v>
      </c>
      <c r="AN530" s="27">
        <v>4</v>
      </c>
      <c r="AO530" s="27">
        <v>3</v>
      </c>
      <c r="AP530" s="27">
        <v>2</v>
      </c>
      <c r="AQ530" s="29">
        <v>0.71803858024674505</v>
      </c>
      <c r="AR530" s="30">
        <v>1</v>
      </c>
      <c r="AS530" s="31">
        <v>1</v>
      </c>
      <c r="AT530" s="31">
        <v>3.7735849056603774</v>
      </c>
      <c r="AU530" s="29"/>
      <c r="AV530" s="40">
        <v>1</v>
      </c>
    </row>
    <row r="531" spans="1:48" x14ac:dyDescent="0.25">
      <c r="A531" s="23">
        <v>530</v>
      </c>
      <c r="B531" s="35" t="s">
        <v>357</v>
      </c>
      <c r="C531" s="23" t="s">
        <v>358</v>
      </c>
      <c r="D531" s="23">
        <v>0</v>
      </c>
      <c r="E531" s="24" t="s">
        <v>210</v>
      </c>
      <c r="F531" s="32" t="s">
        <v>163</v>
      </c>
      <c r="G531" s="33" t="s">
        <v>359</v>
      </c>
      <c r="H531" s="27" t="s">
        <v>360</v>
      </c>
      <c r="I531" s="27" t="s">
        <v>280</v>
      </c>
      <c r="J531" s="34" t="s">
        <v>68</v>
      </c>
      <c r="K531" s="34" t="s">
        <v>653</v>
      </c>
      <c r="L531" s="34" t="s">
        <v>165</v>
      </c>
      <c r="M531" s="35" t="s">
        <v>85</v>
      </c>
      <c r="N531" s="23" t="s">
        <v>70</v>
      </c>
      <c r="O531" s="34" t="s">
        <v>362</v>
      </c>
      <c r="P531" s="36">
        <v>43042.660023148201</v>
      </c>
      <c r="Q531" s="27">
        <v>2017</v>
      </c>
      <c r="R531" s="27">
        <v>11</v>
      </c>
      <c r="S531" s="27">
        <v>4</v>
      </c>
      <c r="T531" s="27">
        <v>3</v>
      </c>
      <c r="U531" s="27">
        <v>2</v>
      </c>
      <c r="V531" s="27">
        <v>15</v>
      </c>
      <c r="W531" s="27">
        <v>50</v>
      </c>
      <c r="X531" s="27">
        <v>0</v>
      </c>
      <c r="Y531" s="37">
        <v>11</v>
      </c>
      <c r="Z531" s="35" t="s">
        <v>376</v>
      </c>
      <c r="AA531" s="23" t="s">
        <v>366</v>
      </c>
      <c r="AB531" s="34"/>
      <c r="AC531" s="34"/>
      <c r="AD531" s="34" t="s">
        <v>73</v>
      </c>
      <c r="AE531" s="23" t="s">
        <v>52</v>
      </c>
      <c r="AF531" s="41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36">
        <v>43061</v>
      </c>
      <c r="AL531" s="27">
        <v>2017</v>
      </c>
      <c r="AM531" s="27">
        <v>11</v>
      </c>
      <c r="AN531" s="27">
        <v>4</v>
      </c>
      <c r="AO531" s="27">
        <v>3</v>
      </c>
      <c r="AP531" s="27">
        <v>2</v>
      </c>
      <c r="AQ531" s="29">
        <v>0.61133256172664308</v>
      </c>
      <c r="AR531" s="30">
        <v>1</v>
      </c>
      <c r="AS531" s="31">
        <v>1</v>
      </c>
      <c r="AT531" s="31">
        <v>3.7735849056603774</v>
      </c>
      <c r="AU531" s="29"/>
      <c r="AV531" s="37">
        <v>1</v>
      </c>
    </row>
    <row r="532" spans="1:48" x14ac:dyDescent="0.25">
      <c r="A532" s="23">
        <v>531</v>
      </c>
      <c r="B532" s="38" t="s">
        <v>357</v>
      </c>
      <c r="C532" s="23" t="s">
        <v>358</v>
      </c>
      <c r="D532" s="23">
        <v>0</v>
      </c>
      <c r="E532" s="24" t="s">
        <v>210</v>
      </c>
      <c r="F532" s="32" t="s">
        <v>163</v>
      </c>
      <c r="G532" s="33" t="s">
        <v>359</v>
      </c>
      <c r="H532" s="27" t="s">
        <v>360</v>
      </c>
      <c r="I532" s="27" t="s">
        <v>280</v>
      </c>
      <c r="J532" s="33" t="s">
        <v>68</v>
      </c>
      <c r="K532" s="33" t="s">
        <v>654</v>
      </c>
      <c r="L532" s="33" t="s">
        <v>165</v>
      </c>
      <c r="M532" s="38" t="s">
        <v>85</v>
      </c>
      <c r="N532" s="23" t="s">
        <v>70</v>
      </c>
      <c r="O532" s="33" t="s">
        <v>362</v>
      </c>
      <c r="P532" s="39">
        <v>43045.458900463003</v>
      </c>
      <c r="Q532" s="27">
        <v>2017</v>
      </c>
      <c r="R532" s="27">
        <v>11</v>
      </c>
      <c r="S532" s="27">
        <v>4</v>
      </c>
      <c r="T532" s="27">
        <v>3</v>
      </c>
      <c r="U532" s="27">
        <v>2</v>
      </c>
      <c r="V532" s="27">
        <v>11</v>
      </c>
      <c r="W532" s="27">
        <v>0</v>
      </c>
      <c r="X532" s="27">
        <v>1</v>
      </c>
      <c r="Y532" s="40">
        <v>12</v>
      </c>
      <c r="Z532" s="38" t="s">
        <v>364</v>
      </c>
      <c r="AA532" s="23" t="s">
        <v>364</v>
      </c>
      <c r="AB532" s="33"/>
      <c r="AC532" s="33"/>
      <c r="AD532" s="33" t="s">
        <v>73</v>
      </c>
      <c r="AE532" s="23" t="s">
        <v>52</v>
      </c>
      <c r="AF532" s="41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39">
        <v>43097</v>
      </c>
      <c r="AL532" s="27">
        <v>2017</v>
      </c>
      <c r="AM532" s="27">
        <v>12</v>
      </c>
      <c r="AN532" s="27">
        <v>4</v>
      </c>
      <c r="AO532" s="27">
        <v>3</v>
      </c>
      <c r="AP532" s="27">
        <v>2</v>
      </c>
      <c r="AQ532" s="29">
        <v>1.7180366512332208</v>
      </c>
      <c r="AR532" s="30">
        <v>2</v>
      </c>
      <c r="AS532" s="31">
        <v>1</v>
      </c>
      <c r="AT532" s="31">
        <v>5.6603773584905666</v>
      </c>
      <c r="AU532" s="29"/>
      <c r="AV532" s="40">
        <v>1</v>
      </c>
    </row>
    <row r="533" spans="1:48" x14ac:dyDescent="0.25">
      <c r="A533" s="23">
        <v>532</v>
      </c>
      <c r="B533" s="35" t="s">
        <v>357</v>
      </c>
      <c r="C533" s="23" t="s">
        <v>358</v>
      </c>
      <c r="D533" s="23">
        <v>0</v>
      </c>
      <c r="E533" s="24" t="s">
        <v>210</v>
      </c>
      <c r="F533" s="32" t="s">
        <v>163</v>
      </c>
      <c r="G533" s="33" t="s">
        <v>359</v>
      </c>
      <c r="H533" s="27" t="s">
        <v>360</v>
      </c>
      <c r="I533" s="27" t="s">
        <v>280</v>
      </c>
      <c r="J533" s="34" t="s">
        <v>68</v>
      </c>
      <c r="K533" s="34" t="s">
        <v>655</v>
      </c>
      <c r="L533" s="34" t="s">
        <v>165</v>
      </c>
      <c r="M533" s="35" t="s">
        <v>85</v>
      </c>
      <c r="N533" s="23" t="s">
        <v>70</v>
      </c>
      <c r="O533" s="34" t="s">
        <v>362</v>
      </c>
      <c r="P533" s="36">
        <v>43056.600925925901</v>
      </c>
      <c r="Q533" s="27">
        <v>2017</v>
      </c>
      <c r="R533" s="27">
        <v>11</v>
      </c>
      <c r="S533" s="27">
        <v>4</v>
      </c>
      <c r="T533" s="27">
        <v>3</v>
      </c>
      <c r="U533" s="27">
        <v>2</v>
      </c>
      <c r="V533" s="27">
        <v>14</v>
      </c>
      <c r="W533" s="27">
        <v>25</v>
      </c>
      <c r="X533" s="27">
        <v>0</v>
      </c>
      <c r="Y533" s="37">
        <v>12</v>
      </c>
      <c r="Z533" s="35" t="s">
        <v>376</v>
      </c>
      <c r="AA533" s="23" t="s">
        <v>366</v>
      </c>
      <c r="AB533" s="34"/>
      <c r="AC533" s="34"/>
      <c r="AD533" s="34" t="s">
        <v>73</v>
      </c>
      <c r="AE533" s="23" t="s">
        <v>52</v>
      </c>
      <c r="AF533" s="41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36">
        <v>43091</v>
      </c>
      <c r="AL533" s="27">
        <v>2017</v>
      </c>
      <c r="AM533" s="27">
        <v>12</v>
      </c>
      <c r="AN533" s="27">
        <v>4</v>
      </c>
      <c r="AO533" s="27">
        <v>3</v>
      </c>
      <c r="AP533" s="27">
        <v>2</v>
      </c>
      <c r="AQ533" s="29">
        <v>1.146635802469973</v>
      </c>
      <c r="AR533" s="30">
        <v>2</v>
      </c>
      <c r="AS533" s="31">
        <v>1</v>
      </c>
      <c r="AT533" s="31">
        <v>5.6603773584905666</v>
      </c>
      <c r="AU533" s="29"/>
      <c r="AV533" s="37">
        <v>1</v>
      </c>
    </row>
    <row r="534" spans="1:48" x14ac:dyDescent="0.25">
      <c r="A534" s="23">
        <v>533</v>
      </c>
      <c r="B534" s="38" t="s">
        <v>357</v>
      </c>
      <c r="C534" s="23" t="s">
        <v>358</v>
      </c>
      <c r="D534" s="23">
        <v>0</v>
      </c>
      <c r="E534" s="24" t="s">
        <v>210</v>
      </c>
      <c r="F534" s="32" t="s">
        <v>163</v>
      </c>
      <c r="G534" s="33" t="s">
        <v>359</v>
      </c>
      <c r="H534" s="27" t="s">
        <v>360</v>
      </c>
      <c r="I534" s="27" t="s">
        <v>280</v>
      </c>
      <c r="J534" s="33" t="s">
        <v>68</v>
      </c>
      <c r="K534" s="33" t="s">
        <v>656</v>
      </c>
      <c r="L534" s="33" t="s">
        <v>165</v>
      </c>
      <c r="M534" s="38" t="s">
        <v>85</v>
      </c>
      <c r="N534" s="23" t="s">
        <v>70</v>
      </c>
      <c r="O534" s="33" t="s">
        <v>362</v>
      </c>
      <c r="P534" s="39">
        <v>43056.611516203702</v>
      </c>
      <c r="Q534" s="27">
        <v>2017</v>
      </c>
      <c r="R534" s="27">
        <v>11</v>
      </c>
      <c r="S534" s="27">
        <v>4</v>
      </c>
      <c r="T534" s="27">
        <v>3</v>
      </c>
      <c r="U534" s="27">
        <v>2</v>
      </c>
      <c r="V534" s="27">
        <v>14</v>
      </c>
      <c r="W534" s="27">
        <v>40</v>
      </c>
      <c r="X534" s="27">
        <v>0</v>
      </c>
      <c r="Y534" s="40">
        <v>12</v>
      </c>
      <c r="Z534" s="38" t="s">
        <v>376</v>
      </c>
      <c r="AA534" s="23" t="s">
        <v>366</v>
      </c>
      <c r="AB534" s="33"/>
      <c r="AC534" s="33"/>
      <c r="AD534" s="33" t="s">
        <v>73</v>
      </c>
      <c r="AE534" s="23" t="s">
        <v>52</v>
      </c>
      <c r="AF534" s="41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39">
        <v>43091</v>
      </c>
      <c r="AL534" s="27">
        <v>2017</v>
      </c>
      <c r="AM534" s="27">
        <v>12</v>
      </c>
      <c r="AN534" s="27">
        <v>4</v>
      </c>
      <c r="AO534" s="27">
        <v>3</v>
      </c>
      <c r="AP534" s="27">
        <v>2</v>
      </c>
      <c r="AQ534" s="29">
        <v>1.1462827932099269</v>
      </c>
      <c r="AR534" s="30">
        <v>2</v>
      </c>
      <c r="AS534" s="31">
        <v>1</v>
      </c>
      <c r="AT534" s="31">
        <v>5.6603773584905666</v>
      </c>
      <c r="AU534" s="29"/>
      <c r="AV534" s="40">
        <v>1</v>
      </c>
    </row>
    <row r="535" spans="1:48" x14ac:dyDescent="0.25">
      <c r="A535" s="23">
        <v>534</v>
      </c>
      <c r="B535" s="35" t="s">
        <v>357</v>
      </c>
      <c r="C535" s="23" t="s">
        <v>358</v>
      </c>
      <c r="D535" s="23">
        <v>0</v>
      </c>
      <c r="E535" s="24" t="s">
        <v>210</v>
      </c>
      <c r="F535" s="32" t="s">
        <v>163</v>
      </c>
      <c r="G535" s="33" t="s">
        <v>359</v>
      </c>
      <c r="H535" s="27" t="s">
        <v>360</v>
      </c>
      <c r="I535" s="27" t="s">
        <v>280</v>
      </c>
      <c r="J535" s="34" t="s">
        <v>68</v>
      </c>
      <c r="K535" s="34" t="s">
        <v>657</v>
      </c>
      <c r="L535" s="34" t="s">
        <v>165</v>
      </c>
      <c r="M535" s="35" t="s">
        <v>85</v>
      </c>
      <c r="N535" s="23" t="s">
        <v>70</v>
      </c>
      <c r="O535" s="34" t="s">
        <v>362</v>
      </c>
      <c r="P535" s="36">
        <v>43056.6152083333</v>
      </c>
      <c r="Q535" s="27">
        <v>2017</v>
      </c>
      <c r="R535" s="27">
        <v>11</v>
      </c>
      <c r="S535" s="27">
        <v>4</v>
      </c>
      <c r="T535" s="27">
        <v>3</v>
      </c>
      <c r="U535" s="27">
        <v>2</v>
      </c>
      <c r="V535" s="27">
        <v>14</v>
      </c>
      <c r="W535" s="27">
        <v>45</v>
      </c>
      <c r="X535" s="27">
        <v>0</v>
      </c>
      <c r="Y535" s="37">
        <v>11</v>
      </c>
      <c r="Z535" s="35" t="s">
        <v>364</v>
      </c>
      <c r="AA535" s="23" t="s">
        <v>364</v>
      </c>
      <c r="AB535" s="34"/>
      <c r="AC535" s="34"/>
      <c r="AD535" s="34" t="s">
        <v>73</v>
      </c>
      <c r="AE535" s="23" t="s">
        <v>52</v>
      </c>
      <c r="AF535" s="41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36">
        <v>43069</v>
      </c>
      <c r="AL535" s="27">
        <v>2017</v>
      </c>
      <c r="AM535" s="27">
        <v>11</v>
      </c>
      <c r="AN535" s="27">
        <v>4</v>
      </c>
      <c r="AO535" s="27">
        <v>3</v>
      </c>
      <c r="AP535" s="27">
        <v>2</v>
      </c>
      <c r="AQ535" s="29">
        <v>0.41282638889000128</v>
      </c>
      <c r="AR535" s="30">
        <v>1</v>
      </c>
      <c r="AS535" s="31">
        <v>1</v>
      </c>
      <c r="AT535" s="31">
        <v>3.7735849056603774</v>
      </c>
      <c r="AU535" s="29"/>
      <c r="AV535" s="37">
        <v>1</v>
      </c>
    </row>
    <row r="536" spans="1:48" x14ac:dyDescent="0.25">
      <c r="A536" s="23">
        <v>535</v>
      </c>
      <c r="B536" s="38" t="s">
        <v>357</v>
      </c>
      <c r="C536" s="23" t="s">
        <v>358</v>
      </c>
      <c r="D536" s="23">
        <v>0</v>
      </c>
      <c r="E536" s="24" t="s">
        <v>210</v>
      </c>
      <c r="F536" s="32" t="s">
        <v>163</v>
      </c>
      <c r="G536" s="33" t="s">
        <v>359</v>
      </c>
      <c r="H536" s="27" t="s">
        <v>360</v>
      </c>
      <c r="I536" s="27" t="s">
        <v>280</v>
      </c>
      <c r="J536" s="33" t="s">
        <v>68</v>
      </c>
      <c r="K536" s="33" t="s">
        <v>658</v>
      </c>
      <c r="L536" s="33" t="s">
        <v>165</v>
      </c>
      <c r="M536" s="38" t="s">
        <v>85</v>
      </c>
      <c r="N536" s="23" t="s">
        <v>70</v>
      </c>
      <c r="O536" s="33" t="s">
        <v>362</v>
      </c>
      <c r="P536" s="39">
        <v>43056.601331018501</v>
      </c>
      <c r="Q536" s="27">
        <v>2017</v>
      </c>
      <c r="R536" s="27">
        <v>11</v>
      </c>
      <c r="S536" s="27">
        <v>4</v>
      </c>
      <c r="T536" s="27">
        <v>3</v>
      </c>
      <c r="U536" s="27">
        <v>2</v>
      </c>
      <c r="V536" s="27">
        <v>14</v>
      </c>
      <c r="W536" s="27">
        <v>25</v>
      </c>
      <c r="X536" s="27">
        <v>0</v>
      </c>
      <c r="Y536" s="40">
        <v>12</v>
      </c>
      <c r="Z536" s="38" t="s">
        <v>364</v>
      </c>
      <c r="AA536" s="23" t="s">
        <v>364</v>
      </c>
      <c r="AB536" s="33"/>
      <c r="AC536" s="33"/>
      <c r="AD536" s="33" t="s">
        <v>73</v>
      </c>
      <c r="AE536" s="23" t="s">
        <v>52</v>
      </c>
      <c r="AF536" s="41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39">
        <v>43075</v>
      </c>
      <c r="AL536" s="27">
        <v>2017</v>
      </c>
      <c r="AM536" s="27">
        <v>12</v>
      </c>
      <c r="AN536" s="27">
        <v>4</v>
      </c>
      <c r="AO536" s="27">
        <v>3</v>
      </c>
      <c r="AP536" s="27">
        <v>2</v>
      </c>
      <c r="AQ536" s="29">
        <v>0.61328896604997374</v>
      </c>
      <c r="AR536" s="30">
        <v>1</v>
      </c>
      <c r="AS536" s="31">
        <v>1</v>
      </c>
      <c r="AT536" s="31">
        <v>3.7735849056603774</v>
      </c>
      <c r="AU536" s="29"/>
      <c r="AV536" s="40">
        <v>1</v>
      </c>
    </row>
    <row r="537" spans="1:48" x14ac:dyDescent="0.25">
      <c r="A537" s="23">
        <v>536</v>
      </c>
      <c r="B537" s="38" t="s">
        <v>357</v>
      </c>
      <c r="C537" s="23" t="s">
        <v>358</v>
      </c>
      <c r="D537" s="23">
        <v>0</v>
      </c>
      <c r="E537" s="24" t="s">
        <v>210</v>
      </c>
      <c r="F537" s="32" t="s">
        <v>163</v>
      </c>
      <c r="G537" s="33" t="s">
        <v>359</v>
      </c>
      <c r="H537" s="27" t="s">
        <v>360</v>
      </c>
      <c r="I537" s="27" t="s">
        <v>280</v>
      </c>
      <c r="J537" s="33" t="s">
        <v>68</v>
      </c>
      <c r="K537" s="33" t="s">
        <v>659</v>
      </c>
      <c r="L537" s="33" t="s">
        <v>165</v>
      </c>
      <c r="M537" s="38" t="s">
        <v>85</v>
      </c>
      <c r="N537" s="23" t="s">
        <v>70</v>
      </c>
      <c r="O537" s="33" t="s">
        <v>362</v>
      </c>
      <c r="P537" s="39">
        <v>43067.4515972222</v>
      </c>
      <c r="Q537" s="27">
        <v>2017</v>
      </c>
      <c r="R537" s="27">
        <v>11</v>
      </c>
      <c r="S537" s="27">
        <v>4</v>
      </c>
      <c r="T537" s="27">
        <v>3</v>
      </c>
      <c r="U537" s="27">
        <v>2</v>
      </c>
      <c r="V537" s="27">
        <v>10</v>
      </c>
      <c r="W537" s="27">
        <v>50</v>
      </c>
      <c r="X537" s="27">
        <v>1</v>
      </c>
      <c r="Y537" s="40">
        <v>12</v>
      </c>
      <c r="Z537" s="38" t="s">
        <v>376</v>
      </c>
      <c r="AA537" s="23" t="s">
        <v>366</v>
      </c>
      <c r="AB537" s="33"/>
      <c r="AC537" s="33"/>
      <c r="AD537" s="33" t="s">
        <v>73</v>
      </c>
      <c r="AE537" s="23" t="s">
        <v>52</v>
      </c>
      <c r="AF537" s="41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39">
        <v>43091</v>
      </c>
      <c r="AL537" s="27">
        <v>2017</v>
      </c>
      <c r="AM537" s="27">
        <v>12</v>
      </c>
      <c r="AN537" s="27">
        <v>4</v>
      </c>
      <c r="AO537" s="27">
        <v>3</v>
      </c>
      <c r="AP537" s="27">
        <v>2</v>
      </c>
      <c r="AQ537" s="29">
        <v>0.78494675926000734</v>
      </c>
      <c r="AR537" s="30">
        <v>1</v>
      </c>
      <c r="AS537" s="31">
        <v>1</v>
      </c>
      <c r="AT537" s="31">
        <v>3.7735849056603774</v>
      </c>
      <c r="AU537" s="29"/>
      <c r="AV537" s="40">
        <v>1</v>
      </c>
    </row>
    <row r="538" spans="1:48" x14ac:dyDescent="0.25">
      <c r="A538" s="23">
        <v>537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9" t="s">
        <v>68</v>
      </c>
      <c r="K538" s="49" t="s">
        <v>664</v>
      </c>
      <c r="L538" s="49"/>
      <c r="M538" s="50" t="s">
        <v>70</v>
      </c>
      <c r="N538" s="23" t="s">
        <v>70</v>
      </c>
      <c r="O538" s="49" t="s">
        <v>665</v>
      </c>
      <c r="P538" s="51">
        <v>41148.369444444499</v>
      </c>
      <c r="Q538" s="27">
        <v>2012</v>
      </c>
      <c r="R538" s="27">
        <v>8</v>
      </c>
      <c r="S538" s="27">
        <v>3</v>
      </c>
      <c r="T538" s="27">
        <v>2</v>
      </c>
      <c r="U538" s="27">
        <v>2</v>
      </c>
      <c r="V538" s="27">
        <v>8</v>
      </c>
      <c r="W538" s="27">
        <v>52</v>
      </c>
      <c r="X538" s="27">
        <v>1</v>
      </c>
      <c r="Y538" s="52">
        <v>3</v>
      </c>
      <c r="Z538" s="50" t="s">
        <v>666</v>
      </c>
      <c r="AA538" s="23" t="s">
        <v>666</v>
      </c>
      <c r="AB538" s="49"/>
      <c r="AC538" s="49"/>
      <c r="AD538" s="49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51">
        <v>42817</v>
      </c>
      <c r="AL538" s="27">
        <v>2017</v>
      </c>
      <c r="AM538" s="27">
        <v>3</v>
      </c>
      <c r="AN538" s="27">
        <v>1</v>
      </c>
      <c r="AO538" s="27">
        <v>1</v>
      </c>
      <c r="AP538" s="27">
        <v>1</v>
      </c>
      <c r="AQ538" s="29">
        <v>55.621018518516699</v>
      </c>
      <c r="AR538" s="30">
        <v>56</v>
      </c>
      <c r="AS538" s="31">
        <v>19</v>
      </c>
      <c r="AT538" s="31">
        <v>-1</v>
      </c>
      <c r="AU538" s="29"/>
      <c r="AV538" s="52">
        <v>1</v>
      </c>
    </row>
    <row r="539" spans="1:48" x14ac:dyDescent="0.25">
      <c r="A539" s="23">
        <v>538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4" t="s">
        <v>68</v>
      </c>
      <c r="K539" s="44" t="s">
        <v>667</v>
      </c>
      <c r="L539" s="44"/>
      <c r="M539" s="45" t="s">
        <v>70</v>
      </c>
      <c r="N539" s="23" t="s">
        <v>70</v>
      </c>
      <c r="O539" s="44" t="s">
        <v>665</v>
      </c>
      <c r="P539" s="46">
        <v>41345.395833333299</v>
      </c>
      <c r="Q539" s="27">
        <v>2013</v>
      </c>
      <c r="R539" s="27">
        <v>3</v>
      </c>
      <c r="S539" s="27">
        <v>1</v>
      </c>
      <c r="T539" s="27">
        <v>1</v>
      </c>
      <c r="U539" s="27">
        <v>1</v>
      </c>
      <c r="V539" s="27">
        <v>9</v>
      </c>
      <c r="W539" s="27">
        <v>30</v>
      </c>
      <c r="X539" s="27">
        <v>1</v>
      </c>
      <c r="Y539" s="47">
        <v>3</v>
      </c>
      <c r="Z539" s="45" t="s">
        <v>668</v>
      </c>
      <c r="AA539" s="23" t="s">
        <v>669</v>
      </c>
      <c r="AB539" s="44"/>
      <c r="AC539" s="44"/>
      <c r="AD539" s="44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46">
        <v>42817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49.053472222223355</v>
      </c>
      <c r="AR539" s="30">
        <v>50</v>
      </c>
      <c r="AS539" s="31">
        <v>17</v>
      </c>
      <c r="AT539" s="31">
        <v>96.226415094339629</v>
      </c>
      <c r="AU539" s="29"/>
      <c r="AV539" s="47">
        <v>1</v>
      </c>
    </row>
    <row r="540" spans="1:48" x14ac:dyDescent="0.25">
      <c r="A540" s="23">
        <v>539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670</v>
      </c>
      <c r="L540" s="44"/>
      <c r="M540" s="45" t="s">
        <v>70</v>
      </c>
      <c r="N540" s="23" t="s">
        <v>70</v>
      </c>
      <c r="O540" s="44" t="s">
        <v>665</v>
      </c>
      <c r="P540" s="46">
        <v>41386.604166666701</v>
      </c>
      <c r="Q540" s="27">
        <v>2013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30</v>
      </c>
      <c r="X540" s="27">
        <v>0</v>
      </c>
      <c r="Y540" s="47">
        <v>3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42800</v>
      </c>
      <c r="AL540" s="27">
        <v>2017</v>
      </c>
      <c r="AM540" s="27">
        <v>3</v>
      </c>
      <c r="AN540" s="27">
        <v>1</v>
      </c>
      <c r="AO540" s="27">
        <v>1</v>
      </c>
      <c r="AP540" s="27">
        <v>1</v>
      </c>
      <c r="AQ540" s="29">
        <v>47.113194444443316</v>
      </c>
      <c r="AR540" s="30">
        <v>48</v>
      </c>
      <c r="AS540" s="31">
        <v>17</v>
      </c>
      <c r="AT540" s="31">
        <v>92.452830188679243</v>
      </c>
      <c r="AU540" s="29"/>
      <c r="AV540" s="47">
        <v>1</v>
      </c>
    </row>
    <row r="541" spans="1:48" x14ac:dyDescent="0.25">
      <c r="A541" s="23">
        <v>540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4" t="s">
        <v>68</v>
      </c>
      <c r="K541" s="44" t="s">
        <v>671</v>
      </c>
      <c r="L541" s="44"/>
      <c r="M541" s="45" t="s">
        <v>70</v>
      </c>
      <c r="N541" s="23" t="s">
        <v>70</v>
      </c>
      <c r="O541" s="44" t="s">
        <v>665</v>
      </c>
      <c r="P541" s="46">
        <v>41481.59375</v>
      </c>
      <c r="Q541" s="27">
        <v>2013</v>
      </c>
      <c r="R541" s="27">
        <v>7</v>
      </c>
      <c r="S541" s="27">
        <v>3</v>
      </c>
      <c r="T541" s="27">
        <v>2</v>
      </c>
      <c r="U541" s="27">
        <v>2</v>
      </c>
      <c r="V541" s="27">
        <v>14</v>
      </c>
      <c r="W541" s="27">
        <v>15</v>
      </c>
      <c r="X541" s="27">
        <v>0</v>
      </c>
      <c r="Y541" s="47">
        <v>3</v>
      </c>
      <c r="Z541" s="45" t="s">
        <v>666</v>
      </c>
      <c r="AA541" s="23" t="s">
        <v>666</v>
      </c>
      <c r="AB541" s="44"/>
      <c r="AC541" s="44"/>
      <c r="AD541" s="44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46">
        <v>42817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44.513541666666669</v>
      </c>
      <c r="AR541" s="30">
        <v>45</v>
      </c>
      <c r="AS541" s="31">
        <v>16</v>
      </c>
      <c r="AT541" s="31">
        <v>86.79245283018868</v>
      </c>
      <c r="AU541" s="29"/>
      <c r="AV541" s="47">
        <v>1</v>
      </c>
    </row>
    <row r="542" spans="1:48" x14ac:dyDescent="0.25">
      <c r="A542" s="23">
        <v>541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672</v>
      </c>
      <c r="L542" s="44"/>
      <c r="M542" s="45" t="s">
        <v>70</v>
      </c>
      <c r="N542" s="23" t="s">
        <v>70</v>
      </c>
      <c r="O542" s="44" t="s">
        <v>665</v>
      </c>
      <c r="P542" s="46">
        <v>41505.614583333299</v>
      </c>
      <c r="Q542" s="27">
        <v>2013</v>
      </c>
      <c r="R542" s="27">
        <v>8</v>
      </c>
      <c r="S542" s="27">
        <v>3</v>
      </c>
      <c r="T542" s="27">
        <v>2</v>
      </c>
      <c r="U542" s="27">
        <v>2</v>
      </c>
      <c r="V542" s="27">
        <v>14</v>
      </c>
      <c r="W542" s="27">
        <v>45</v>
      </c>
      <c r="X542" s="27">
        <v>0</v>
      </c>
      <c r="Y542" s="47">
        <v>3</v>
      </c>
      <c r="Z542" s="45" t="s">
        <v>666</v>
      </c>
      <c r="AA542" s="23" t="s">
        <v>666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42800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43.14618055555669</v>
      </c>
      <c r="AR542" s="30">
        <v>44</v>
      </c>
      <c r="AS542" s="31">
        <v>15</v>
      </c>
      <c r="AT542" s="31">
        <v>84.905660377358487</v>
      </c>
      <c r="AU542" s="29"/>
      <c r="AV542" s="47">
        <v>1</v>
      </c>
    </row>
    <row r="543" spans="1:48" x14ac:dyDescent="0.25">
      <c r="A543" s="23">
        <v>542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9" t="s">
        <v>68</v>
      </c>
      <c r="K543" s="49" t="s">
        <v>673</v>
      </c>
      <c r="L543" s="49"/>
      <c r="M543" s="50" t="s">
        <v>70</v>
      </c>
      <c r="N543" s="23" t="s">
        <v>70</v>
      </c>
      <c r="O543" s="49" t="s">
        <v>665</v>
      </c>
      <c r="P543" s="51">
        <v>41604.654861111099</v>
      </c>
      <c r="Q543" s="27">
        <v>2013</v>
      </c>
      <c r="R543" s="27">
        <v>11</v>
      </c>
      <c r="S543" s="27">
        <v>4</v>
      </c>
      <c r="T543" s="27">
        <v>3</v>
      </c>
      <c r="U543" s="27">
        <v>2</v>
      </c>
      <c r="V543" s="27">
        <v>15</v>
      </c>
      <c r="W543" s="27">
        <v>43</v>
      </c>
      <c r="X543" s="27">
        <v>0</v>
      </c>
      <c r="Y543" s="52">
        <v>3</v>
      </c>
      <c r="Z543" s="50" t="s">
        <v>666</v>
      </c>
      <c r="AA543" s="23" t="s">
        <v>666</v>
      </c>
      <c r="AB543" s="49"/>
      <c r="AC543" s="49"/>
      <c r="AD543" s="49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51">
        <v>42817</v>
      </c>
      <c r="AL543" s="27">
        <v>2017</v>
      </c>
      <c r="AM543" s="27">
        <v>3</v>
      </c>
      <c r="AN543" s="27">
        <v>1</v>
      </c>
      <c r="AO543" s="27">
        <v>1</v>
      </c>
      <c r="AP543" s="27">
        <v>1</v>
      </c>
      <c r="AQ543" s="29">
        <v>40.411504629630024</v>
      </c>
      <c r="AR543" s="30">
        <v>41</v>
      </c>
      <c r="AS543" s="31">
        <v>14</v>
      </c>
      <c r="AT543" s="31">
        <v>79.245283018867923</v>
      </c>
      <c r="AU543" s="29"/>
      <c r="AV543" s="52">
        <v>1</v>
      </c>
    </row>
    <row r="544" spans="1:48" x14ac:dyDescent="0.25">
      <c r="A544" s="23">
        <v>543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4" t="s">
        <v>68</v>
      </c>
      <c r="K544" s="44" t="s">
        <v>674</v>
      </c>
      <c r="L544" s="44"/>
      <c r="M544" s="45" t="s">
        <v>70</v>
      </c>
      <c r="N544" s="23" t="s">
        <v>70</v>
      </c>
      <c r="O544" s="44" t="s">
        <v>665</v>
      </c>
      <c r="P544" s="46">
        <v>41660.438194444403</v>
      </c>
      <c r="Q544" s="27">
        <v>2014</v>
      </c>
      <c r="R544" s="27">
        <v>1</v>
      </c>
      <c r="S544" s="27">
        <v>1</v>
      </c>
      <c r="T544" s="27">
        <v>1</v>
      </c>
      <c r="U544" s="27">
        <v>1</v>
      </c>
      <c r="V544" s="27">
        <v>10</v>
      </c>
      <c r="W544" s="27">
        <v>31</v>
      </c>
      <c r="X544" s="27">
        <v>1</v>
      </c>
      <c r="Y544" s="47">
        <v>2</v>
      </c>
      <c r="Z544" s="45" t="s">
        <v>666</v>
      </c>
      <c r="AA544" s="23" t="s">
        <v>666</v>
      </c>
      <c r="AB544" s="44"/>
      <c r="AC544" s="44"/>
      <c r="AD544" s="44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46">
        <v>42783</v>
      </c>
      <c r="AL544" s="27">
        <v>2017</v>
      </c>
      <c r="AM544" s="27">
        <v>2</v>
      </c>
      <c r="AN544" s="27">
        <v>1</v>
      </c>
      <c r="AO544" s="27">
        <v>1</v>
      </c>
      <c r="AP544" s="27">
        <v>1</v>
      </c>
      <c r="AQ544" s="29">
        <v>37.418726851853229</v>
      </c>
      <c r="AR544" s="30">
        <v>38</v>
      </c>
      <c r="AS544" s="31">
        <v>13</v>
      </c>
      <c r="AT544" s="31">
        <v>73.584905660377359</v>
      </c>
      <c r="AU544" s="29"/>
      <c r="AV544" s="47">
        <v>1</v>
      </c>
    </row>
    <row r="545" spans="1:48" x14ac:dyDescent="0.25">
      <c r="A545" s="23">
        <v>544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675</v>
      </c>
      <c r="L545" s="49"/>
      <c r="M545" s="50" t="s">
        <v>70</v>
      </c>
      <c r="N545" s="23" t="s">
        <v>70</v>
      </c>
      <c r="O545" s="49" t="s">
        <v>665</v>
      </c>
      <c r="P545" s="51">
        <v>41722.426388888904</v>
      </c>
      <c r="Q545" s="27">
        <v>2014</v>
      </c>
      <c r="R545" s="27">
        <v>3</v>
      </c>
      <c r="S545" s="27">
        <v>1</v>
      </c>
      <c r="T545" s="27">
        <v>1</v>
      </c>
      <c r="U545" s="27">
        <v>1</v>
      </c>
      <c r="V545" s="27">
        <v>10</v>
      </c>
      <c r="W545" s="27">
        <v>14</v>
      </c>
      <c r="X545" s="27">
        <v>1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42779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35.219120370369879</v>
      </c>
      <c r="AR545" s="30">
        <v>36</v>
      </c>
      <c r="AS545" s="31">
        <v>13</v>
      </c>
      <c r="AT545" s="31">
        <v>69.811320754716974</v>
      </c>
      <c r="AU545" s="29"/>
      <c r="AV545" s="52">
        <v>1</v>
      </c>
    </row>
    <row r="546" spans="1:48" x14ac:dyDescent="0.25">
      <c r="A546" s="23">
        <v>545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676</v>
      </c>
      <c r="L546" s="49"/>
      <c r="M546" s="50" t="s">
        <v>70</v>
      </c>
      <c r="N546" s="23" t="s">
        <v>70</v>
      </c>
      <c r="O546" s="49" t="s">
        <v>665</v>
      </c>
      <c r="P546" s="51">
        <v>41739.363194444399</v>
      </c>
      <c r="Q546" s="27">
        <v>2014</v>
      </c>
      <c r="R546" s="27">
        <v>4</v>
      </c>
      <c r="S546" s="27">
        <v>2</v>
      </c>
      <c r="T546" s="27">
        <v>1</v>
      </c>
      <c r="U546" s="27">
        <v>1</v>
      </c>
      <c r="V546" s="27">
        <v>8</v>
      </c>
      <c r="W546" s="27">
        <v>43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35.021226851853378</v>
      </c>
      <c r="AR546" s="30">
        <v>36</v>
      </c>
      <c r="AS546" s="31">
        <v>13</v>
      </c>
      <c r="AT546" s="31">
        <v>69.811320754716974</v>
      </c>
      <c r="AU546" s="29"/>
      <c r="AV546" s="52">
        <v>1</v>
      </c>
    </row>
    <row r="547" spans="1:48" x14ac:dyDescent="0.25">
      <c r="A547" s="23">
        <v>546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677</v>
      </c>
      <c r="L547" s="44"/>
      <c r="M547" s="45" t="s">
        <v>70</v>
      </c>
      <c r="N547" s="23" t="s">
        <v>70</v>
      </c>
      <c r="O547" s="44" t="s">
        <v>665</v>
      </c>
      <c r="P547" s="46">
        <v>41774.651388888902</v>
      </c>
      <c r="Q547" s="27">
        <v>2014</v>
      </c>
      <c r="R547" s="27">
        <v>5</v>
      </c>
      <c r="S547" s="27">
        <v>2</v>
      </c>
      <c r="T547" s="27">
        <v>2</v>
      </c>
      <c r="U547" s="27">
        <v>1</v>
      </c>
      <c r="V547" s="27">
        <v>15</v>
      </c>
      <c r="W547" s="27">
        <v>38</v>
      </c>
      <c r="X547" s="27">
        <v>0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42823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34.944953703703263</v>
      </c>
      <c r="AR547" s="30">
        <v>35</v>
      </c>
      <c r="AS547" s="31">
        <v>12</v>
      </c>
      <c r="AT547" s="31">
        <v>67.924528301886795</v>
      </c>
      <c r="AU547" s="29"/>
      <c r="AV547" s="47">
        <v>1</v>
      </c>
    </row>
    <row r="548" spans="1:48" x14ac:dyDescent="0.25">
      <c r="A548" s="23">
        <v>547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4" t="s">
        <v>68</v>
      </c>
      <c r="K548" s="44" t="s">
        <v>678</v>
      </c>
      <c r="L548" s="44"/>
      <c r="M548" s="45" t="s">
        <v>70</v>
      </c>
      <c r="N548" s="23" t="s">
        <v>70</v>
      </c>
      <c r="O548" s="44" t="s">
        <v>665</v>
      </c>
      <c r="P548" s="46">
        <v>41793.472916666702</v>
      </c>
      <c r="Q548" s="27">
        <v>2014</v>
      </c>
      <c r="R548" s="27">
        <v>6</v>
      </c>
      <c r="S548" s="27">
        <v>2</v>
      </c>
      <c r="T548" s="27">
        <v>2</v>
      </c>
      <c r="U548" s="27">
        <v>1</v>
      </c>
      <c r="V548" s="27">
        <v>11</v>
      </c>
      <c r="W548" s="27">
        <v>21</v>
      </c>
      <c r="X548" s="27">
        <v>1</v>
      </c>
      <c r="Y548" s="47">
        <v>3</v>
      </c>
      <c r="Z548" s="45" t="s">
        <v>668</v>
      </c>
      <c r="AA548" s="23" t="s">
        <v>669</v>
      </c>
      <c r="AB548" s="44"/>
      <c r="AC548" s="44"/>
      <c r="AD548" s="44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46">
        <v>42814</v>
      </c>
      <c r="AL548" s="27">
        <v>2017</v>
      </c>
      <c r="AM548" s="27">
        <v>3</v>
      </c>
      <c r="AN548" s="27">
        <v>1</v>
      </c>
      <c r="AO548" s="27">
        <v>1</v>
      </c>
      <c r="AP548" s="27">
        <v>1</v>
      </c>
      <c r="AQ548" s="29">
        <v>34.017569444443261</v>
      </c>
      <c r="AR548" s="30">
        <v>35</v>
      </c>
      <c r="AS548" s="31">
        <v>12</v>
      </c>
      <c r="AT548" s="31">
        <v>67.924528301886795</v>
      </c>
      <c r="AU548" s="29"/>
      <c r="AV548" s="47">
        <v>1</v>
      </c>
    </row>
    <row r="549" spans="1:48" x14ac:dyDescent="0.25">
      <c r="A549" s="23">
        <v>548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4" t="s">
        <v>68</v>
      </c>
      <c r="K549" s="44" t="s">
        <v>679</v>
      </c>
      <c r="L549" s="44"/>
      <c r="M549" s="45" t="s">
        <v>70</v>
      </c>
      <c r="N549" s="23" t="s">
        <v>70</v>
      </c>
      <c r="O549" s="44" t="s">
        <v>665</v>
      </c>
      <c r="P549" s="46">
        <v>41852.543055555499</v>
      </c>
      <c r="Q549" s="27">
        <v>2014</v>
      </c>
      <c r="R549" s="27">
        <v>8</v>
      </c>
      <c r="S549" s="27">
        <v>3</v>
      </c>
      <c r="T549" s="27">
        <v>2</v>
      </c>
      <c r="U549" s="27">
        <v>2</v>
      </c>
      <c r="V549" s="27">
        <v>13</v>
      </c>
      <c r="W549" s="27">
        <v>2</v>
      </c>
      <c r="X549" s="27">
        <v>0</v>
      </c>
      <c r="Y549" s="47">
        <v>2</v>
      </c>
      <c r="Z549" s="45" t="s">
        <v>666</v>
      </c>
      <c r="AA549" s="23" t="s">
        <v>666</v>
      </c>
      <c r="AB549" s="44"/>
      <c r="AC549" s="44"/>
      <c r="AD549" s="44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46">
        <v>42779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30.881898148150018</v>
      </c>
      <c r="AR549" s="30">
        <v>31</v>
      </c>
      <c r="AS549" s="31">
        <v>11</v>
      </c>
      <c r="AT549" s="31">
        <v>60.377358490566039</v>
      </c>
      <c r="AU549" s="29"/>
      <c r="AV549" s="47">
        <v>1</v>
      </c>
    </row>
    <row r="550" spans="1:48" x14ac:dyDescent="0.25">
      <c r="A550" s="23">
        <v>549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680</v>
      </c>
      <c r="L550" s="49"/>
      <c r="M550" s="50" t="s">
        <v>70</v>
      </c>
      <c r="N550" s="23" t="s">
        <v>70</v>
      </c>
      <c r="O550" s="49" t="s">
        <v>665</v>
      </c>
      <c r="P550" s="51">
        <v>41887.5</v>
      </c>
      <c r="Q550" s="27">
        <v>2014</v>
      </c>
      <c r="R550" s="27">
        <v>9</v>
      </c>
      <c r="S550" s="27">
        <v>3</v>
      </c>
      <c r="T550" s="27">
        <v>3</v>
      </c>
      <c r="U550" s="27">
        <v>2</v>
      </c>
      <c r="V550" s="27">
        <v>12</v>
      </c>
      <c r="W550" s="27">
        <v>0</v>
      </c>
      <c r="X550" s="27">
        <v>0</v>
      </c>
      <c r="Y550" s="52">
        <v>3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42817</v>
      </c>
      <c r="AL550" s="27">
        <v>2017</v>
      </c>
      <c r="AM550" s="27">
        <v>3</v>
      </c>
      <c r="AN550" s="27">
        <v>1</v>
      </c>
      <c r="AO550" s="27">
        <v>1</v>
      </c>
      <c r="AP550" s="27">
        <v>1</v>
      </c>
      <c r="AQ550" s="29">
        <v>30.983333333333334</v>
      </c>
      <c r="AR550" s="30">
        <v>31</v>
      </c>
      <c r="AS550" s="31">
        <v>11</v>
      </c>
      <c r="AT550" s="31">
        <v>60.377358490566039</v>
      </c>
      <c r="AU550" s="29"/>
      <c r="AV550" s="52">
        <v>1</v>
      </c>
    </row>
    <row r="551" spans="1:48" x14ac:dyDescent="0.25">
      <c r="A551" s="23">
        <v>550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9" t="s">
        <v>68</v>
      </c>
      <c r="K551" s="49" t="s">
        <v>681</v>
      </c>
      <c r="L551" s="49"/>
      <c r="M551" s="50" t="s">
        <v>70</v>
      </c>
      <c r="N551" s="23" t="s">
        <v>70</v>
      </c>
      <c r="O551" s="49" t="s">
        <v>665</v>
      </c>
      <c r="P551" s="51">
        <v>41893.663194444503</v>
      </c>
      <c r="Q551" s="27">
        <v>2014</v>
      </c>
      <c r="R551" s="27">
        <v>9</v>
      </c>
      <c r="S551" s="27">
        <v>3</v>
      </c>
      <c r="T551" s="27">
        <v>3</v>
      </c>
      <c r="U551" s="27">
        <v>2</v>
      </c>
      <c r="V551" s="27">
        <v>15</v>
      </c>
      <c r="W551" s="27">
        <v>55</v>
      </c>
      <c r="X551" s="27">
        <v>0</v>
      </c>
      <c r="Y551" s="52">
        <v>2</v>
      </c>
      <c r="Z551" s="50" t="s">
        <v>666</v>
      </c>
      <c r="AA551" s="23" t="s">
        <v>666</v>
      </c>
      <c r="AB551" s="49"/>
      <c r="AC551" s="49"/>
      <c r="AD551" s="49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51">
        <v>42793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29.977893518516552</v>
      </c>
      <c r="AR551" s="30">
        <v>30</v>
      </c>
      <c r="AS551" s="31">
        <v>11</v>
      </c>
      <c r="AT551" s="31">
        <v>58.490566037735846</v>
      </c>
      <c r="AU551" s="29"/>
      <c r="AV551" s="52">
        <v>1</v>
      </c>
    </row>
    <row r="552" spans="1:48" x14ac:dyDescent="0.25">
      <c r="A552" s="23">
        <v>551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9" t="s">
        <v>68</v>
      </c>
      <c r="K552" s="49" t="s">
        <v>682</v>
      </c>
      <c r="L552" s="49"/>
      <c r="M552" s="50" t="s">
        <v>70</v>
      </c>
      <c r="N552" s="23" t="s">
        <v>70</v>
      </c>
      <c r="O552" s="49" t="s">
        <v>665</v>
      </c>
      <c r="P552" s="51">
        <v>41925.558333333298</v>
      </c>
      <c r="Q552" s="27">
        <v>2014</v>
      </c>
      <c r="R552" s="27">
        <v>10</v>
      </c>
      <c r="S552" s="27">
        <v>4</v>
      </c>
      <c r="T552" s="27">
        <v>3</v>
      </c>
      <c r="U552" s="27">
        <v>2</v>
      </c>
      <c r="V552" s="27">
        <v>13</v>
      </c>
      <c r="W552" s="27">
        <v>24</v>
      </c>
      <c r="X552" s="27">
        <v>0</v>
      </c>
      <c r="Y552" s="52">
        <v>3</v>
      </c>
      <c r="Z552" s="50" t="s">
        <v>666</v>
      </c>
      <c r="AA552" s="23" t="s">
        <v>666</v>
      </c>
      <c r="AB552" s="49"/>
      <c r="AC552" s="49"/>
      <c r="AD552" s="49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51">
        <v>42817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29.714722222223404</v>
      </c>
      <c r="AR552" s="30">
        <v>30</v>
      </c>
      <c r="AS552" s="31">
        <v>11</v>
      </c>
      <c r="AT552" s="31">
        <v>58.490566037735846</v>
      </c>
      <c r="AU552" s="29"/>
      <c r="AV552" s="52">
        <v>1</v>
      </c>
    </row>
    <row r="553" spans="1:48" x14ac:dyDescent="0.25">
      <c r="A553" s="23">
        <v>552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683</v>
      </c>
      <c r="L553" s="49"/>
      <c r="M553" s="50" t="s">
        <v>70</v>
      </c>
      <c r="N553" s="23" t="s">
        <v>70</v>
      </c>
      <c r="O553" s="49" t="s">
        <v>665</v>
      </c>
      <c r="P553" s="51">
        <v>41935.599305555603</v>
      </c>
      <c r="Q553" s="27">
        <v>2014</v>
      </c>
      <c r="R553" s="27">
        <v>10</v>
      </c>
      <c r="S553" s="27">
        <v>4</v>
      </c>
      <c r="T553" s="27">
        <v>3</v>
      </c>
      <c r="U553" s="27">
        <v>2</v>
      </c>
      <c r="V553" s="27">
        <v>14</v>
      </c>
      <c r="W553" s="27">
        <v>23</v>
      </c>
      <c r="X553" s="27">
        <v>0</v>
      </c>
      <c r="Y553" s="52">
        <v>3</v>
      </c>
      <c r="Z553" s="50" t="s">
        <v>666</v>
      </c>
      <c r="AA553" s="23" t="s">
        <v>666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42817</v>
      </c>
      <c r="AL553" s="27">
        <v>2017</v>
      </c>
      <c r="AM553" s="27">
        <v>3</v>
      </c>
      <c r="AN553" s="27">
        <v>1</v>
      </c>
      <c r="AO553" s="27">
        <v>1</v>
      </c>
      <c r="AP553" s="27">
        <v>1</v>
      </c>
      <c r="AQ553" s="29">
        <v>29.380023148146574</v>
      </c>
      <c r="AR553" s="30">
        <v>30</v>
      </c>
      <c r="AS553" s="31">
        <v>11</v>
      </c>
      <c r="AT553" s="31">
        <v>58.490566037735846</v>
      </c>
      <c r="AU553" s="29"/>
      <c r="AV553" s="52">
        <v>1</v>
      </c>
    </row>
    <row r="554" spans="1:48" x14ac:dyDescent="0.25">
      <c r="A554" s="23">
        <v>553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4" t="s">
        <v>68</v>
      </c>
      <c r="K554" s="44" t="s">
        <v>684</v>
      </c>
      <c r="L554" s="44"/>
      <c r="M554" s="45" t="s">
        <v>70</v>
      </c>
      <c r="N554" s="23" t="s">
        <v>70</v>
      </c>
      <c r="O554" s="44" t="s">
        <v>665</v>
      </c>
      <c r="P554" s="46">
        <v>41942.399305555598</v>
      </c>
      <c r="Q554" s="27">
        <v>2014</v>
      </c>
      <c r="R554" s="27">
        <v>10</v>
      </c>
      <c r="S554" s="27">
        <v>4</v>
      </c>
      <c r="T554" s="27">
        <v>3</v>
      </c>
      <c r="U554" s="27">
        <v>2</v>
      </c>
      <c r="V554" s="27">
        <v>9</v>
      </c>
      <c r="W554" s="27">
        <v>35</v>
      </c>
      <c r="X554" s="27">
        <v>1</v>
      </c>
      <c r="Y554" s="47">
        <v>3</v>
      </c>
      <c r="Z554" s="45" t="s">
        <v>666</v>
      </c>
      <c r="AA554" s="23" t="s">
        <v>666</v>
      </c>
      <c r="AB554" s="44"/>
      <c r="AC554" s="44"/>
      <c r="AD554" s="44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46">
        <v>42823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29.353356481480052</v>
      </c>
      <c r="AR554" s="30">
        <v>30</v>
      </c>
      <c r="AS554" s="31">
        <v>11</v>
      </c>
      <c r="AT554" s="31">
        <v>58.490566037735846</v>
      </c>
      <c r="AU554" s="29"/>
      <c r="AV554" s="47">
        <v>1</v>
      </c>
    </row>
    <row r="555" spans="1:48" x14ac:dyDescent="0.25">
      <c r="A555" s="23">
        <v>554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9" t="s">
        <v>68</v>
      </c>
      <c r="K555" s="49" t="s">
        <v>685</v>
      </c>
      <c r="L555" s="49"/>
      <c r="M555" s="50" t="s">
        <v>70</v>
      </c>
      <c r="N555" s="23" t="s">
        <v>70</v>
      </c>
      <c r="O555" s="49" t="s">
        <v>665</v>
      </c>
      <c r="P555" s="51">
        <v>42023.6694444444</v>
      </c>
      <c r="Q555" s="27">
        <v>2015</v>
      </c>
      <c r="R555" s="27">
        <v>1</v>
      </c>
      <c r="S555" s="27">
        <v>1</v>
      </c>
      <c r="T555" s="27">
        <v>1</v>
      </c>
      <c r="U555" s="27">
        <v>1</v>
      </c>
      <c r="V555" s="27">
        <v>16</v>
      </c>
      <c r="W555" s="27">
        <v>4</v>
      </c>
      <c r="X555" s="27">
        <v>0</v>
      </c>
      <c r="Y555" s="52">
        <v>2</v>
      </c>
      <c r="Z555" s="50" t="s">
        <v>666</v>
      </c>
      <c r="AA555" s="23" t="s">
        <v>666</v>
      </c>
      <c r="AB555" s="49"/>
      <c r="AC555" s="49"/>
      <c r="AD555" s="49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51">
        <v>42794</v>
      </c>
      <c r="AL555" s="27">
        <v>2017</v>
      </c>
      <c r="AM555" s="27">
        <v>2</v>
      </c>
      <c r="AN555" s="27">
        <v>1</v>
      </c>
      <c r="AO555" s="27">
        <v>1</v>
      </c>
      <c r="AP555" s="27">
        <v>1</v>
      </c>
      <c r="AQ555" s="29">
        <v>25.677685185186661</v>
      </c>
      <c r="AR555" s="30">
        <v>26</v>
      </c>
      <c r="AS555" s="31">
        <v>9</v>
      </c>
      <c r="AT555" s="31">
        <v>50.943396226415096</v>
      </c>
      <c r="AU555" s="29"/>
      <c r="AV555" s="52">
        <v>1</v>
      </c>
    </row>
    <row r="556" spans="1:48" x14ac:dyDescent="0.25">
      <c r="A556" s="23">
        <v>555</v>
      </c>
      <c r="B556" s="53" t="s">
        <v>660</v>
      </c>
      <c r="C556" s="23" t="s">
        <v>661</v>
      </c>
      <c r="D556" s="23">
        <v>0</v>
      </c>
      <c r="E556" s="42" t="s">
        <v>238</v>
      </c>
      <c r="F556" s="43" t="s">
        <v>239</v>
      </c>
      <c r="G556" s="44" t="s">
        <v>662</v>
      </c>
      <c r="H556" s="27" t="s">
        <v>663</v>
      </c>
      <c r="I556" s="27" t="s">
        <v>67</v>
      </c>
      <c r="J556" s="44" t="s">
        <v>68</v>
      </c>
      <c r="K556" s="44" t="s">
        <v>686</v>
      </c>
      <c r="L556" s="44"/>
      <c r="M556" s="45" t="s">
        <v>70</v>
      </c>
      <c r="N556" s="23" t="s">
        <v>70</v>
      </c>
      <c r="O556" s="44" t="s">
        <v>665</v>
      </c>
      <c r="P556" s="46">
        <v>42051.474305555603</v>
      </c>
      <c r="Q556" s="27">
        <v>2015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23</v>
      </c>
      <c r="X556" s="27">
        <v>1</v>
      </c>
      <c r="Y556" s="47">
        <v>2</v>
      </c>
      <c r="Z556" s="45" t="s">
        <v>668</v>
      </c>
      <c r="AA556" s="23" t="s">
        <v>669</v>
      </c>
      <c r="AB556" s="44"/>
      <c r="AC556" s="44"/>
      <c r="AD556" s="44" t="s">
        <v>73</v>
      </c>
      <c r="AE556" s="23" t="s">
        <v>52</v>
      </c>
      <c r="AF556" s="48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46">
        <v>42779</v>
      </c>
      <c r="AL556" s="27">
        <v>2017</v>
      </c>
      <c r="AM556" s="27">
        <v>2</v>
      </c>
      <c r="AN556" s="27">
        <v>1</v>
      </c>
      <c r="AO556" s="27">
        <v>1</v>
      </c>
      <c r="AP556" s="27">
        <v>1</v>
      </c>
      <c r="AQ556" s="29">
        <v>24.250856481479907</v>
      </c>
      <c r="AR556" s="30">
        <v>25</v>
      </c>
      <c r="AS556" s="31">
        <v>9</v>
      </c>
      <c r="AT556" s="31">
        <v>49.056603773584904</v>
      </c>
      <c r="AU556" s="29"/>
      <c r="AV556" s="47">
        <v>1</v>
      </c>
    </row>
    <row r="557" spans="1:48" x14ac:dyDescent="0.25">
      <c r="A557" s="23">
        <v>556</v>
      </c>
      <c r="B557" s="53" t="s">
        <v>660</v>
      </c>
      <c r="C557" s="23" t="s">
        <v>661</v>
      </c>
      <c r="D557" s="23">
        <v>0</v>
      </c>
      <c r="E557" s="42" t="s">
        <v>238</v>
      </c>
      <c r="F557" s="43" t="s">
        <v>239</v>
      </c>
      <c r="G557" s="44" t="s">
        <v>662</v>
      </c>
      <c r="H557" s="27" t="s">
        <v>663</v>
      </c>
      <c r="I557" s="27" t="s">
        <v>67</v>
      </c>
      <c r="J557" s="49" t="s">
        <v>68</v>
      </c>
      <c r="K557" s="49" t="s">
        <v>687</v>
      </c>
      <c r="L557" s="49"/>
      <c r="M557" s="50" t="s">
        <v>70</v>
      </c>
      <c r="N557" s="23" t="s">
        <v>70</v>
      </c>
      <c r="O557" s="49" t="s">
        <v>665</v>
      </c>
      <c r="P557" s="51">
        <v>42075.370219907403</v>
      </c>
      <c r="Q557" s="27">
        <v>2015</v>
      </c>
      <c r="R557" s="27">
        <v>3</v>
      </c>
      <c r="S557" s="27">
        <v>1</v>
      </c>
      <c r="T557" s="27">
        <v>1</v>
      </c>
      <c r="U557" s="27">
        <v>1</v>
      </c>
      <c r="V557" s="27">
        <v>8</v>
      </c>
      <c r="W557" s="27">
        <v>53</v>
      </c>
      <c r="X557" s="27">
        <v>1</v>
      </c>
      <c r="Y557" s="52">
        <v>3</v>
      </c>
      <c r="Z557" s="50" t="s">
        <v>666</v>
      </c>
      <c r="AA557" s="23" t="s">
        <v>666</v>
      </c>
      <c r="AB557" s="49"/>
      <c r="AC557" s="49"/>
      <c r="AD557" s="49" t="s">
        <v>73</v>
      </c>
      <c r="AE557" s="23" t="s">
        <v>52</v>
      </c>
      <c r="AF557" s="48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51">
        <v>42822</v>
      </c>
      <c r="AL557" s="27">
        <v>2017</v>
      </c>
      <c r="AM557" s="27">
        <v>3</v>
      </c>
      <c r="AN557" s="27">
        <v>1</v>
      </c>
      <c r="AO557" s="27">
        <v>1</v>
      </c>
      <c r="AP557" s="27">
        <v>1</v>
      </c>
      <c r="AQ557" s="29">
        <v>24.887659336419894</v>
      </c>
      <c r="AR557" s="30">
        <v>25</v>
      </c>
      <c r="AS557" s="31">
        <v>9</v>
      </c>
      <c r="AT557" s="31">
        <v>49.056603773584904</v>
      </c>
      <c r="AU557" s="29"/>
      <c r="AV557" s="52">
        <v>1</v>
      </c>
    </row>
    <row r="558" spans="1:48" x14ac:dyDescent="0.25">
      <c r="A558" s="23">
        <v>557</v>
      </c>
      <c r="B558" s="53" t="s">
        <v>660</v>
      </c>
      <c r="C558" s="23" t="s">
        <v>661</v>
      </c>
      <c r="D558" s="23">
        <v>0</v>
      </c>
      <c r="E558" s="42" t="s">
        <v>238</v>
      </c>
      <c r="F558" s="43" t="s">
        <v>239</v>
      </c>
      <c r="G558" s="44" t="s">
        <v>662</v>
      </c>
      <c r="H558" s="27" t="s">
        <v>663</v>
      </c>
      <c r="I558" s="27" t="s">
        <v>67</v>
      </c>
      <c r="J558" s="44" t="s">
        <v>68</v>
      </c>
      <c r="K558" s="44" t="s">
        <v>688</v>
      </c>
      <c r="L558" s="44"/>
      <c r="M558" s="45" t="s">
        <v>70</v>
      </c>
      <c r="N558" s="23" t="s">
        <v>70</v>
      </c>
      <c r="O558" s="44" t="s">
        <v>665</v>
      </c>
      <c r="P558" s="46">
        <v>42109.614988425899</v>
      </c>
      <c r="Q558" s="27">
        <v>2015</v>
      </c>
      <c r="R558" s="27">
        <v>4</v>
      </c>
      <c r="S558" s="27">
        <v>2</v>
      </c>
      <c r="T558" s="27">
        <v>1</v>
      </c>
      <c r="U558" s="27">
        <v>1</v>
      </c>
      <c r="V558" s="27">
        <v>14</v>
      </c>
      <c r="W558" s="27">
        <v>45</v>
      </c>
      <c r="X558" s="27">
        <v>0</v>
      </c>
      <c r="Y558" s="47">
        <v>2</v>
      </c>
      <c r="Z558" s="45" t="s">
        <v>668</v>
      </c>
      <c r="AA558" s="23" t="s">
        <v>669</v>
      </c>
      <c r="AB558" s="44"/>
      <c r="AC558" s="44"/>
      <c r="AD558" s="44" t="s">
        <v>73</v>
      </c>
      <c r="AE558" s="23" t="s">
        <v>52</v>
      </c>
      <c r="AF558" s="48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46">
        <v>42790</v>
      </c>
      <c r="AL558" s="27">
        <v>2017</v>
      </c>
      <c r="AM558" s="27">
        <v>2</v>
      </c>
      <c r="AN558" s="27">
        <v>1</v>
      </c>
      <c r="AO558" s="27">
        <v>1</v>
      </c>
      <c r="AP558" s="27">
        <v>1</v>
      </c>
      <c r="AQ558" s="29">
        <v>22.679500385803355</v>
      </c>
      <c r="AR558" s="30">
        <v>23</v>
      </c>
      <c r="AS558" s="31">
        <v>8</v>
      </c>
      <c r="AT558" s="31">
        <v>45.283018867924532</v>
      </c>
      <c r="AU558" s="29"/>
      <c r="AV558" s="47">
        <v>1</v>
      </c>
    </row>
    <row r="559" spans="1:48" x14ac:dyDescent="0.25">
      <c r="A559" s="23">
        <v>558</v>
      </c>
      <c r="B559" s="53" t="s">
        <v>660</v>
      </c>
      <c r="C559" s="23" t="s">
        <v>661</v>
      </c>
      <c r="D559" s="23">
        <v>0</v>
      </c>
      <c r="E559" s="42" t="s">
        <v>238</v>
      </c>
      <c r="F559" s="43" t="s">
        <v>239</v>
      </c>
      <c r="G559" s="44" t="s">
        <v>662</v>
      </c>
      <c r="H559" s="27" t="s">
        <v>663</v>
      </c>
      <c r="I559" s="27" t="s">
        <v>67</v>
      </c>
      <c r="J559" s="49" t="s">
        <v>68</v>
      </c>
      <c r="K559" s="49" t="s">
        <v>689</v>
      </c>
      <c r="L559" s="49"/>
      <c r="M559" s="50" t="s">
        <v>70</v>
      </c>
      <c r="N559" s="23" t="s">
        <v>70</v>
      </c>
      <c r="O559" s="49" t="s">
        <v>665</v>
      </c>
      <c r="P559" s="51">
        <v>42117.396724537</v>
      </c>
      <c r="Q559" s="27">
        <v>2015</v>
      </c>
      <c r="R559" s="27">
        <v>4</v>
      </c>
      <c r="S559" s="27">
        <v>2</v>
      </c>
      <c r="T559" s="27">
        <v>1</v>
      </c>
      <c r="U559" s="27">
        <v>1</v>
      </c>
      <c r="V559" s="27">
        <v>9</v>
      </c>
      <c r="W559" s="27">
        <v>31</v>
      </c>
      <c r="X559" s="27">
        <v>1</v>
      </c>
      <c r="Y559" s="52">
        <v>3</v>
      </c>
      <c r="Z559" s="50" t="s">
        <v>666</v>
      </c>
      <c r="AA559" s="23" t="s">
        <v>666</v>
      </c>
      <c r="AB559" s="49"/>
      <c r="AC559" s="49"/>
      <c r="AD559" s="49" t="s">
        <v>73</v>
      </c>
      <c r="AE559" s="23" t="s">
        <v>52</v>
      </c>
      <c r="AF559" s="48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51">
        <v>42822</v>
      </c>
      <c r="AL559" s="27">
        <v>2017</v>
      </c>
      <c r="AM559" s="27">
        <v>3</v>
      </c>
      <c r="AN559" s="27">
        <v>1</v>
      </c>
      <c r="AO559" s="27">
        <v>1</v>
      </c>
      <c r="AP559" s="27">
        <v>1</v>
      </c>
      <c r="AQ559" s="29">
        <v>23.486775848766651</v>
      </c>
      <c r="AR559" s="30">
        <v>24</v>
      </c>
      <c r="AS559" s="31">
        <v>9</v>
      </c>
      <c r="AT559" s="31">
        <v>47.169811320754718</v>
      </c>
      <c r="AU559" s="29"/>
      <c r="AV559" s="52">
        <v>1</v>
      </c>
    </row>
    <row r="560" spans="1:48" x14ac:dyDescent="0.25">
      <c r="A560" s="23">
        <v>559</v>
      </c>
      <c r="B560" s="53" t="s">
        <v>660</v>
      </c>
      <c r="C560" s="23" t="s">
        <v>661</v>
      </c>
      <c r="D560" s="23">
        <v>0</v>
      </c>
      <c r="E560" s="42" t="s">
        <v>238</v>
      </c>
      <c r="F560" s="43" t="s">
        <v>239</v>
      </c>
      <c r="G560" s="44" t="s">
        <v>662</v>
      </c>
      <c r="H560" s="27" t="s">
        <v>663</v>
      </c>
      <c r="I560" s="27" t="s">
        <v>67</v>
      </c>
      <c r="J560" s="44" t="s">
        <v>68</v>
      </c>
      <c r="K560" s="44" t="s">
        <v>690</v>
      </c>
      <c r="L560" s="44"/>
      <c r="M560" s="45" t="s">
        <v>70</v>
      </c>
      <c r="N560" s="23" t="s">
        <v>70</v>
      </c>
      <c r="O560" s="44" t="s">
        <v>665</v>
      </c>
      <c r="P560" s="46">
        <v>42121.500636574099</v>
      </c>
      <c r="Q560" s="27">
        <v>2015</v>
      </c>
      <c r="R560" s="27">
        <v>4</v>
      </c>
      <c r="S560" s="27">
        <v>2</v>
      </c>
      <c r="T560" s="27">
        <v>1</v>
      </c>
      <c r="U560" s="27">
        <v>1</v>
      </c>
      <c r="V560" s="27">
        <v>12</v>
      </c>
      <c r="W560" s="27">
        <v>0</v>
      </c>
      <c r="X560" s="27">
        <v>0</v>
      </c>
      <c r="Y560" s="47">
        <v>3</v>
      </c>
      <c r="Z560" s="45" t="s">
        <v>668</v>
      </c>
      <c r="AA560" s="23" t="s">
        <v>669</v>
      </c>
      <c r="AB560" s="44"/>
      <c r="AC560" s="44"/>
      <c r="AD560" s="44" t="s">
        <v>73</v>
      </c>
      <c r="AE560" s="23" t="s">
        <v>52</v>
      </c>
      <c r="AF560" s="48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46">
        <v>42817</v>
      </c>
      <c r="AL560" s="27">
        <v>2017</v>
      </c>
      <c r="AM560" s="27">
        <v>3</v>
      </c>
      <c r="AN560" s="27">
        <v>1</v>
      </c>
      <c r="AO560" s="27">
        <v>1</v>
      </c>
      <c r="AP560" s="27">
        <v>1</v>
      </c>
      <c r="AQ560" s="29">
        <v>23.183312114196692</v>
      </c>
      <c r="AR560" s="30">
        <v>24</v>
      </c>
      <c r="AS560" s="31">
        <v>9</v>
      </c>
      <c r="AT560" s="31">
        <v>47.169811320754718</v>
      </c>
      <c r="AU560" s="29"/>
      <c r="AV560" s="47">
        <v>1</v>
      </c>
    </row>
    <row r="561" spans="1:48" x14ac:dyDescent="0.25">
      <c r="A561" s="23">
        <v>560</v>
      </c>
      <c r="B561" s="53" t="s">
        <v>660</v>
      </c>
      <c r="C561" s="23" t="s">
        <v>661</v>
      </c>
      <c r="D561" s="23">
        <v>0</v>
      </c>
      <c r="E561" s="42" t="s">
        <v>238</v>
      </c>
      <c r="F561" s="43" t="s">
        <v>239</v>
      </c>
      <c r="G561" s="44" t="s">
        <v>662</v>
      </c>
      <c r="H561" s="27" t="s">
        <v>663</v>
      </c>
      <c r="I561" s="27" t="s">
        <v>67</v>
      </c>
      <c r="J561" s="44" t="s">
        <v>68</v>
      </c>
      <c r="K561" s="44" t="s">
        <v>691</v>
      </c>
      <c r="L561" s="44"/>
      <c r="M561" s="45" t="s">
        <v>70</v>
      </c>
      <c r="N561" s="23" t="s">
        <v>70</v>
      </c>
      <c r="O561" s="44" t="s">
        <v>665</v>
      </c>
      <c r="P561" s="46">
        <v>42132.602997685201</v>
      </c>
      <c r="Q561" s="27">
        <v>2015</v>
      </c>
      <c r="R561" s="27">
        <v>5</v>
      </c>
      <c r="S561" s="27">
        <v>2</v>
      </c>
      <c r="T561" s="27">
        <v>2</v>
      </c>
      <c r="U561" s="27">
        <v>1</v>
      </c>
      <c r="V561" s="27">
        <v>14</v>
      </c>
      <c r="W561" s="27">
        <v>28</v>
      </c>
      <c r="X561" s="27">
        <v>0</v>
      </c>
      <c r="Y561" s="47">
        <v>2</v>
      </c>
      <c r="Z561" s="45" t="s">
        <v>668</v>
      </c>
      <c r="AA561" s="23" t="s">
        <v>669</v>
      </c>
      <c r="AB561" s="44"/>
      <c r="AC561" s="44"/>
      <c r="AD561" s="44" t="s">
        <v>73</v>
      </c>
      <c r="AE561" s="23" t="s">
        <v>52</v>
      </c>
      <c r="AF561" s="48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46">
        <v>42794</v>
      </c>
      <c r="AL561" s="27">
        <v>2017</v>
      </c>
      <c r="AM561" s="27">
        <v>2</v>
      </c>
      <c r="AN561" s="27">
        <v>1</v>
      </c>
      <c r="AO561" s="27">
        <v>1</v>
      </c>
      <c r="AP561" s="27">
        <v>1</v>
      </c>
      <c r="AQ561" s="29">
        <v>22.046566743826649</v>
      </c>
      <c r="AR561" s="30">
        <v>23</v>
      </c>
      <c r="AS561" s="31">
        <v>8</v>
      </c>
      <c r="AT561" s="31">
        <v>45.283018867924532</v>
      </c>
      <c r="AU561" s="29"/>
      <c r="AV561" s="47">
        <v>1</v>
      </c>
    </row>
    <row r="562" spans="1:48" x14ac:dyDescent="0.25">
      <c r="A562" s="23">
        <v>561</v>
      </c>
      <c r="B562" s="53" t="s">
        <v>660</v>
      </c>
      <c r="C562" s="23" t="s">
        <v>661</v>
      </c>
      <c r="D562" s="23">
        <v>0</v>
      </c>
      <c r="E562" s="42" t="s">
        <v>238</v>
      </c>
      <c r="F562" s="43" t="s">
        <v>239</v>
      </c>
      <c r="G562" s="44" t="s">
        <v>662</v>
      </c>
      <c r="H562" s="27" t="s">
        <v>663</v>
      </c>
      <c r="I562" s="27" t="s">
        <v>67</v>
      </c>
      <c r="J562" s="49" t="s">
        <v>68</v>
      </c>
      <c r="K562" s="49" t="s">
        <v>692</v>
      </c>
      <c r="L562" s="49"/>
      <c r="M562" s="50" t="s">
        <v>70</v>
      </c>
      <c r="N562" s="23" t="s">
        <v>70</v>
      </c>
      <c r="O562" s="49" t="s">
        <v>665</v>
      </c>
      <c r="P562" s="51">
        <v>42144.681180555599</v>
      </c>
      <c r="Q562" s="27">
        <v>2015</v>
      </c>
      <c r="R562" s="27">
        <v>5</v>
      </c>
      <c r="S562" s="27">
        <v>2</v>
      </c>
      <c r="T562" s="27">
        <v>2</v>
      </c>
      <c r="U562" s="27">
        <v>1</v>
      </c>
      <c r="V562" s="27">
        <v>16</v>
      </c>
      <c r="W562" s="27">
        <v>20</v>
      </c>
      <c r="X562" s="27">
        <v>0</v>
      </c>
      <c r="Y562" s="52">
        <v>3</v>
      </c>
      <c r="Z562" s="50" t="s">
        <v>666</v>
      </c>
      <c r="AA562" s="23" t="s">
        <v>666</v>
      </c>
      <c r="AB562" s="49"/>
      <c r="AC562" s="49"/>
      <c r="AD562" s="49" t="s">
        <v>73</v>
      </c>
      <c r="AE562" s="23" t="s">
        <v>52</v>
      </c>
      <c r="AF562" s="48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51">
        <v>42800</v>
      </c>
      <c r="AL562" s="27">
        <v>2017</v>
      </c>
      <c r="AM562" s="27">
        <v>3</v>
      </c>
      <c r="AN562" s="27">
        <v>1</v>
      </c>
      <c r="AO562" s="27">
        <v>1</v>
      </c>
      <c r="AP562" s="27">
        <v>1</v>
      </c>
      <c r="AQ562" s="29">
        <v>21.843960648146702</v>
      </c>
      <c r="AR562" s="30">
        <v>22</v>
      </c>
      <c r="AS562" s="31">
        <v>8</v>
      </c>
      <c r="AT562" s="31">
        <v>43.39622641509434</v>
      </c>
      <c r="AU562" s="29"/>
      <c r="AV562" s="52">
        <v>1</v>
      </c>
    </row>
    <row r="563" spans="1:48" x14ac:dyDescent="0.25">
      <c r="A563" s="23">
        <v>562</v>
      </c>
      <c r="B563" s="53" t="s">
        <v>660</v>
      </c>
      <c r="C563" s="23" t="s">
        <v>661</v>
      </c>
      <c r="D563" s="23">
        <v>0</v>
      </c>
      <c r="E563" s="42" t="s">
        <v>238</v>
      </c>
      <c r="F563" s="43" t="s">
        <v>239</v>
      </c>
      <c r="G563" s="44" t="s">
        <v>662</v>
      </c>
      <c r="H563" s="27" t="s">
        <v>663</v>
      </c>
      <c r="I563" s="27" t="s">
        <v>67</v>
      </c>
      <c r="J563" s="49" t="s">
        <v>68</v>
      </c>
      <c r="K563" s="49" t="s">
        <v>693</v>
      </c>
      <c r="L563" s="49"/>
      <c r="M563" s="50" t="s">
        <v>70</v>
      </c>
      <c r="N563" s="23" t="s">
        <v>70</v>
      </c>
      <c r="O563" s="49" t="s">
        <v>665</v>
      </c>
      <c r="P563" s="51">
        <v>42156.626006944403</v>
      </c>
      <c r="Q563" s="27">
        <v>2015</v>
      </c>
      <c r="R563" s="27">
        <v>6</v>
      </c>
      <c r="S563" s="27">
        <v>2</v>
      </c>
      <c r="T563" s="27">
        <v>2</v>
      </c>
      <c r="U563" s="27">
        <v>1</v>
      </c>
      <c r="V563" s="27">
        <v>15</v>
      </c>
      <c r="W563" s="27">
        <v>1</v>
      </c>
      <c r="X563" s="27">
        <v>0</v>
      </c>
      <c r="Y563" s="52">
        <v>2</v>
      </c>
      <c r="Z563" s="50" t="s">
        <v>668</v>
      </c>
      <c r="AA563" s="23" t="s">
        <v>669</v>
      </c>
      <c r="AB563" s="49"/>
      <c r="AC563" s="49"/>
      <c r="AD563" s="49" t="s">
        <v>73</v>
      </c>
      <c r="AE563" s="23" t="s">
        <v>52</v>
      </c>
      <c r="AF563" s="48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51">
        <v>42794</v>
      </c>
      <c r="AL563" s="27">
        <v>2017</v>
      </c>
      <c r="AM563" s="27">
        <v>2</v>
      </c>
      <c r="AN563" s="27">
        <v>1</v>
      </c>
      <c r="AO563" s="27">
        <v>1</v>
      </c>
      <c r="AP563" s="27">
        <v>1</v>
      </c>
      <c r="AQ563" s="29">
        <v>21.245799768519888</v>
      </c>
      <c r="AR563" s="30">
        <v>22</v>
      </c>
      <c r="AS563" s="31">
        <v>8</v>
      </c>
      <c r="AT563" s="31">
        <v>43.39622641509434</v>
      </c>
      <c r="AU563" s="29"/>
      <c r="AV563" s="52">
        <v>1</v>
      </c>
    </row>
    <row r="564" spans="1:48" x14ac:dyDescent="0.25">
      <c r="A564" s="23">
        <v>563</v>
      </c>
      <c r="B564" s="53" t="s">
        <v>660</v>
      </c>
      <c r="C564" s="23" t="s">
        <v>661</v>
      </c>
      <c r="D564" s="23">
        <v>0</v>
      </c>
      <c r="E564" s="42" t="s">
        <v>238</v>
      </c>
      <c r="F564" s="43" t="s">
        <v>239</v>
      </c>
      <c r="G564" s="44" t="s">
        <v>662</v>
      </c>
      <c r="H564" s="27" t="s">
        <v>663</v>
      </c>
      <c r="I564" s="27" t="s">
        <v>67</v>
      </c>
      <c r="J564" s="49" t="s">
        <v>68</v>
      </c>
      <c r="K564" s="49" t="s">
        <v>694</v>
      </c>
      <c r="L564" s="49"/>
      <c r="M564" s="50" t="s">
        <v>70</v>
      </c>
      <c r="N564" s="23" t="s">
        <v>70</v>
      </c>
      <c r="O564" s="49" t="s">
        <v>665</v>
      </c>
      <c r="P564" s="51">
        <v>42160.458067129599</v>
      </c>
      <c r="Q564" s="27">
        <v>2015</v>
      </c>
      <c r="R564" s="27">
        <v>6</v>
      </c>
      <c r="S564" s="27">
        <v>2</v>
      </c>
      <c r="T564" s="27">
        <v>2</v>
      </c>
      <c r="U564" s="27">
        <v>1</v>
      </c>
      <c r="V564" s="27">
        <v>10</v>
      </c>
      <c r="W564" s="27">
        <v>59</v>
      </c>
      <c r="X564" s="27">
        <v>1</v>
      </c>
      <c r="Y564" s="52">
        <v>2</v>
      </c>
      <c r="Z564" s="50" t="s">
        <v>668</v>
      </c>
      <c r="AA564" s="23" t="s">
        <v>669</v>
      </c>
      <c r="AB564" s="49"/>
      <c r="AC564" s="49"/>
      <c r="AD564" s="49" t="s">
        <v>73</v>
      </c>
      <c r="AE564" s="23" t="s">
        <v>52</v>
      </c>
      <c r="AF564" s="48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51">
        <v>42790</v>
      </c>
      <c r="AL564" s="27">
        <v>2017</v>
      </c>
      <c r="AM564" s="27">
        <v>2</v>
      </c>
      <c r="AN564" s="27">
        <v>1</v>
      </c>
      <c r="AO564" s="27">
        <v>1</v>
      </c>
      <c r="AP564" s="27">
        <v>1</v>
      </c>
      <c r="AQ564" s="29">
        <v>20.984731095680036</v>
      </c>
      <c r="AR564" s="30">
        <v>21</v>
      </c>
      <c r="AS564" s="31">
        <v>8</v>
      </c>
      <c r="AT564" s="31">
        <v>41.509433962264154</v>
      </c>
      <c r="AU564" s="29"/>
      <c r="AV564" s="52">
        <v>1</v>
      </c>
    </row>
    <row r="565" spans="1:48" x14ac:dyDescent="0.25">
      <c r="A565" s="23">
        <v>564</v>
      </c>
      <c r="B565" s="53" t="s">
        <v>660</v>
      </c>
      <c r="C565" s="23" t="s">
        <v>661</v>
      </c>
      <c r="D565" s="23">
        <v>0</v>
      </c>
      <c r="E565" s="42" t="s">
        <v>238</v>
      </c>
      <c r="F565" s="43" t="s">
        <v>239</v>
      </c>
      <c r="G565" s="44" t="s">
        <v>662</v>
      </c>
      <c r="H565" s="27" t="s">
        <v>663</v>
      </c>
      <c r="I565" s="27" t="s">
        <v>67</v>
      </c>
      <c r="J565" s="44" t="s">
        <v>68</v>
      </c>
      <c r="K565" s="44" t="s">
        <v>695</v>
      </c>
      <c r="L565" s="44"/>
      <c r="M565" s="45" t="s">
        <v>70</v>
      </c>
      <c r="N565" s="23" t="s">
        <v>70</v>
      </c>
      <c r="O565" s="44" t="s">
        <v>665</v>
      </c>
      <c r="P565" s="46">
        <v>42186.415833333303</v>
      </c>
      <c r="Q565" s="27">
        <v>2015</v>
      </c>
      <c r="R565" s="27">
        <v>7</v>
      </c>
      <c r="S565" s="27">
        <v>3</v>
      </c>
      <c r="T565" s="27">
        <v>2</v>
      </c>
      <c r="U565" s="27">
        <v>2</v>
      </c>
      <c r="V565" s="27">
        <v>9</v>
      </c>
      <c r="W565" s="27">
        <v>58</v>
      </c>
      <c r="X565" s="27">
        <v>1</v>
      </c>
      <c r="Y565" s="47">
        <v>3</v>
      </c>
      <c r="Z565" s="45" t="s">
        <v>666</v>
      </c>
      <c r="AA565" s="23" t="s">
        <v>666</v>
      </c>
      <c r="AB565" s="44"/>
      <c r="AC565" s="44"/>
      <c r="AD565" s="44" t="s">
        <v>73</v>
      </c>
      <c r="AE565" s="23" t="s">
        <v>52</v>
      </c>
      <c r="AF565" s="48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46">
        <v>42817</v>
      </c>
      <c r="AL565" s="27">
        <v>2017</v>
      </c>
      <c r="AM565" s="27">
        <v>3</v>
      </c>
      <c r="AN565" s="27">
        <v>1</v>
      </c>
      <c r="AO565" s="27">
        <v>1</v>
      </c>
      <c r="AP565" s="27">
        <v>1</v>
      </c>
      <c r="AQ565" s="29">
        <v>21.019472222223218</v>
      </c>
      <c r="AR565" s="30">
        <v>22</v>
      </c>
      <c r="AS565" s="31">
        <v>8</v>
      </c>
      <c r="AT565" s="31">
        <v>43.39622641509434</v>
      </c>
      <c r="AU565" s="29"/>
      <c r="AV565" s="47">
        <v>1</v>
      </c>
    </row>
    <row r="566" spans="1:48" x14ac:dyDescent="0.25">
      <c r="A566" s="23">
        <v>565</v>
      </c>
      <c r="B566" s="53" t="s">
        <v>660</v>
      </c>
      <c r="C566" s="23" t="s">
        <v>661</v>
      </c>
      <c r="D566" s="23">
        <v>0</v>
      </c>
      <c r="E566" s="42" t="s">
        <v>238</v>
      </c>
      <c r="F566" s="43" t="s">
        <v>239</v>
      </c>
      <c r="G566" s="44" t="s">
        <v>662</v>
      </c>
      <c r="H566" s="27" t="s">
        <v>663</v>
      </c>
      <c r="I566" s="27" t="s">
        <v>67</v>
      </c>
      <c r="J566" s="49" t="s">
        <v>68</v>
      </c>
      <c r="K566" s="49" t="s">
        <v>696</v>
      </c>
      <c r="L566" s="49"/>
      <c r="M566" s="50" t="s">
        <v>85</v>
      </c>
      <c r="N566" s="23" t="s">
        <v>70</v>
      </c>
      <c r="O566" s="49" t="s">
        <v>665</v>
      </c>
      <c r="P566" s="51">
        <v>42191.6535069444</v>
      </c>
      <c r="Q566" s="27">
        <v>2015</v>
      </c>
      <c r="R566" s="27">
        <v>7</v>
      </c>
      <c r="S566" s="27">
        <v>3</v>
      </c>
      <c r="T566" s="27">
        <v>2</v>
      </c>
      <c r="U566" s="27">
        <v>2</v>
      </c>
      <c r="V566" s="27">
        <v>15</v>
      </c>
      <c r="W566" s="27">
        <v>41</v>
      </c>
      <c r="X566" s="27">
        <v>0</v>
      </c>
      <c r="Y566" s="52">
        <v>2</v>
      </c>
      <c r="Z566" s="50" t="s">
        <v>668</v>
      </c>
      <c r="AA566" s="23" t="s">
        <v>669</v>
      </c>
      <c r="AB566" s="49"/>
      <c r="AC566" s="49"/>
      <c r="AD566" s="49" t="s">
        <v>73</v>
      </c>
      <c r="AE566" s="23" t="s">
        <v>52</v>
      </c>
      <c r="AF566" s="48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51">
        <v>42794</v>
      </c>
      <c r="AL566" s="27">
        <v>2017</v>
      </c>
      <c r="AM566" s="27">
        <v>2</v>
      </c>
      <c r="AN566" s="27">
        <v>1</v>
      </c>
      <c r="AO566" s="27">
        <v>1</v>
      </c>
      <c r="AP566" s="27">
        <v>1</v>
      </c>
      <c r="AQ566" s="29">
        <v>20.078216435186672</v>
      </c>
      <c r="AR566" s="30">
        <v>21</v>
      </c>
      <c r="AS566" s="31">
        <v>8</v>
      </c>
      <c r="AT566" s="31">
        <v>41.509433962264154</v>
      </c>
      <c r="AU566" s="29"/>
      <c r="AV566" s="52">
        <v>1</v>
      </c>
    </row>
    <row r="567" spans="1:48" x14ac:dyDescent="0.25">
      <c r="A567" s="23">
        <v>566</v>
      </c>
      <c r="B567" s="53" t="s">
        <v>660</v>
      </c>
      <c r="C567" s="23" t="s">
        <v>661</v>
      </c>
      <c r="D567" s="23">
        <v>0</v>
      </c>
      <c r="E567" s="42" t="s">
        <v>238</v>
      </c>
      <c r="F567" s="43" t="s">
        <v>239</v>
      </c>
      <c r="G567" s="44" t="s">
        <v>662</v>
      </c>
      <c r="H567" s="27" t="s">
        <v>663</v>
      </c>
      <c r="I567" s="27" t="s">
        <v>67</v>
      </c>
      <c r="J567" s="49" t="s">
        <v>68</v>
      </c>
      <c r="K567" s="49" t="s">
        <v>697</v>
      </c>
      <c r="L567" s="49"/>
      <c r="M567" s="50" t="s">
        <v>70</v>
      </c>
      <c r="N567" s="23" t="s">
        <v>70</v>
      </c>
      <c r="O567" s="49" t="s">
        <v>665</v>
      </c>
      <c r="P567" s="51">
        <v>42265.405196759297</v>
      </c>
      <c r="Q567" s="27">
        <v>2015</v>
      </c>
      <c r="R567" s="27">
        <v>9</v>
      </c>
      <c r="S567" s="27">
        <v>3</v>
      </c>
      <c r="T567" s="27">
        <v>3</v>
      </c>
      <c r="U567" s="27">
        <v>2</v>
      </c>
      <c r="V567" s="27">
        <v>9</v>
      </c>
      <c r="W567" s="27">
        <v>43</v>
      </c>
      <c r="X567" s="27">
        <v>1</v>
      </c>
      <c r="Y567" s="52">
        <v>2</v>
      </c>
      <c r="Z567" s="50" t="s">
        <v>666</v>
      </c>
      <c r="AA567" s="23" t="s">
        <v>666</v>
      </c>
      <c r="AB567" s="49"/>
      <c r="AC567" s="49"/>
      <c r="AD567" s="49" t="s">
        <v>73</v>
      </c>
      <c r="AE567" s="23" t="s">
        <v>52</v>
      </c>
      <c r="AF567" s="48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51">
        <v>42774</v>
      </c>
      <c r="AL567" s="27">
        <v>2017</v>
      </c>
      <c r="AM567" s="27">
        <v>2</v>
      </c>
      <c r="AN567" s="27">
        <v>1</v>
      </c>
      <c r="AO567" s="27">
        <v>1</v>
      </c>
      <c r="AP567" s="27">
        <v>1</v>
      </c>
      <c r="AQ567" s="29">
        <v>16.95316010802344</v>
      </c>
      <c r="AR567" s="30">
        <v>17</v>
      </c>
      <c r="AS567" s="31">
        <v>6</v>
      </c>
      <c r="AT567" s="31">
        <v>33.962264150943398</v>
      </c>
      <c r="AU567" s="29"/>
      <c r="AV567" s="52">
        <v>1</v>
      </c>
    </row>
    <row r="568" spans="1:48" x14ac:dyDescent="0.25">
      <c r="A568" s="23">
        <v>567</v>
      </c>
      <c r="B568" s="53" t="s">
        <v>660</v>
      </c>
      <c r="C568" s="23" t="s">
        <v>661</v>
      </c>
      <c r="D568" s="23">
        <v>0</v>
      </c>
      <c r="E568" s="42" t="s">
        <v>238</v>
      </c>
      <c r="F568" s="43" t="s">
        <v>239</v>
      </c>
      <c r="G568" s="44" t="s">
        <v>662</v>
      </c>
      <c r="H568" s="27" t="s">
        <v>663</v>
      </c>
      <c r="I568" s="27" t="s">
        <v>67</v>
      </c>
      <c r="J568" s="49" t="s">
        <v>68</v>
      </c>
      <c r="K568" s="49" t="s">
        <v>698</v>
      </c>
      <c r="L568" s="49"/>
      <c r="M568" s="50" t="s">
        <v>70</v>
      </c>
      <c r="N568" s="23" t="s">
        <v>70</v>
      </c>
      <c r="O568" s="49" t="s">
        <v>665</v>
      </c>
      <c r="P568" s="51">
        <v>42307.625891203701</v>
      </c>
      <c r="Q568" s="27">
        <v>2015</v>
      </c>
      <c r="R568" s="27">
        <v>10</v>
      </c>
      <c r="S568" s="27">
        <v>4</v>
      </c>
      <c r="T568" s="27">
        <v>3</v>
      </c>
      <c r="U568" s="27">
        <v>2</v>
      </c>
      <c r="V568" s="27">
        <v>15</v>
      </c>
      <c r="W568" s="27">
        <v>1</v>
      </c>
      <c r="X568" s="27">
        <v>0</v>
      </c>
      <c r="Y568" s="52">
        <v>1</v>
      </c>
      <c r="Z568" s="50" t="s">
        <v>666</v>
      </c>
      <c r="AA568" s="23" t="s">
        <v>666</v>
      </c>
      <c r="AB568" s="49"/>
      <c r="AC568" s="49"/>
      <c r="AD568" s="49" t="s">
        <v>73</v>
      </c>
      <c r="AE568" s="23" t="s">
        <v>52</v>
      </c>
      <c r="AF568" s="48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51">
        <v>42765</v>
      </c>
      <c r="AL568" s="27">
        <v>2017</v>
      </c>
      <c r="AM568" s="27">
        <v>1</v>
      </c>
      <c r="AN568" s="27">
        <v>1</v>
      </c>
      <c r="AO568" s="27">
        <v>1</v>
      </c>
      <c r="AP568" s="27">
        <v>1</v>
      </c>
      <c r="AQ568" s="29">
        <v>15.245803626543299</v>
      </c>
      <c r="AR568" s="30">
        <v>16</v>
      </c>
      <c r="AS568" s="31">
        <v>6</v>
      </c>
      <c r="AT568" s="31">
        <v>32.075471698113205</v>
      </c>
      <c r="AU568" s="29"/>
      <c r="AV568" s="52">
        <v>1</v>
      </c>
    </row>
    <row r="569" spans="1:48" x14ac:dyDescent="0.25">
      <c r="A569" s="23">
        <v>568</v>
      </c>
      <c r="B569" s="53" t="s">
        <v>660</v>
      </c>
      <c r="C569" s="23" t="s">
        <v>661</v>
      </c>
      <c r="D569" s="23">
        <v>0</v>
      </c>
      <c r="E569" s="42" t="s">
        <v>238</v>
      </c>
      <c r="F569" s="43" t="s">
        <v>239</v>
      </c>
      <c r="G569" s="44" t="s">
        <v>662</v>
      </c>
      <c r="H569" s="27" t="s">
        <v>663</v>
      </c>
      <c r="I569" s="27" t="s">
        <v>67</v>
      </c>
      <c r="J569" s="44" t="s">
        <v>68</v>
      </c>
      <c r="K569" s="44" t="s">
        <v>699</v>
      </c>
      <c r="L569" s="44"/>
      <c r="M569" s="45" t="s">
        <v>70</v>
      </c>
      <c r="N569" s="23" t="s">
        <v>70</v>
      </c>
      <c r="O569" s="44" t="s">
        <v>665</v>
      </c>
      <c r="P569" s="46">
        <v>42538.4164467593</v>
      </c>
      <c r="Q569" s="27">
        <v>2016</v>
      </c>
      <c r="R569" s="27">
        <v>6</v>
      </c>
      <c r="S569" s="27">
        <v>2</v>
      </c>
      <c r="T569" s="27">
        <v>2</v>
      </c>
      <c r="U569" s="27">
        <v>1</v>
      </c>
      <c r="V569" s="27">
        <v>9</v>
      </c>
      <c r="W569" s="27">
        <v>59</v>
      </c>
      <c r="X569" s="27">
        <v>1</v>
      </c>
      <c r="Y569" s="47">
        <v>2</v>
      </c>
      <c r="Z569" s="45" t="s">
        <v>666</v>
      </c>
      <c r="AA569" s="23" t="s">
        <v>666</v>
      </c>
      <c r="AB569" s="44"/>
      <c r="AC569" s="44"/>
      <c r="AD569" s="44" t="s">
        <v>73</v>
      </c>
      <c r="AE569" s="23" t="s">
        <v>52</v>
      </c>
      <c r="AF569" s="48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46">
        <v>42788</v>
      </c>
      <c r="AL569" s="27">
        <v>2017</v>
      </c>
      <c r="AM569" s="27">
        <v>2</v>
      </c>
      <c r="AN569" s="27">
        <v>1</v>
      </c>
      <c r="AO569" s="27">
        <v>1</v>
      </c>
      <c r="AP569" s="27">
        <v>1</v>
      </c>
      <c r="AQ569" s="29">
        <v>8.3194517746900001</v>
      </c>
      <c r="AR569" s="30">
        <v>9</v>
      </c>
      <c r="AS569" s="31">
        <v>4</v>
      </c>
      <c r="AT569" s="31">
        <v>18.867924528301888</v>
      </c>
      <c r="AU569" s="29"/>
      <c r="AV569" s="47">
        <v>1</v>
      </c>
    </row>
    <row r="570" spans="1:48" x14ac:dyDescent="0.25">
      <c r="A570" s="23">
        <v>569</v>
      </c>
      <c r="B570" s="53" t="s">
        <v>660</v>
      </c>
      <c r="C570" s="23" t="s">
        <v>661</v>
      </c>
      <c r="D570" s="23">
        <v>0</v>
      </c>
      <c r="E570" s="42" t="s">
        <v>238</v>
      </c>
      <c r="F570" s="43" t="s">
        <v>239</v>
      </c>
      <c r="G570" s="44" t="s">
        <v>662</v>
      </c>
      <c r="H570" s="27" t="s">
        <v>663</v>
      </c>
      <c r="I570" s="27" t="s">
        <v>67</v>
      </c>
      <c r="J570" s="44" t="s">
        <v>68</v>
      </c>
      <c r="K570" s="44" t="s">
        <v>700</v>
      </c>
      <c r="L570" s="44"/>
      <c r="M570" s="45" t="s">
        <v>70</v>
      </c>
      <c r="N570" s="23" t="s">
        <v>70</v>
      </c>
      <c r="O570" s="44" t="s">
        <v>665</v>
      </c>
      <c r="P570" s="46">
        <v>42464.421678240702</v>
      </c>
      <c r="Q570" s="27">
        <v>2016</v>
      </c>
      <c r="R570" s="27">
        <v>4</v>
      </c>
      <c r="S570" s="27">
        <v>2</v>
      </c>
      <c r="T570" s="27">
        <v>1</v>
      </c>
      <c r="U570" s="27">
        <v>1</v>
      </c>
      <c r="V570" s="27">
        <v>10</v>
      </c>
      <c r="W570" s="27">
        <v>7</v>
      </c>
      <c r="X570" s="27">
        <v>1</v>
      </c>
      <c r="Y570" s="47">
        <v>3</v>
      </c>
      <c r="Z570" s="45" t="s">
        <v>666</v>
      </c>
      <c r="AA570" s="23" t="s">
        <v>666</v>
      </c>
      <c r="AB570" s="44"/>
      <c r="AC570" s="44"/>
      <c r="AD570" s="44" t="s">
        <v>73</v>
      </c>
      <c r="AE570" s="23" t="s">
        <v>52</v>
      </c>
      <c r="AF570" s="48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46">
        <v>42810</v>
      </c>
      <c r="AL570" s="27">
        <v>2017</v>
      </c>
      <c r="AM570" s="27">
        <v>3</v>
      </c>
      <c r="AN570" s="27">
        <v>1</v>
      </c>
      <c r="AO570" s="27">
        <v>1</v>
      </c>
      <c r="AP570" s="27">
        <v>1</v>
      </c>
      <c r="AQ570" s="29">
        <v>11.519277391976599</v>
      </c>
      <c r="AR570" s="30">
        <v>12</v>
      </c>
      <c r="AS570" s="31">
        <v>5</v>
      </c>
      <c r="AT570" s="31">
        <v>24.528301886792452</v>
      </c>
      <c r="AU570" s="29"/>
      <c r="AV570" s="47">
        <v>1</v>
      </c>
    </row>
    <row r="571" spans="1:48" x14ac:dyDescent="0.25">
      <c r="A571" s="23">
        <v>570</v>
      </c>
      <c r="B571" s="53" t="s">
        <v>660</v>
      </c>
      <c r="C571" s="23" t="s">
        <v>661</v>
      </c>
      <c r="D571" s="23">
        <v>0</v>
      </c>
      <c r="E571" s="42" t="s">
        <v>238</v>
      </c>
      <c r="F571" s="43" t="s">
        <v>239</v>
      </c>
      <c r="G571" s="44" t="s">
        <v>662</v>
      </c>
      <c r="H571" s="27" t="s">
        <v>663</v>
      </c>
      <c r="I571" s="27" t="s">
        <v>67</v>
      </c>
      <c r="J571" s="49" t="s">
        <v>68</v>
      </c>
      <c r="K571" s="49" t="s">
        <v>701</v>
      </c>
      <c r="L571" s="49"/>
      <c r="M571" s="50" t="s">
        <v>85</v>
      </c>
      <c r="N571" s="23" t="s">
        <v>70</v>
      </c>
      <c r="O571" s="49" t="s">
        <v>665</v>
      </c>
      <c r="P571" s="51">
        <v>42502.416435185201</v>
      </c>
      <c r="Q571" s="27">
        <v>2016</v>
      </c>
      <c r="R571" s="27">
        <v>5</v>
      </c>
      <c r="S571" s="27">
        <v>2</v>
      </c>
      <c r="T571" s="27">
        <v>2</v>
      </c>
      <c r="U571" s="27">
        <v>1</v>
      </c>
      <c r="V571" s="27">
        <v>9</v>
      </c>
      <c r="W571" s="27">
        <v>59</v>
      </c>
      <c r="X571" s="27">
        <v>1</v>
      </c>
      <c r="Y571" s="52">
        <v>1</v>
      </c>
      <c r="Z571" s="50" t="s">
        <v>702</v>
      </c>
      <c r="AA571" s="23" t="s">
        <v>702</v>
      </c>
      <c r="AB571" s="49"/>
      <c r="AC571" s="49"/>
      <c r="AD571" s="49" t="s">
        <v>73</v>
      </c>
      <c r="AE571" s="23" t="s">
        <v>52</v>
      </c>
      <c r="AF571" s="48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51">
        <v>42765</v>
      </c>
      <c r="AL571" s="27">
        <v>2017</v>
      </c>
      <c r="AM571" s="27">
        <v>1</v>
      </c>
      <c r="AN571" s="27">
        <v>1</v>
      </c>
      <c r="AO571" s="27">
        <v>1</v>
      </c>
      <c r="AP571" s="27">
        <v>1</v>
      </c>
      <c r="AQ571" s="29">
        <v>8.7527854938266199</v>
      </c>
      <c r="AR571" s="30">
        <v>9</v>
      </c>
      <c r="AS571" s="31">
        <v>4</v>
      </c>
      <c r="AT571" s="31">
        <v>18.867924528301888</v>
      </c>
      <c r="AU571" s="29"/>
      <c r="AV571" s="52">
        <v>1</v>
      </c>
    </row>
    <row r="572" spans="1:48" x14ac:dyDescent="0.25">
      <c r="A572" s="23">
        <v>571</v>
      </c>
      <c r="B572" s="53" t="s">
        <v>660</v>
      </c>
      <c r="C572" s="23" t="s">
        <v>661</v>
      </c>
      <c r="D572" s="23">
        <v>0</v>
      </c>
      <c r="E572" s="42" t="s">
        <v>238</v>
      </c>
      <c r="F572" s="43" t="s">
        <v>239</v>
      </c>
      <c r="G572" s="44" t="s">
        <v>662</v>
      </c>
      <c r="H572" s="27" t="s">
        <v>663</v>
      </c>
      <c r="I572" s="27" t="s">
        <v>67</v>
      </c>
      <c r="J572" s="49" t="s">
        <v>68</v>
      </c>
      <c r="K572" s="49" t="s">
        <v>703</v>
      </c>
      <c r="L572" s="49"/>
      <c r="M572" s="50" t="s">
        <v>85</v>
      </c>
      <c r="N572" s="23" t="s">
        <v>70</v>
      </c>
      <c r="O572" s="49" t="s">
        <v>665</v>
      </c>
      <c r="P572" s="51">
        <v>42634.465844907398</v>
      </c>
      <c r="Q572" s="27">
        <v>2016</v>
      </c>
      <c r="R572" s="27">
        <v>9</v>
      </c>
      <c r="S572" s="27">
        <v>3</v>
      </c>
      <c r="T572" s="27">
        <v>3</v>
      </c>
      <c r="U572" s="27">
        <v>2</v>
      </c>
      <c r="V572" s="27">
        <v>11</v>
      </c>
      <c r="W572" s="27">
        <v>10</v>
      </c>
      <c r="X572" s="27">
        <v>1</v>
      </c>
      <c r="Y572" s="52">
        <v>3</v>
      </c>
      <c r="Z572" s="50" t="s">
        <v>702</v>
      </c>
      <c r="AA572" s="23" t="s">
        <v>702</v>
      </c>
      <c r="AB572" s="49"/>
      <c r="AC572" s="49"/>
      <c r="AD572" s="49" t="s">
        <v>73</v>
      </c>
      <c r="AE572" s="23" t="s">
        <v>52</v>
      </c>
      <c r="AF572" s="48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51">
        <v>42816</v>
      </c>
      <c r="AL572" s="27">
        <v>2017</v>
      </c>
      <c r="AM572" s="27">
        <v>3</v>
      </c>
      <c r="AN572" s="27">
        <v>1</v>
      </c>
      <c r="AO572" s="27">
        <v>1</v>
      </c>
      <c r="AP572" s="27">
        <v>1</v>
      </c>
      <c r="AQ572" s="29">
        <v>6.0511385030867437</v>
      </c>
      <c r="AR572" s="30">
        <v>7</v>
      </c>
      <c r="AS572" s="31">
        <v>3</v>
      </c>
      <c r="AT572" s="31">
        <v>15.09433962264151</v>
      </c>
      <c r="AU572" s="29"/>
      <c r="AV572" s="52">
        <v>1</v>
      </c>
    </row>
    <row r="573" spans="1:48" x14ac:dyDescent="0.25">
      <c r="A573" s="23">
        <v>572</v>
      </c>
      <c r="B573" s="53" t="s">
        <v>660</v>
      </c>
      <c r="C573" s="23" t="s">
        <v>661</v>
      </c>
      <c r="D573" s="23">
        <v>0</v>
      </c>
      <c r="E573" s="42" t="s">
        <v>238</v>
      </c>
      <c r="F573" s="43" t="s">
        <v>239</v>
      </c>
      <c r="G573" s="44" t="s">
        <v>662</v>
      </c>
      <c r="H573" s="27" t="s">
        <v>663</v>
      </c>
      <c r="I573" s="27" t="s">
        <v>67</v>
      </c>
      <c r="J573" s="44" t="s">
        <v>68</v>
      </c>
      <c r="K573" s="44" t="s">
        <v>704</v>
      </c>
      <c r="L573" s="44"/>
      <c r="M573" s="45" t="s">
        <v>85</v>
      </c>
      <c r="N573" s="23" t="s">
        <v>70</v>
      </c>
      <c r="O573" s="44" t="s">
        <v>665</v>
      </c>
      <c r="P573" s="46">
        <v>42696.613506944501</v>
      </c>
      <c r="Q573" s="27">
        <v>2016</v>
      </c>
      <c r="R573" s="27">
        <v>11</v>
      </c>
      <c r="S573" s="27">
        <v>4</v>
      </c>
      <c r="T573" s="27">
        <v>3</v>
      </c>
      <c r="U573" s="27">
        <v>2</v>
      </c>
      <c r="V573" s="27">
        <v>14</v>
      </c>
      <c r="W573" s="27">
        <v>43</v>
      </c>
      <c r="X573" s="27">
        <v>0</v>
      </c>
      <c r="Y573" s="47">
        <v>3</v>
      </c>
      <c r="Z573" s="45" t="s">
        <v>702</v>
      </c>
      <c r="AA573" s="23" t="s">
        <v>702</v>
      </c>
      <c r="AB573" s="44"/>
      <c r="AC573" s="44"/>
      <c r="AD573" s="44" t="s">
        <v>73</v>
      </c>
      <c r="AE573" s="23" t="s">
        <v>52</v>
      </c>
      <c r="AF573" s="48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46">
        <v>42802</v>
      </c>
      <c r="AL573" s="27">
        <v>2017</v>
      </c>
      <c r="AM573" s="27">
        <v>3</v>
      </c>
      <c r="AN573" s="27">
        <v>1</v>
      </c>
      <c r="AO573" s="27">
        <v>1</v>
      </c>
      <c r="AP573" s="27">
        <v>1</v>
      </c>
      <c r="AQ573" s="29">
        <v>3.512883101849972</v>
      </c>
      <c r="AR573" s="30">
        <v>4</v>
      </c>
      <c r="AS573" s="31">
        <v>2</v>
      </c>
      <c r="AT573" s="31">
        <v>9.433962264150944</v>
      </c>
      <c r="AU573" s="29"/>
      <c r="AV573" s="47">
        <v>1</v>
      </c>
    </row>
    <row r="574" spans="1:48" x14ac:dyDescent="0.25">
      <c r="A574" s="23">
        <v>573</v>
      </c>
      <c r="B574" s="38" t="s">
        <v>660</v>
      </c>
      <c r="C574" s="23" t="s">
        <v>661</v>
      </c>
      <c r="D574" s="23">
        <v>0</v>
      </c>
      <c r="E574" s="24" t="s">
        <v>63</v>
      </c>
      <c r="F574" s="25" t="s">
        <v>64</v>
      </c>
      <c r="G574" s="26" t="s">
        <v>662</v>
      </c>
      <c r="H574" s="27" t="s">
        <v>663</v>
      </c>
      <c r="I574" s="27" t="s">
        <v>67</v>
      </c>
      <c r="J574" s="26" t="s">
        <v>68</v>
      </c>
      <c r="K574" s="26" t="s">
        <v>705</v>
      </c>
      <c r="L574" s="26"/>
      <c r="M574" s="22" t="s">
        <v>70</v>
      </c>
      <c r="N574" s="23" t="s">
        <v>70</v>
      </c>
      <c r="O574" s="26" t="s">
        <v>665</v>
      </c>
      <c r="P574" s="28">
        <v>41689.469444444403</v>
      </c>
      <c r="Q574" s="27">
        <v>2014</v>
      </c>
      <c r="R574" s="27">
        <v>2</v>
      </c>
      <c r="S574" s="27">
        <v>1</v>
      </c>
      <c r="T574" s="27">
        <v>1</v>
      </c>
      <c r="U574" s="27">
        <v>1</v>
      </c>
      <c r="V574" s="27">
        <v>11</v>
      </c>
      <c r="W574" s="27">
        <v>16</v>
      </c>
      <c r="X574" s="27">
        <v>1</v>
      </c>
      <c r="Y574" s="24">
        <v>4</v>
      </c>
      <c r="Z574" s="22" t="s">
        <v>669</v>
      </c>
      <c r="AA574" s="23" t="s">
        <v>669</v>
      </c>
      <c r="AB574" s="26"/>
      <c r="AC574" s="26"/>
      <c r="AD574" s="22" t="s">
        <v>73</v>
      </c>
      <c r="AE574" s="23" t="s">
        <v>52</v>
      </c>
      <c r="AF574" s="22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28">
        <v>42853</v>
      </c>
      <c r="AL574" s="27">
        <v>2017</v>
      </c>
      <c r="AM574" s="27">
        <v>4</v>
      </c>
      <c r="AN574" s="27">
        <v>2</v>
      </c>
      <c r="AO574" s="27">
        <v>1</v>
      </c>
      <c r="AP574" s="27">
        <v>1</v>
      </c>
      <c r="AQ574" s="29">
        <v>38.784351851853231</v>
      </c>
      <c r="AR574" s="30">
        <v>39</v>
      </c>
      <c r="AS574" s="31">
        <v>14</v>
      </c>
      <c r="AT574" s="31">
        <v>75.471698113207552</v>
      </c>
      <c r="AU574" s="29"/>
      <c r="AV574" s="24">
        <v>1</v>
      </c>
    </row>
    <row r="575" spans="1:48" x14ac:dyDescent="0.25">
      <c r="A575" s="23">
        <v>574</v>
      </c>
      <c r="B575" s="38" t="s">
        <v>660</v>
      </c>
      <c r="C575" s="23" t="s">
        <v>661</v>
      </c>
      <c r="D575" s="23">
        <v>0</v>
      </c>
      <c r="E575" s="24" t="s">
        <v>63</v>
      </c>
      <c r="F575" s="25" t="s">
        <v>64</v>
      </c>
      <c r="G575" s="26" t="s">
        <v>662</v>
      </c>
      <c r="H575" s="27" t="s">
        <v>663</v>
      </c>
      <c r="I575" s="27" t="s">
        <v>67</v>
      </c>
      <c r="J575" s="26" t="s">
        <v>68</v>
      </c>
      <c r="K575" s="26" t="s">
        <v>706</v>
      </c>
      <c r="L575" s="26"/>
      <c r="M575" s="22" t="s">
        <v>70</v>
      </c>
      <c r="N575" s="23" t="s">
        <v>70</v>
      </c>
      <c r="O575" s="26" t="s">
        <v>665</v>
      </c>
      <c r="P575" s="28">
        <v>41935.472916666702</v>
      </c>
      <c r="Q575" s="27">
        <v>2014</v>
      </c>
      <c r="R575" s="27">
        <v>10</v>
      </c>
      <c r="S575" s="27">
        <v>4</v>
      </c>
      <c r="T575" s="27">
        <v>3</v>
      </c>
      <c r="U575" s="27">
        <v>2</v>
      </c>
      <c r="V575" s="27">
        <v>11</v>
      </c>
      <c r="W575" s="27">
        <v>21</v>
      </c>
      <c r="X575" s="27">
        <v>1</v>
      </c>
      <c r="Y575" s="24">
        <v>6</v>
      </c>
      <c r="Z575" s="22" t="s">
        <v>666</v>
      </c>
      <c r="AA575" s="23" t="s">
        <v>666</v>
      </c>
      <c r="AB575" s="26"/>
      <c r="AC575" s="26"/>
      <c r="AD575" s="22" t="s">
        <v>73</v>
      </c>
      <c r="AE575" s="23" t="s">
        <v>52</v>
      </c>
      <c r="AF575" s="22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28">
        <v>42914</v>
      </c>
      <c r="AL575" s="27">
        <v>2017</v>
      </c>
      <c r="AM575" s="27">
        <v>6</v>
      </c>
      <c r="AN575" s="27">
        <v>2</v>
      </c>
      <c r="AO575" s="27">
        <v>2</v>
      </c>
      <c r="AP575" s="27">
        <v>1</v>
      </c>
      <c r="AQ575" s="29">
        <v>32.617569444443262</v>
      </c>
      <c r="AR575" s="30">
        <v>33</v>
      </c>
      <c r="AS575" s="31">
        <v>12</v>
      </c>
      <c r="AT575" s="31">
        <v>64.15094339622641</v>
      </c>
      <c r="AU575" s="29"/>
      <c r="AV575" s="24">
        <v>1</v>
      </c>
    </row>
    <row r="576" spans="1:48" x14ac:dyDescent="0.25">
      <c r="A576" s="23">
        <v>575</v>
      </c>
      <c r="B576" s="38" t="s">
        <v>660</v>
      </c>
      <c r="C576" s="23" t="s">
        <v>661</v>
      </c>
      <c r="D576" s="23">
        <v>0</v>
      </c>
      <c r="E576" s="24" t="s">
        <v>63</v>
      </c>
      <c r="F576" s="25" t="s">
        <v>64</v>
      </c>
      <c r="G576" s="26" t="s">
        <v>662</v>
      </c>
      <c r="H576" s="27" t="s">
        <v>663</v>
      </c>
      <c r="I576" s="27" t="s">
        <v>67</v>
      </c>
      <c r="J576" s="26" t="s">
        <v>68</v>
      </c>
      <c r="K576" s="26" t="s">
        <v>707</v>
      </c>
      <c r="L576" s="26"/>
      <c r="M576" s="22" t="s">
        <v>70</v>
      </c>
      <c r="N576" s="23" t="s">
        <v>70</v>
      </c>
      <c r="O576" s="26" t="s">
        <v>665</v>
      </c>
      <c r="P576" s="28">
        <v>42082.406851851898</v>
      </c>
      <c r="Q576" s="27">
        <v>2015</v>
      </c>
      <c r="R576" s="27">
        <v>3</v>
      </c>
      <c r="S576" s="27">
        <v>1</v>
      </c>
      <c r="T576" s="27">
        <v>1</v>
      </c>
      <c r="U576" s="27">
        <v>1</v>
      </c>
      <c r="V576" s="27">
        <v>9</v>
      </c>
      <c r="W576" s="27">
        <v>45</v>
      </c>
      <c r="X576" s="27">
        <v>1</v>
      </c>
      <c r="Y576" s="24">
        <v>6</v>
      </c>
      <c r="Z576" s="22" t="s">
        <v>668</v>
      </c>
      <c r="AA576" s="23" t="s">
        <v>669</v>
      </c>
      <c r="AB576" s="26"/>
      <c r="AC576" s="26"/>
      <c r="AD576" s="22" t="s">
        <v>73</v>
      </c>
      <c r="AE576" s="23" t="s">
        <v>52</v>
      </c>
      <c r="AF576" s="22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28">
        <v>42916</v>
      </c>
      <c r="AL576" s="27">
        <v>2017</v>
      </c>
      <c r="AM576" s="27">
        <v>6</v>
      </c>
      <c r="AN576" s="27">
        <v>2</v>
      </c>
      <c r="AO576" s="27">
        <v>2</v>
      </c>
      <c r="AP576" s="27">
        <v>1</v>
      </c>
      <c r="AQ576" s="29">
        <v>27.786438271603402</v>
      </c>
      <c r="AR576" s="30">
        <v>28</v>
      </c>
      <c r="AS576" s="31">
        <v>10</v>
      </c>
      <c r="AT576" s="31">
        <v>54.716981132075468</v>
      </c>
      <c r="AU576" s="29"/>
      <c r="AV576" s="24">
        <v>1</v>
      </c>
    </row>
    <row r="577" spans="1:48" x14ac:dyDescent="0.25">
      <c r="A577" s="23">
        <v>576</v>
      </c>
      <c r="B577" s="38" t="s">
        <v>660</v>
      </c>
      <c r="C577" s="23" t="s">
        <v>661</v>
      </c>
      <c r="D577" s="23">
        <v>0</v>
      </c>
      <c r="E577" s="24" t="s">
        <v>63</v>
      </c>
      <c r="F577" s="25" t="s">
        <v>64</v>
      </c>
      <c r="G577" s="26" t="s">
        <v>662</v>
      </c>
      <c r="H577" s="27" t="s">
        <v>663</v>
      </c>
      <c r="I577" s="27" t="s">
        <v>67</v>
      </c>
      <c r="J577" s="26" t="s">
        <v>68</v>
      </c>
      <c r="K577" s="26" t="s">
        <v>708</v>
      </c>
      <c r="L577" s="26"/>
      <c r="M577" s="22" t="s">
        <v>70</v>
      </c>
      <c r="N577" s="23" t="s">
        <v>70</v>
      </c>
      <c r="O577" s="26" t="s">
        <v>665</v>
      </c>
      <c r="P577" s="28">
        <v>42227.626921296302</v>
      </c>
      <c r="Q577" s="27">
        <v>2015</v>
      </c>
      <c r="R577" s="27">
        <v>8</v>
      </c>
      <c r="S577" s="27">
        <v>3</v>
      </c>
      <c r="T577" s="27">
        <v>2</v>
      </c>
      <c r="U577" s="27">
        <v>2</v>
      </c>
      <c r="V577" s="27">
        <v>15</v>
      </c>
      <c r="W577" s="27">
        <v>2</v>
      </c>
      <c r="X577" s="27">
        <v>0</v>
      </c>
      <c r="Y577" s="24">
        <v>5</v>
      </c>
      <c r="Z577" s="22" t="s">
        <v>666</v>
      </c>
      <c r="AA577" s="23" t="s">
        <v>666</v>
      </c>
      <c r="AB577" s="26"/>
      <c r="AC577" s="26"/>
      <c r="AD577" s="22" t="s">
        <v>73</v>
      </c>
      <c r="AE577" s="23" t="s">
        <v>52</v>
      </c>
      <c r="AF577" s="22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28">
        <v>42867</v>
      </c>
      <c r="AL577" s="27">
        <v>2017</v>
      </c>
      <c r="AM577" s="27">
        <v>5</v>
      </c>
      <c r="AN577" s="27">
        <v>2</v>
      </c>
      <c r="AO577" s="27">
        <v>2</v>
      </c>
      <c r="AP577" s="27">
        <v>1</v>
      </c>
      <c r="AQ577" s="29">
        <v>21.312435956789948</v>
      </c>
      <c r="AR577" s="30">
        <v>22</v>
      </c>
      <c r="AS577" s="31">
        <v>8</v>
      </c>
      <c r="AT577" s="31">
        <v>43.39622641509434</v>
      </c>
      <c r="AU577" s="29"/>
      <c r="AV577" s="24">
        <v>1</v>
      </c>
    </row>
    <row r="578" spans="1:48" x14ac:dyDescent="0.25">
      <c r="A578" s="23">
        <v>577</v>
      </c>
      <c r="B578" s="38" t="s">
        <v>660</v>
      </c>
      <c r="C578" s="23" t="s">
        <v>661</v>
      </c>
      <c r="D578" s="23">
        <v>0</v>
      </c>
      <c r="E578" s="24" t="s">
        <v>63</v>
      </c>
      <c r="F578" s="25" t="s">
        <v>64</v>
      </c>
      <c r="G578" s="26" t="s">
        <v>662</v>
      </c>
      <c r="H578" s="27" t="s">
        <v>663</v>
      </c>
      <c r="I578" s="27" t="s">
        <v>67</v>
      </c>
      <c r="J578" s="26" t="s">
        <v>68</v>
      </c>
      <c r="K578" s="26" t="s">
        <v>709</v>
      </c>
      <c r="L578" s="26"/>
      <c r="M578" s="22" t="s">
        <v>70</v>
      </c>
      <c r="N578" s="23" t="s">
        <v>70</v>
      </c>
      <c r="O578" s="26" t="s">
        <v>665</v>
      </c>
      <c r="P578" s="28">
        <v>42265.403043981503</v>
      </c>
      <c r="Q578" s="27">
        <v>2015</v>
      </c>
      <c r="R578" s="27">
        <v>9</v>
      </c>
      <c r="S578" s="27">
        <v>3</v>
      </c>
      <c r="T578" s="27">
        <v>3</v>
      </c>
      <c r="U578" s="27">
        <v>2</v>
      </c>
      <c r="V578" s="27">
        <v>9</v>
      </c>
      <c r="W578" s="27">
        <v>40</v>
      </c>
      <c r="X578" s="27">
        <v>1</v>
      </c>
      <c r="Y578" s="24">
        <v>6</v>
      </c>
      <c r="Z578" s="22" t="s">
        <v>669</v>
      </c>
      <c r="AA578" s="23" t="s">
        <v>669</v>
      </c>
      <c r="AB578" s="26"/>
      <c r="AC578" s="26"/>
      <c r="AD578" s="22" t="s">
        <v>73</v>
      </c>
      <c r="AE578" s="23" t="s">
        <v>52</v>
      </c>
      <c r="AF578" s="22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28">
        <v>42913</v>
      </c>
      <c r="AL578" s="27">
        <v>2017</v>
      </c>
      <c r="AM578" s="27">
        <v>6</v>
      </c>
      <c r="AN578" s="27">
        <v>2</v>
      </c>
      <c r="AO578" s="27">
        <v>2</v>
      </c>
      <c r="AP578" s="27">
        <v>1</v>
      </c>
      <c r="AQ578" s="29">
        <v>21.586565200616558</v>
      </c>
      <c r="AR578" s="30">
        <v>22</v>
      </c>
      <c r="AS578" s="31">
        <v>8</v>
      </c>
      <c r="AT578" s="31">
        <v>43.39622641509434</v>
      </c>
      <c r="AU578" s="29"/>
      <c r="AV578" s="24">
        <v>1</v>
      </c>
    </row>
    <row r="579" spans="1:48" x14ac:dyDescent="0.25">
      <c r="A579" s="23">
        <v>578</v>
      </c>
      <c r="B579" s="38" t="s">
        <v>660</v>
      </c>
      <c r="C579" s="23" t="s">
        <v>661</v>
      </c>
      <c r="D579" s="23">
        <v>0</v>
      </c>
      <c r="E579" s="24" t="s">
        <v>63</v>
      </c>
      <c r="F579" s="25" t="s">
        <v>64</v>
      </c>
      <c r="G579" s="26" t="s">
        <v>662</v>
      </c>
      <c r="H579" s="27" t="s">
        <v>663</v>
      </c>
      <c r="I579" s="27" t="s">
        <v>67</v>
      </c>
      <c r="J579" s="26" t="s">
        <v>68</v>
      </c>
      <c r="K579" s="26" t="s">
        <v>710</v>
      </c>
      <c r="L579" s="26"/>
      <c r="M579" s="22" t="s">
        <v>85</v>
      </c>
      <c r="N579" s="23" t="s">
        <v>70</v>
      </c>
      <c r="O579" s="26" t="s">
        <v>665</v>
      </c>
      <c r="P579" s="28">
        <v>42587.602118055598</v>
      </c>
      <c r="Q579" s="27">
        <v>2016</v>
      </c>
      <c r="R579" s="27">
        <v>8</v>
      </c>
      <c r="S579" s="27">
        <v>3</v>
      </c>
      <c r="T579" s="27">
        <v>2</v>
      </c>
      <c r="U579" s="27">
        <v>2</v>
      </c>
      <c r="V579" s="27">
        <v>14</v>
      </c>
      <c r="W579" s="27">
        <v>27</v>
      </c>
      <c r="X579" s="27">
        <v>0</v>
      </c>
      <c r="Y579" s="24">
        <v>4</v>
      </c>
      <c r="Z579" s="22" t="s">
        <v>711</v>
      </c>
      <c r="AA579" s="23" t="s">
        <v>702</v>
      </c>
      <c r="AB579" s="26"/>
      <c r="AC579" s="26"/>
      <c r="AD579" s="22" t="s">
        <v>73</v>
      </c>
      <c r="AE579" s="23" t="s">
        <v>52</v>
      </c>
      <c r="AF579" s="22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28">
        <v>42842</v>
      </c>
      <c r="AL579" s="27">
        <v>2017</v>
      </c>
      <c r="AM579" s="27">
        <v>4</v>
      </c>
      <c r="AN579" s="27">
        <v>2</v>
      </c>
      <c r="AO579" s="27">
        <v>1</v>
      </c>
      <c r="AP579" s="27">
        <v>1</v>
      </c>
      <c r="AQ579" s="29">
        <v>8.4799293981467301</v>
      </c>
      <c r="AR579" s="30">
        <v>9</v>
      </c>
      <c r="AS579" s="31">
        <v>4</v>
      </c>
      <c r="AT579" s="31">
        <v>18.867924528301888</v>
      </c>
      <c r="AU579" s="29"/>
      <c r="AV579" s="24">
        <v>1</v>
      </c>
    </row>
    <row r="580" spans="1:48" x14ac:dyDescent="0.25">
      <c r="A580" s="23">
        <v>579</v>
      </c>
      <c r="B580" s="38" t="s">
        <v>660</v>
      </c>
      <c r="C580" s="23" t="s">
        <v>661</v>
      </c>
      <c r="D580" s="23">
        <v>0</v>
      </c>
      <c r="E580" s="24" t="s">
        <v>63</v>
      </c>
      <c r="F580" s="25" t="s">
        <v>64</v>
      </c>
      <c r="G580" s="26" t="s">
        <v>662</v>
      </c>
      <c r="H580" s="27" t="s">
        <v>663</v>
      </c>
      <c r="I580" s="27" t="s">
        <v>67</v>
      </c>
      <c r="J580" s="26" t="s">
        <v>68</v>
      </c>
      <c r="K580" s="26" t="s">
        <v>712</v>
      </c>
      <c r="L580" s="26"/>
      <c r="M580" s="22" t="s">
        <v>85</v>
      </c>
      <c r="N580" s="23" t="s">
        <v>70</v>
      </c>
      <c r="O580" s="26" t="s">
        <v>665</v>
      </c>
      <c r="P580" s="28">
        <v>42649.4844675926</v>
      </c>
      <c r="Q580" s="27">
        <v>2016</v>
      </c>
      <c r="R580" s="27">
        <v>10</v>
      </c>
      <c r="S580" s="27">
        <v>4</v>
      </c>
      <c r="T580" s="27">
        <v>3</v>
      </c>
      <c r="U580" s="27">
        <v>2</v>
      </c>
      <c r="V580" s="27">
        <v>11</v>
      </c>
      <c r="W580" s="27">
        <v>37</v>
      </c>
      <c r="X580" s="27">
        <v>1</v>
      </c>
      <c r="Y580" s="24">
        <v>4</v>
      </c>
      <c r="Z580" s="22" t="s">
        <v>711</v>
      </c>
      <c r="AA580" s="23" t="s">
        <v>702</v>
      </c>
      <c r="AB580" s="26"/>
      <c r="AC580" s="26"/>
      <c r="AD580" s="22" t="s">
        <v>73</v>
      </c>
      <c r="AE580" s="23" t="s">
        <v>52</v>
      </c>
      <c r="AF580" s="22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28">
        <v>42842</v>
      </c>
      <c r="AL580" s="27">
        <v>2017</v>
      </c>
      <c r="AM580" s="27">
        <v>4</v>
      </c>
      <c r="AN580" s="27">
        <v>2</v>
      </c>
      <c r="AO580" s="27">
        <v>1</v>
      </c>
      <c r="AP580" s="27">
        <v>1</v>
      </c>
      <c r="AQ580" s="29">
        <v>6.4171844135800109</v>
      </c>
      <c r="AR580" s="30">
        <v>7</v>
      </c>
      <c r="AS580" s="31">
        <v>3</v>
      </c>
      <c r="AT580" s="31">
        <v>15.09433962264151</v>
      </c>
      <c r="AU580" s="29"/>
      <c r="AV580" s="24">
        <v>1</v>
      </c>
    </row>
    <row r="581" spans="1:48" x14ac:dyDescent="0.25">
      <c r="A581" s="23">
        <v>580</v>
      </c>
      <c r="B581" s="38" t="s">
        <v>660</v>
      </c>
      <c r="C581" s="23" t="s">
        <v>661</v>
      </c>
      <c r="D581" s="23">
        <v>0</v>
      </c>
      <c r="E581" s="24" t="s">
        <v>63</v>
      </c>
      <c r="F581" s="25" t="s">
        <v>64</v>
      </c>
      <c r="G581" s="26" t="s">
        <v>662</v>
      </c>
      <c r="H581" s="27" t="s">
        <v>663</v>
      </c>
      <c r="I581" s="27" t="s">
        <v>67</v>
      </c>
      <c r="J581" s="26" t="s">
        <v>68</v>
      </c>
      <c r="K581" s="26" t="s">
        <v>713</v>
      </c>
      <c r="L581" s="26"/>
      <c r="M581" s="22" t="s">
        <v>85</v>
      </c>
      <c r="N581" s="23" t="s">
        <v>70</v>
      </c>
      <c r="O581" s="26" t="s">
        <v>665</v>
      </c>
      <c r="P581" s="28">
        <v>42760.343449074098</v>
      </c>
      <c r="Q581" s="27">
        <v>2017</v>
      </c>
      <c r="R581" s="27">
        <v>1</v>
      </c>
      <c r="S581" s="27">
        <v>1</v>
      </c>
      <c r="T581" s="27">
        <v>1</v>
      </c>
      <c r="U581" s="27">
        <v>1</v>
      </c>
      <c r="V581" s="27">
        <v>8</v>
      </c>
      <c r="W581" s="27">
        <v>14</v>
      </c>
      <c r="X581" s="27">
        <v>1</v>
      </c>
      <c r="Y581" s="24">
        <v>6</v>
      </c>
      <c r="Z581" s="22" t="s">
        <v>711</v>
      </c>
      <c r="AA581" s="23" t="s">
        <v>702</v>
      </c>
      <c r="AB581" s="26"/>
      <c r="AC581" s="26"/>
      <c r="AD581" s="22" t="s">
        <v>73</v>
      </c>
      <c r="AE581" s="23" t="s">
        <v>52</v>
      </c>
      <c r="AF581" s="22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28">
        <v>42891</v>
      </c>
      <c r="AL581" s="27">
        <v>2017</v>
      </c>
      <c r="AM581" s="27">
        <v>6</v>
      </c>
      <c r="AN581" s="27">
        <v>2</v>
      </c>
      <c r="AO581" s="27">
        <v>2</v>
      </c>
      <c r="AP581" s="27">
        <v>1</v>
      </c>
      <c r="AQ581" s="29">
        <v>4.3552183641967224</v>
      </c>
      <c r="AR581" s="30">
        <v>5</v>
      </c>
      <c r="AS581" s="31">
        <v>2</v>
      </c>
      <c r="AT581" s="31">
        <v>11.320754716981133</v>
      </c>
      <c r="AU581" s="29"/>
      <c r="AV581" s="24">
        <v>1</v>
      </c>
    </row>
    <row r="582" spans="1:48" x14ac:dyDescent="0.25">
      <c r="A582" s="23">
        <v>581</v>
      </c>
      <c r="B582" s="38" t="s">
        <v>660</v>
      </c>
      <c r="C582" s="23" t="s">
        <v>661</v>
      </c>
      <c r="D582" s="23">
        <v>0</v>
      </c>
      <c r="E582" s="24" t="s">
        <v>63</v>
      </c>
      <c r="F582" s="25" t="s">
        <v>64</v>
      </c>
      <c r="G582" s="26" t="s">
        <v>662</v>
      </c>
      <c r="H582" s="27" t="s">
        <v>663</v>
      </c>
      <c r="I582" s="27" t="s">
        <v>67</v>
      </c>
      <c r="J582" s="26" t="s">
        <v>68</v>
      </c>
      <c r="K582" s="26" t="s">
        <v>714</v>
      </c>
      <c r="L582" s="26"/>
      <c r="M582" s="22" t="s">
        <v>85</v>
      </c>
      <c r="N582" s="23" t="s">
        <v>70</v>
      </c>
      <c r="O582" s="26" t="s">
        <v>665</v>
      </c>
      <c r="P582" s="28">
        <v>42823.479733796303</v>
      </c>
      <c r="Q582" s="27">
        <v>2017</v>
      </c>
      <c r="R582" s="27">
        <v>3</v>
      </c>
      <c r="S582" s="27">
        <v>1</v>
      </c>
      <c r="T582" s="27">
        <v>1</v>
      </c>
      <c r="U582" s="27">
        <v>1</v>
      </c>
      <c r="V582" s="27">
        <v>11</v>
      </c>
      <c r="W582" s="27">
        <v>30</v>
      </c>
      <c r="X582" s="27">
        <v>1</v>
      </c>
      <c r="Y582" s="24">
        <v>6</v>
      </c>
      <c r="Z582" s="22" t="s">
        <v>711</v>
      </c>
      <c r="AA582" s="23" t="s">
        <v>702</v>
      </c>
      <c r="AB582" s="26"/>
      <c r="AC582" s="26"/>
      <c r="AD582" s="22" t="s">
        <v>73</v>
      </c>
      <c r="AE582" s="23" t="s">
        <v>52</v>
      </c>
      <c r="AF582" s="22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28">
        <v>42891</v>
      </c>
      <c r="AL582" s="27">
        <v>2017</v>
      </c>
      <c r="AM582" s="27">
        <v>6</v>
      </c>
      <c r="AN582" s="27">
        <v>2</v>
      </c>
      <c r="AO582" s="27">
        <v>2</v>
      </c>
      <c r="AP582" s="27">
        <v>1</v>
      </c>
      <c r="AQ582" s="29">
        <v>2.2506755401232414</v>
      </c>
      <c r="AR582" s="30">
        <v>3</v>
      </c>
      <c r="AS582" s="31">
        <v>2</v>
      </c>
      <c r="AT582" s="31">
        <v>7.5471698113207548</v>
      </c>
      <c r="AU582" s="29"/>
      <c r="AV582" s="24">
        <v>1</v>
      </c>
    </row>
    <row r="583" spans="1:48" x14ac:dyDescent="0.25">
      <c r="A583" s="23">
        <v>582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4" t="s">
        <v>68</v>
      </c>
      <c r="K583" s="34" t="s">
        <v>715</v>
      </c>
      <c r="L583" s="34" t="s">
        <v>165</v>
      </c>
      <c r="M583" s="35" t="s">
        <v>70</v>
      </c>
      <c r="N583" s="23" t="s">
        <v>70</v>
      </c>
      <c r="O583" s="34" t="s">
        <v>665</v>
      </c>
      <c r="P583" s="36">
        <v>41046.497916666704</v>
      </c>
      <c r="Q583" s="27">
        <v>2012</v>
      </c>
      <c r="R583" s="27">
        <v>5</v>
      </c>
      <c r="S583" s="27">
        <v>2</v>
      </c>
      <c r="T583" s="27">
        <v>2</v>
      </c>
      <c r="U583" s="27">
        <v>1</v>
      </c>
      <c r="V583" s="27">
        <v>11</v>
      </c>
      <c r="W583" s="27">
        <v>57</v>
      </c>
      <c r="X583" s="27">
        <v>1</v>
      </c>
      <c r="Y583" s="37">
        <v>7</v>
      </c>
      <c r="Z583" s="35" t="s">
        <v>669</v>
      </c>
      <c r="AA583" s="23" t="s">
        <v>669</v>
      </c>
      <c r="AB583" s="34"/>
      <c r="AC583" s="34"/>
      <c r="AD583" s="34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6">
        <v>42946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63.316736111109883</v>
      </c>
      <c r="AR583" s="30">
        <v>64</v>
      </c>
      <c r="AS583" s="31">
        <v>22</v>
      </c>
      <c r="AT583" s="31">
        <v>-1</v>
      </c>
      <c r="AU583" s="29"/>
      <c r="AV583" s="37">
        <v>1</v>
      </c>
    </row>
    <row r="584" spans="1:48" x14ac:dyDescent="0.25">
      <c r="A584" s="23">
        <v>583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4" t="s">
        <v>68</v>
      </c>
      <c r="K584" s="34" t="s">
        <v>716</v>
      </c>
      <c r="L584" s="34" t="s">
        <v>165</v>
      </c>
      <c r="M584" s="35" t="s">
        <v>70</v>
      </c>
      <c r="N584" s="23" t="s">
        <v>70</v>
      </c>
      <c r="O584" s="34" t="s">
        <v>665</v>
      </c>
      <c r="P584" s="36">
        <v>41319.497222222199</v>
      </c>
      <c r="Q584" s="27">
        <v>2013</v>
      </c>
      <c r="R584" s="27">
        <v>2</v>
      </c>
      <c r="S584" s="27">
        <v>1</v>
      </c>
      <c r="T584" s="27">
        <v>1</v>
      </c>
      <c r="U584" s="27">
        <v>1</v>
      </c>
      <c r="V584" s="27">
        <v>11</v>
      </c>
      <c r="W584" s="27">
        <v>56</v>
      </c>
      <c r="X584" s="27">
        <v>1</v>
      </c>
      <c r="Y584" s="37">
        <v>7</v>
      </c>
      <c r="Z584" s="35" t="s">
        <v>666</v>
      </c>
      <c r="AA584" s="23" t="s">
        <v>666</v>
      </c>
      <c r="AB584" s="34"/>
      <c r="AC584" s="34"/>
      <c r="AD584" s="34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6">
        <v>42946</v>
      </c>
      <c r="AL584" s="27">
        <v>2017</v>
      </c>
      <c r="AM584" s="27">
        <v>7</v>
      </c>
      <c r="AN584" s="27">
        <v>3</v>
      </c>
      <c r="AO584" s="27">
        <v>2</v>
      </c>
      <c r="AP584" s="27">
        <v>2</v>
      </c>
      <c r="AQ584" s="29">
        <v>54.216759259260044</v>
      </c>
      <c r="AR584" s="30">
        <v>55</v>
      </c>
      <c r="AS584" s="31">
        <v>19</v>
      </c>
      <c r="AT584" s="31">
        <v>-1</v>
      </c>
      <c r="AU584" s="29"/>
      <c r="AV584" s="37">
        <v>1</v>
      </c>
    </row>
    <row r="585" spans="1:48" x14ac:dyDescent="0.25">
      <c r="A585" s="23">
        <v>584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3" t="s">
        <v>68</v>
      </c>
      <c r="K585" s="33" t="s">
        <v>717</v>
      </c>
      <c r="L585" s="33" t="s">
        <v>165</v>
      </c>
      <c r="M585" s="38" t="s">
        <v>70</v>
      </c>
      <c r="N585" s="23" t="s">
        <v>70</v>
      </c>
      <c r="O585" s="33" t="s">
        <v>665</v>
      </c>
      <c r="P585" s="39">
        <v>41425.640277777798</v>
      </c>
      <c r="Q585" s="27">
        <v>2013</v>
      </c>
      <c r="R585" s="27">
        <v>5</v>
      </c>
      <c r="S585" s="27">
        <v>2</v>
      </c>
      <c r="T585" s="27">
        <v>2</v>
      </c>
      <c r="U585" s="27">
        <v>1</v>
      </c>
      <c r="V585" s="27">
        <v>15</v>
      </c>
      <c r="W585" s="27">
        <v>22</v>
      </c>
      <c r="X585" s="27">
        <v>0</v>
      </c>
      <c r="Y585" s="40">
        <v>7</v>
      </c>
      <c r="Z585" s="38" t="s">
        <v>666</v>
      </c>
      <c r="AA585" s="23" t="s">
        <v>666</v>
      </c>
      <c r="AB585" s="33"/>
      <c r="AC585" s="33"/>
      <c r="AD585" s="33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9">
        <v>42946</v>
      </c>
      <c r="AL585" s="27">
        <v>2017</v>
      </c>
      <c r="AM585" s="27">
        <v>7</v>
      </c>
      <c r="AN585" s="27">
        <v>3</v>
      </c>
      <c r="AO585" s="27">
        <v>2</v>
      </c>
      <c r="AP585" s="27">
        <v>2</v>
      </c>
      <c r="AQ585" s="29">
        <v>50.678657407406718</v>
      </c>
      <c r="AR585" s="30">
        <v>51</v>
      </c>
      <c r="AS585" s="31">
        <v>18</v>
      </c>
      <c r="AT585" s="31">
        <v>98.113207547169807</v>
      </c>
      <c r="AU585" s="29"/>
      <c r="AV585" s="40">
        <v>1</v>
      </c>
    </row>
    <row r="586" spans="1:48" x14ac:dyDescent="0.25">
      <c r="A586" s="23">
        <v>585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3" t="s">
        <v>68</v>
      </c>
      <c r="K586" s="33" t="s">
        <v>718</v>
      </c>
      <c r="L586" s="33" t="s">
        <v>165</v>
      </c>
      <c r="M586" s="38" t="s">
        <v>70</v>
      </c>
      <c r="N586" s="23" t="s">
        <v>70</v>
      </c>
      <c r="O586" s="33" t="s">
        <v>665</v>
      </c>
      <c r="P586" s="39">
        <v>41464.467361111099</v>
      </c>
      <c r="Q586" s="27">
        <v>2013</v>
      </c>
      <c r="R586" s="27">
        <v>7</v>
      </c>
      <c r="S586" s="27">
        <v>3</v>
      </c>
      <c r="T586" s="27">
        <v>2</v>
      </c>
      <c r="U586" s="27">
        <v>2</v>
      </c>
      <c r="V586" s="27">
        <v>11</v>
      </c>
      <c r="W586" s="27">
        <v>13</v>
      </c>
      <c r="X586" s="27">
        <v>1</v>
      </c>
      <c r="Y586" s="40">
        <v>9</v>
      </c>
      <c r="Z586" s="38" t="s">
        <v>666</v>
      </c>
      <c r="AA586" s="23" t="s">
        <v>666</v>
      </c>
      <c r="AB586" s="33"/>
      <c r="AC586" s="33"/>
      <c r="AD586" s="33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9">
        <v>42996</v>
      </c>
      <c r="AL586" s="27">
        <v>2017</v>
      </c>
      <c r="AM586" s="27">
        <v>9</v>
      </c>
      <c r="AN586" s="27">
        <v>3</v>
      </c>
      <c r="AO586" s="27">
        <v>3</v>
      </c>
      <c r="AP586" s="27">
        <v>2</v>
      </c>
      <c r="AQ586" s="29">
        <v>51.051087962963358</v>
      </c>
      <c r="AR586" s="30">
        <v>52</v>
      </c>
      <c r="AS586" s="31">
        <v>18</v>
      </c>
      <c r="AT586" s="31">
        <v>100</v>
      </c>
      <c r="AU586" s="29"/>
      <c r="AV586" s="40">
        <v>1</v>
      </c>
    </row>
    <row r="587" spans="1:48" x14ac:dyDescent="0.25">
      <c r="A587" s="23">
        <v>586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3" t="s">
        <v>68</v>
      </c>
      <c r="K587" s="33" t="s">
        <v>719</v>
      </c>
      <c r="L587" s="33" t="s">
        <v>165</v>
      </c>
      <c r="M587" s="38" t="s">
        <v>70</v>
      </c>
      <c r="N587" s="23" t="s">
        <v>70</v>
      </c>
      <c r="O587" s="33" t="s">
        <v>665</v>
      </c>
      <c r="P587" s="39">
        <v>41851.680555555598</v>
      </c>
      <c r="Q587" s="27">
        <v>2014</v>
      </c>
      <c r="R587" s="27">
        <v>7</v>
      </c>
      <c r="S587" s="27">
        <v>3</v>
      </c>
      <c r="T587" s="27">
        <v>2</v>
      </c>
      <c r="U587" s="27">
        <v>2</v>
      </c>
      <c r="V587" s="27">
        <v>16</v>
      </c>
      <c r="W587" s="27">
        <v>20</v>
      </c>
      <c r="X587" s="27">
        <v>0</v>
      </c>
      <c r="Y587" s="40">
        <v>8</v>
      </c>
      <c r="Z587" s="38" t="s">
        <v>669</v>
      </c>
      <c r="AA587" s="23" t="s">
        <v>669</v>
      </c>
      <c r="AB587" s="33"/>
      <c r="AC587" s="33"/>
      <c r="AD587" s="33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9">
        <v>42972</v>
      </c>
      <c r="AL587" s="27">
        <v>2017</v>
      </c>
      <c r="AM587" s="27">
        <v>8</v>
      </c>
      <c r="AN587" s="27">
        <v>3</v>
      </c>
      <c r="AO587" s="27">
        <v>2</v>
      </c>
      <c r="AP587" s="27">
        <v>2</v>
      </c>
      <c r="AQ587" s="29">
        <v>37.34398148148005</v>
      </c>
      <c r="AR587" s="30">
        <v>38</v>
      </c>
      <c r="AS587" s="31">
        <v>13</v>
      </c>
      <c r="AT587" s="31">
        <v>73.584905660377359</v>
      </c>
      <c r="AU587" s="29"/>
      <c r="AV587" s="40">
        <v>1</v>
      </c>
    </row>
    <row r="588" spans="1:48" x14ac:dyDescent="0.25">
      <c r="A588" s="23">
        <v>587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4" t="s">
        <v>68</v>
      </c>
      <c r="K588" s="34" t="s">
        <v>720</v>
      </c>
      <c r="L588" s="34" t="s">
        <v>165</v>
      </c>
      <c r="M588" s="35" t="s">
        <v>70</v>
      </c>
      <c r="N588" s="23" t="s">
        <v>70</v>
      </c>
      <c r="O588" s="34" t="s">
        <v>665</v>
      </c>
      <c r="P588" s="36">
        <v>41960.554166666698</v>
      </c>
      <c r="Q588" s="27">
        <v>2014</v>
      </c>
      <c r="R588" s="27">
        <v>11</v>
      </c>
      <c r="S588" s="27">
        <v>4</v>
      </c>
      <c r="T588" s="27">
        <v>3</v>
      </c>
      <c r="U588" s="27">
        <v>2</v>
      </c>
      <c r="V588" s="27">
        <v>13</v>
      </c>
      <c r="W588" s="27">
        <v>18</v>
      </c>
      <c r="X588" s="27">
        <v>0</v>
      </c>
      <c r="Y588" s="37">
        <v>7</v>
      </c>
      <c r="Z588" s="35" t="s">
        <v>669</v>
      </c>
      <c r="AA588" s="23" t="s">
        <v>669</v>
      </c>
      <c r="AB588" s="34"/>
      <c r="AC588" s="34"/>
      <c r="AD588" s="34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6">
        <v>42940</v>
      </c>
      <c r="AL588" s="27">
        <v>2017</v>
      </c>
      <c r="AM588" s="27">
        <v>7</v>
      </c>
      <c r="AN588" s="27">
        <v>3</v>
      </c>
      <c r="AO588" s="27">
        <v>2</v>
      </c>
      <c r="AP588" s="27">
        <v>2</v>
      </c>
      <c r="AQ588" s="29">
        <v>32.648194444443412</v>
      </c>
      <c r="AR588" s="30">
        <v>33</v>
      </c>
      <c r="AS588" s="31">
        <v>12</v>
      </c>
      <c r="AT588" s="31">
        <v>64.15094339622641</v>
      </c>
      <c r="AU588" s="29"/>
      <c r="AV588" s="37">
        <v>1</v>
      </c>
    </row>
    <row r="589" spans="1:48" x14ac:dyDescent="0.25">
      <c r="A589" s="23">
        <v>588</v>
      </c>
      <c r="B589" s="38" t="s">
        <v>660</v>
      </c>
      <c r="C589" s="23" t="s">
        <v>661</v>
      </c>
      <c r="D589" s="23">
        <v>0</v>
      </c>
      <c r="E589" s="24" t="s">
        <v>162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3" t="s">
        <v>68</v>
      </c>
      <c r="K589" s="33" t="s">
        <v>721</v>
      </c>
      <c r="L589" s="33" t="s">
        <v>165</v>
      </c>
      <c r="M589" s="38" t="s">
        <v>70</v>
      </c>
      <c r="N589" s="23" t="s">
        <v>70</v>
      </c>
      <c r="O589" s="33" t="s">
        <v>665</v>
      </c>
      <c r="P589" s="39">
        <v>42074.645046296297</v>
      </c>
      <c r="Q589" s="27">
        <v>2015</v>
      </c>
      <c r="R589" s="27">
        <v>3</v>
      </c>
      <c r="S589" s="27">
        <v>1</v>
      </c>
      <c r="T589" s="27">
        <v>1</v>
      </c>
      <c r="U589" s="27">
        <v>1</v>
      </c>
      <c r="V589" s="27">
        <v>15</v>
      </c>
      <c r="W589" s="27">
        <v>28</v>
      </c>
      <c r="X589" s="27">
        <v>0</v>
      </c>
      <c r="Y589" s="40">
        <v>8</v>
      </c>
      <c r="Z589" s="38" t="s">
        <v>669</v>
      </c>
      <c r="AA589" s="23" t="s">
        <v>669</v>
      </c>
      <c r="AB589" s="33"/>
      <c r="AC589" s="33"/>
      <c r="AD589" s="33" t="s">
        <v>73</v>
      </c>
      <c r="AE589" s="23" t="s">
        <v>52</v>
      </c>
      <c r="AF589" s="33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9">
        <v>42964</v>
      </c>
      <c r="AL589" s="27">
        <v>2017</v>
      </c>
      <c r="AM589" s="27">
        <v>8</v>
      </c>
      <c r="AN589" s="27">
        <v>3</v>
      </c>
      <c r="AO589" s="27">
        <v>2</v>
      </c>
      <c r="AP589" s="27">
        <v>2</v>
      </c>
      <c r="AQ589" s="29">
        <v>29.645165123456778</v>
      </c>
      <c r="AR589" s="30">
        <v>30</v>
      </c>
      <c r="AS589" s="31">
        <v>11</v>
      </c>
      <c r="AT589" s="31">
        <v>58.490566037735846</v>
      </c>
      <c r="AU589" s="29"/>
      <c r="AV589" s="40">
        <v>1</v>
      </c>
    </row>
    <row r="590" spans="1:48" x14ac:dyDescent="0.25">
      <c r="A590" s="23">
        <v>589</v>
      </c>
      <c r="B590" s="38" t="s">
        <v>660</v>
      </c>
      <c r="C590" s="23" t="s">
        <v>661</v>
      </c>
      <c r="D590" s="23">
        <v>0</v>
      </c>
      <c r="E590" s="24" t="s">
        <v>162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722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42076.435717592598</v>
      </c>
      <c r="Q590" s="27">
        <v>2015</v>
      </c>
      <c r="R590" s="27">
        <v>3</v>
      </c>
      <c r="S590" s="27">
        <v>1</v>
      </c>
      <c r="T590" s="27">
        <v>1</v>
      </c>
      <c r="U590" s="27">
        <v>1</v>
      </c>
      <c r="V590" s="27">
        <v>10</v>
      </c>
      <c r="W590" s="27">
        <v>27</v>
      </c>
      <c r="X590" s="27">
        <v>1</v>
      </c>
      <c r="Y590" s="40">
        <v>8</v>
      </c>
      <c r="Z590" s="38" t="s">
        <v>669</v>
      </c>
      <c r="AA590" s="23" t="s">
        <v>669</v>
      </c>
      <c r="AB590" s="33"/>
      <c r="AC590" s="33"/>
      <c r="AD590" s="33" t="s">
        <v>73</v>
      </c>
      <c r="AE590" s="23" t="s">
        <v>52</v>
      </c>
      <c r="AF590" s="33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42967</v>
      </c>
      <c r="AL590" s="27">
        <v>2017</v>
      </c>
      <c r="AM590" s="27">
        <v>8</v>
      </c>
      <c r="AN590" s="27">
        <v>3</v>
      </c>
      <c r="AO590" s="27">
        <v>2</v>
      </c>
      <c r="AP590" s="27">
        <v>2</v>
      </c>
      <c r="AQ590" s="29">
        <v>29.685476080246737</v>
      </c>
      <c r="AR590" s="30">
        <v>30</v>
      </c>
      <c r="AS590" s="31">
        <v>11</v>
      </c>
      <c r="AT590" s="31">
        <v>58.490566037735846</v>
      </c>
      <c r="AU590" s="29"/>
      <c r="AV590" s="40">
        <v>1</v>
      </c>
    </row>
    <row r="591" spans="1:48" x14ac:dyDescent="0.25">
      <c r="A591" s="23">
        <v>590</v>
      </c>
      <c r="B591" s="38" t="s">
        <v>660</v>
      </c>
      <c r="C591" s="23" t="s">
        <v>661</v>
      </c>
      <c r="D591" s="23">
        <v>0</v>
      </c>
      <c r="E591" s="24" t="s">
        <v>162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723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42081.684953703698</v>
      </c>
      <c r="Q591" s="27">
        <v>2015</v>
      </c>
      <c r="R591" s="27">
        <v>3</v>
      </c>
      <c r="S591" s="27">
        <v>1</v>
      </c>
      <c r="T591" s="27">
        <v>1</v>
      </c>
      <c r="U591" s="27">
        <v>1</v>
      </c>
      <c r="V591" s="27">
        <v>16</v>
      </c>
      <c r="W591" s="27">
        <v>26</v>
      </c>
      <c r="X591" s="27">
        <v>0</v>
      </c>
      <c r="Y591" s="37">
        <v>7</v>
      </c>
      <c r="Z591" s="35" t="s">
        <v>666</v>
      </c>
      <c r="AA591" s="23" t="s">
        <v>666</v>
      </c>
      <c r="AB591" s="34"/>
      <c r="AC591" s="34"/>
      <c r="AD591" s="34" t="s">
        <v>73</v>
      </c>
      <c r="AE591" s="23" t="s">
        <v>52</v>
      </c>
      <c r="AF591" s="33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42929</v>
      </c>
      <c r="AL591" s="27">
        <v>2017</v>
      </c>
      <c r="AM591" s="27">
        <v>7</v>
      </c>
      <c r="AN591" s="27">
        <v>3</v>
      </c>
      <c r="AO591" s="27">
        <v>2</v>
      </c>
      <c r="AP591" s="27">
        <v>2</v>
      </c>
      <c r="AQ591" s="29">
        <v>28.243834876543406</v>
      </c>
      <c r="AR591" s="30">
        <v>29</v>
      </c>
      <c r="AS591" s="31">
        <v>10</v>
      </c>
      <c r="AT591" s="31">
        <v>56.60377358490566</v>
      </c>
      <c r="AU591" s="29"/>
      <c r="AV591" s="37">
        <v>1</v>
      </c>
    </row>
    <row r="592" spans="1:48" x14ac:dyDescent="0.25">
      <c r="A592" s="23">
        <v>591</v>
      </c>
      <c r="B592" s="38" t="s">
        <v>660</v>
      </c>
      <c r="C592" s="23" t="s">
        <v>661</v>
      </c>
      <c r="D592" s="23">
        <v>0</v>
      </c>
      <c r="E592" s="24" t="s">
        <v>162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3" t="s">
        <v>68</v>
      </c>
      <c r="K592" s="33" t="s">
        <v>724</v>
      </c>
      <c r="L592" s="33" t="s">
        <v>165</v>
      </c>
      <c r="M592" s="38" t="s">
        <v>70</v>
      </c>
      <c r="N592" s="23" t="s">
        <v>70</v>
      </c>
      <c r="O592" s="33" t="s">
        <v>665</v>
      </c>
      <c r="P592" s="39">
        <v>42130.562442129602</v>
      </c>
      <c r="Q592" s="27">
        <v>2015</v>
      </c>
      <c r="R592" s="27">
        <v>5</v>
      </c>
      <c r="S592" s="27">
        <v>2</v>
      </c>
      <c r="T592" s="27">
        <v>2</v>
      </c>
      <c r="U592" s="27">
        <v>1</v>
      </c>
      <c r="V592" s="27">
        <v>13</v>
      </c>
      <c r="W592" s="27">
        <v>29</v>
      </c>
      <c r="X592" s="27">
        <v>0</v>
      </c>
      <c r="Y592" s="40">
        <v>8</v>
      </c>
      <c r="Z592" s="38" t="s">
        <v>666</v>
      </c>
      <c r="AA592" s="23" t="s">
        <v>666</v>
      </c>
      <c r="AB592" s="33"/>
      <c r="AC592" s="33"/>
      <c r="AD592" s="33" t="s">
        <v>73</v>
      </c>
      <c r="AE592" s="23" t="s">
        <v>52</v>
      </c>
      <c r="AF592" s="33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9">
        <v>42948</v>
      </c>
      <c r="AL592" s="27">
        <v>2017</v>
      </c>
      <c r="AM592" s="27">
        <v>8</v>
      </c>
      <c r="AN592" s="27">
        <v>3</v>
      </c>
      <c r="AO592" s="27">
        <v>2</v>
      </c>
      <c r="AP592" s="27">
        <v>2</v>
      </c>
      <c r="AQ592" s="29">
        <v>27.247918595679948</v>
      </c>
      <c r="AR592" s="30">
        <v>28</v>
      </c>
      <c r="AS592" s="31">
        <v>10</v>
      </c>
      <c r="AT592" s="31">
        <v>54.716981132075468</v>
      </c>
      <c r="AU592" s="29"/>
      <c r="AV592" s="40">
        <v>1</v>
      </c>
    </row>
    <row r="593" spans="1:48" x14ac:dyDescent="0.25">
      <c r="A593" s="23">
        <v>592</v>
      </c>
      <c r="B593" s="38" t="s">
        <v>660</v>
      </c>
      <c r="C593" s="23" t="s">
        <v>661</v>
      </c>
      <c r="D593" s="23">
        <v>0</v>
      </c>
      <c r="E593" s="24" t="s">
        <v>162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725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42137.499259259297</v>
      </c>
      <c r="Q593" s="27">
        <v>2015</v>
      </c>
      <c r="R593" s="27">
        <v>5</v>
      </c>
      <c r="S593" s="27">
        <v>2</v>
      </c>
      <c r="T593" s="27">
        <v>2</v>
      </c>
      <c r="U593" s="27">
        <v>1</v>
      </c>
      <c r="V593" s="27">
        <v>11</v>
      </c>
      <c r="W593" s="27">
        <v>58</v>
      </c>
      <c r="X593" s="27">
        <v>1</v>
      </c>
      <c r="Y593" s="37">
        <v>7</v>
      </c>
      <c r="Z593" s="35" t="s">
        <v>669</v>
      </c>
      <c r="AA593" s="23" t="s">
        <v>669</v>
      </c>
      <c r="AB593" s="34"/>
      <c r="AC593" s="34"/>
      <c r="AD593" s="34" t="s">
        <v>73</v>
      </c>
      <c r="AE593" s="23" t="s">
        <v>52</v>
      </c>
      <c r="AF593" s="33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42946</v>
      </c>
      <c r="AL593" s="27">
        <v>2017</v>
      </c>
      <c r="AM593" s="27">
        <v>7</v>
      </c>
      <c r="AN593" s="27">
        <v>3</v>
      </c>
      <c r="AO593" s="27">
        <v>2</v>
      </c>
      <c r="AP593" s="27">
        <v>2</v>
      </c>
      <c r="AQ593" s="29">
        <v>26.950024691356763</v>
      </c>
      <c r="AR593" s="30">
        <v>27</v>
      </c>
      <c r="AS593" s="31">
        <v>10</v>
      </c>
      <c r="AT593" s="31">
        <v>52.830188679245282</v>
      </c>
      <c r="AU593" s="29"/>
      <c r="AV593" s="37">
        <v>1</v>
      </c>
    </row>
    <row r="594" spans="1:48" x14ac:dyDescent="0.25">
      <c r="A594" s="23">
        <v>593</v>
      </c>
      <c r="B594" s="38" t="s">
        <v>660</v>
      </c>
      <c r="C594" s="23" t="s">
        <v>661</v>
      </c>
      <c r="D594" s="23">
        <v>0</v>
      </c>
      <c r="E594" s="24" t="s">
        <v>162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726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42137.648333333302</v>
      </c>
      <c r="Q594" s="27">
        <v>2015</v>
      </c>
      <c r="R594" s="27">
        <v>5</v>
      </c>
      <c r="S594" s="27">
        <v>2</v>
      </c>
      <c r="T594" s="27">
        <v>2</v>
      </c>
      <c r="U594" s="27">
        <v>1</v>
      </c>
      <c r="V594" s="27">
        <v>15</v>
      </c>
      <c r="W594" s="27">
        <v>33</v>
      </c>
      <c r="X594" s="27">
        <v>0</v>
      </c>
      <c r="Y594" s="37">
        <v>9</v>
      </c>
      <c r="Z594" s="35" t="s">
        <v>666</v>
      </c>
      <c r="AA594" s="23" t="s">
        <v>666</v>
      </c>
      <c r="AB594" s="34"/>
      <c r="AC594" s="34"/>
      <c r="AD594" s="34" t="s">
        <v>73</v>
      </c>
      <c r="AE594" s="23" t="s">
        <v>52</v>
      </c>
      <c r="AF594" s="33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42985</v>
      </c>
      <c r="AL594" s="27">
        <v>2017</v>
      </c>
      <c r="AM594" s="27">
        <v>9</v>
      </c>
      <c r="AN594" s="27">
        <v>3</v>
      </c>
      <c r="AO594" s="27">
        <v>3</v>
      </c>
      <c r="AP594" s="27">
        <v>2</v>
      </c>
      <c r="AQ594" s="29">
        <v>28.245055555556611</v>
      </c>
      <c r="AR594" s="30">
        <v>29</v>
      </c>
      <c r="AS594" s="31">
        <v>10</v>
      </c>
      <c r="AT594" s="31">
        <v>56.60377358490566</v>
      </c>
      <c r="AU594" s="29"/>
      <c r="AV594" s="37">
        <v>1</v>
      </c>
    </row>
    <row r="595" spans="1:48" x14ac:dyDescent="0.25">
      <c r="A595" s="23">
        <v>594</v>
      </c>
      <c r="B595" s="38" t="s">
        <v>660</v>
      </c>
      <c r="C595" s="23" t="s">
        <v>661</v>
      </c>
      <c r="D595" s="23">
        <v>0</v>
      </c>
      <c r="E595" s="24" t="s">
        <v>162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3" t="s">
        <v>68</v>
      </c>
      <c r="K595" s="33" t="s">
        <v>727</v>
      </c>
      <c r="L595" s="33" t="s">
        <v>165</v>
      </c>
      <c r="M595" s="38" t="s">
        <v>70</v>
      </c>
      <c r="N595" s="23" t="s">
        <v>70</v>
      </c>
      <c r="O595" s="33" t="s">
        <v>665</v>
      </c>
      <c r="P595" s="39">
        <v>42149.575497685197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48</v>
      </c>
      <c r="X595" s="27">
        <v>0</v>
      </c>
      <c r="Y595" s="40">
        <v>7</v>
      </c>
      <c r="Z595" s="38" t="s">
        <v>669</v>
      </c>
      <c r="AA595" s="23" t="s">
        <v>669</v>
      </c>
      <c r="AB595" s="33"/>
      <c r="AC595" s="33"/>
      <c r="AD595" s="33" t="s">
        <v>73</v>
      </c>
      <c r="AE595" s="23" t="s">
        <v>52</v>
      </c>
      <c r="AF595" s="33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9">
        <v>42946</v>
      </c>
      <c r="AL595" s="27">
        <v>2017</v>
      </c>
      <c r="AM595" s="27">
        <v>7</v>
      </c>
      <c r="AN595" s="27">
        <v>3</v>
      </c>
      <c r="AO595" s="27">
        <v>2</v>
      </c>
      <c r="AP595" s="27">
        <v>2</v>
      </c>
      <c r="AQ595" s="29">
        <v>26.547483410493442</v>
      </c>
      <c r="AR595" s="30">
        <v>27</v>
      </c>
      <c r="AS595" s="31">
        <v>10</v>
      </c>
      <c r="AT595" s="31">
        <v>52.830188679245282</v>
      </c>
      <c r="AU595" s="29"/>
      <c r="AV595" s="40">
        <v>1</v>
      </c>
    </row>
    <row r="596" spans="1:48" x14ac:dyDescent="0.25">
      <c r="A596" s="23">
        <v>595</v>
      </c>
      <c r="B596" s="38" t="s">
        <v>660</v>
      </c>
      <c r="C596" s="23" t="s">
        <v>661</v>
      </c>
      <c r="D596" s="23">
        <v>0</v>
      </c>
      <c r="E596" s="24" t="s">
        <v>162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728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42237.439409722203</v>
      </c>
      <c r="Q596" s="27">
        <v>2015</v>
      </c>
      <c r="R596" s="27">
        <v>8</v>
      </c>
      <c r="S596" s="27">
        <v>3</v>
      </c>
      <c r="T596" s="27">
        <v>2</v>
      </c>
      <c r="U596" s="27">
        <v>2</v>
      </c>
      <c r="V596" s="27">
        <v>10</v>
      </c>
      <c r="W596" s="27">
        <v>32</v>
      </c>
      <c r="X596" s="27">
        <v>1</v>
      </c>
      <c r="Y596" s="40">
        <v>8</v>
      </c>
      <c r="Z596" s="38" t="s">
        <v>666</v>
      </c>
      <c r="AA596" s="23" t="s">
        <v>666</v>
      </c>
      <c r="AB596" s="33"/>
      <c r="AC596" s="33"/>
      <c r="AD596" s="33" t="s">
        <v>73</v>
      </c>
      <c r="AE596" s="23" t="s">
        <v>52</v>
      </c>
      <c r="AF596" s="33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42964</v>
      </c>
      <c r="AL596" s="27">
        <v>2017</v>
      </c>
      <c r="AM596" s="27">
        <v>8</v>
      </c>
      <c r="AN596" s="27">
        <v>3</v>
      </c>
      <c r="AO596" s="27">
        <v>2</v>
      </c>
      <c r="AP596" s="27">
        <v>2</v>
      </c>
      <c r="AQ596" s="29">
        <v>24.218686342593234</v>
      </c>
      <c r="AR596" s="30">
        <v>25</v>
      </c>
      <c r="AS596" s="31">
        <v>9</v>
      </c>
      <c r="AT596" s="31">
        <v>49.056603773584904</v>
      </c>
      <c r="AU596" s="29"/>
      <c r="AV596" s="40">
        <v>1</v>
      </c>
    </row>
    <row r="597" spans="1:48" x14ac:dyDescent="0.25">
      <c r="A597" s="23">
        <v>596</v>
      </c>
      <c r="B597" s="38" t="s">
        <v>660</v>
      </c>
      <c r="C597" s="23" t="s">
        <v>661</v>
      </c>
      <c r="D597" s="23">
        <v>0</v>
      </c>
      <c r="E597" s="24" t="s">
        <v>162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3" t="s">
        <v>68</v>
      </c>
      <c r="K597" s="33" t="s">
        <v>729</v>
      </c>
      <c r="L597" s="33" t="s">
        <v>165</v>
      </c>
      <c r="M597" s="38" t="s">
        <v>70</v>
      </c>
      <c r="N597" s="23" t="s">
        <v>70</v>
      </c>
      <c r="O597" s="33" t="s">
        <v>665</v>
      </c>
      <c r="P597" s="39">
        <v>42275.457071759301</v>
      </c>
      <c r="Q597" s="27">
        <v>2015</v>
      </c>
      <c r="R597" s="27">
        <v>9</v>
      </c>
      <c r="S597" s="27">
        <v>3</v>
      </c>
      <c r="T597" s="27">
        <v>3</v>
      </c>
      <c r="U597" s="27">
        <v>2</v>
      </c>
      <c r="V597" s="27">
        <v>10</v>
      </c>
      <c r="W597" s="27">
        <v>58</v>
      </c>
      <c r="X597" s="27">
        <v>1</v>
      </c>
      <c r="Y597" s="40">
        <v>8</v>
      </c>
      <c r="Z597" s="38" t="s">
        <v>666</v>
      </c>
      <c r="AA597" s="23" t="s">
        <v>666</v>
      </c>
      <c r="AB597" s="33"/>
      <c r="AC597" s="33"/>
      <c r="AD597" s="33" t="s">
        <v>73</v>
      </c>
      <c r="AE597" s="23" t="s">
        <v>52</v>
      </c>
      <c r="AF597" s="33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9">
        <v>42965</v>
      </c>
      <c r="AL597" s="27">
        <v>2017</v>
      </c>
      <c r="AM597" s="27">
        <v>8</v>
      </c>
      <c r="AN597" s="27">
        <v>3</v>
      </c>
      <c r="AO597" s="27">
        <v>2</v>
      </c>
      <c r="AP597" s="27">
        <v>2</v>
      </c>
      <c r="AQ597" s="29">
        <v>22.984764274689951</v>
      </c>
      <c r="AR597" s="30">
        <v>23</v>
      </c>
      <c r="AS597" s="31">
        <v>8</v>
      </c>
      <c r="AT597" s="31">
        <v>45.283018867924532</v>
      </c>
      <c r="AU597" s="29"/>
      <c r="AV597" s="40">
        <v>1</v>
      </c>
    </row>
    <row r="598" spans="1:48" x14ac:dyDescent="0.25">
      <c r="A598" s="23">
        <v>597</v>
      </c>
      <c r="B598" s="38" t="s">
        <v>660</v>
      </c>
      <c r="C598" s="23" t="s">
        <v>661</v>
      </c>
      <c r="D598" s="23">
        <v>0</v>
      </c>
      <c r="E598" s="24" t="s">
        <v>162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3" t="s">
        <v>68</v>
      </c>
      <c r="K598" s="33" t="s">
        <v>730</v>
      </c>
      <c r="L598" s="33" t="s">
        <v>165</v>
      </c>
      <c r="M598" s="38" t="s">
        <v>70</v>
      </c>
      <c r="N598" s="23" t="s">
        <v>70</v>
      </c>
      <c r="O598" s="33" t="s">
        <v>665</v>
      </c>
      <c r="P598" s="39">
        <v>42348.358287037001</v>
      </c>
      <c r="Q598" s="27">
        <v>2015</v>
      </c>
      <c r="R598" s="27">
        <v>12</v>
      </c>
      <c r="S598" s="27">
        <v>4</v>
      </c>
      <c r="T598" s="27">
        <v>3</v>
      </c>
      <c r="U598" s="27">
        <v>2</v>
      </c>
      <c r="V598" s="27">
        <v>8</v>
      </c>
      <c r="W598" s="27">
        <v>35</v>
      </c>
      <c r="X598" s="27">
        <v>1</v>
      </c>
      <c r="Y598" s="40">
        <v>7</v>
      </c>
      <c r="Z598" s="38" t="s">
        <v>666</v>
      </c>
      <c r="AA598" s="23" t="s">
        <v>666</v>
      </c>
      <c r="AB598" s="33"/>
      <c r="AC598" s="33"/>
      <c r="AD598" s="33" t="s">
        <v>73</v>
      </c>
      <c r="AE598" s="23" t="s">
        <v>52</v>
      </c>
      <c r="AF598" s="33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9">
        <v>42929</v>
      </c>
      <c r="AL598" s="27">
        <v>2017</v>
      </c>
      <c r="AM598" s="27">
        <v>7</v>
      </c>
      <c r="AN598" s="27">
        <v>3</v>
      </c>
      <c r="AO598" s="27">
        <v>2</v>
      </c>
      <c r="AP598" s="27">
        <v>2</v>
      </c>
      <c r="AQ598" s="29">
        <v>19.354723765433299</v>
      </c>
      <c r="AR598" s="30">
        <v>20</v>
      </c>
      <c r="AS598" s="31">
        <v>7</v>
      </c>
      <c r="AT598" s="31">
        <v>39.622641509433961</v>
      </c>
      <c r="AU598" s="29"/>
      <c r="AV598" s="40">
        <v>1</v>
      </c>
    </row>
    <row r="599" spans="1:48" x14ac:dyDescent="0.25">
      <c r="A599" s="23">
        <v>598</v>
      </c>
      <c r="B599" s="38" t="s">
        <v>660</v>
      </c>
      <c r="C599" s="23" t="s">
        <v>661</v>
      </c>
      <c r="D599" s="23">
        <v>0</v>
      </c>
      <c r="E599" s="24" t="s">
        <v>162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4" t="s">
        <v>68</v>
      </c>
      <c r="K599" s="34" t="s">
        <v>731</v>
      </c>
      <c r="L599" s="34" t="s">
        <v>165</v>
      </c>
      <c r="M599" s="35" t="s">
        <v>70</v>
      </c>
      <c r="N599" s="23" t="s">
        <v>70</v>
      </c>
      <c r="O599" s="34" t="s">
        <v>665</v>
      </c>
      <c r="P599" s="36">
        <v>42353.621099536998</v>
      </c>
      <c r="Q599" s="27">
        <v>2015</v>
      </c>
      <c r="R599" s="27">
        <v>12</v>
      </c>
      <c r="S599" s="27">
        <v>4</v>
      </c>
      <c r="T599" s="27">
        <v>3</v>
      </c>
      <c r="U599" s="27">
        <v>2</v>
      </c>
      <c r="V599" s="27">
        <v>14</v>
      </c>
      <c r="W599" s="27">
        <v>54</v>
      </c>
      <c r="X599" s="27">
        <v>0</v>
      </c>
      <c r="Y599" s="37">
        <v>7</v>
      </c>
      <c r="Z599" s="35" t="s">
        <v>666</v>
      </c>
      <c r="AA599" s="23" t="s">
        <v>666</v>
      </c>
      <c r="AB599" s="34"/>
      <c r="AC599" s="34"/>
      <c r="AD599" s="34" t="s">
        <v>73</v>
      </c>
      <c r="AE599" s="23" t="s">
        <v>52</v>
      </c>
      <c r="AF599" s="33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6">
        <v>42940</v>
      </c>
      <c r="AL599" s="27">
        <v>2017</v>
      </c>
      <c r="AM599" s="27">
        <v>7</v>
      </c>
      <c r="AN599" s="27">
        <v>3</v>
      </c>
      <c r="AO599" s="27">
        <v>2</v>
      </c>
      <c r="AP599" s="27">
        <v>2</v>
      </c>
      <c r="AQ599" s="29">
        <v>19.545963348766723</v>
      </c>
      <c r="AR599" s="30">
        <v>20</v>
      </c>
      <c r="AS599" s="31">
        <v>7</v>
      </c>
      <c r="AT599" s="31">
        <v>39.622641509433961</v>
      </c>
      <c r="AU599" s="29"/>
      <c r="AV599" s="37">
        <v>1</v>
      </c>
    </row>
    <row r="600" spans="1:48" x14ac:dyDescent="0.25">
      <c r="A600" s="23">
        <v>599</v>
      </c>
      <c r="B600" s="38" t="s">
        <v>660</v>
      </c>
      <c r="C600" s="23" t="s">
        <v>661</v>
      </c>
      <c r="D600" s="23">
        <v>0</v>
      </c>
      <c r="E600" s="24" t="s">
        <v>162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4" t="s">
        <v>68</v>
      </c>
      <c r="K600" s="34" t="s">
        <v>732</v>
      </c>
      <c r="L600" s="34" t="s">
        <v>165</v>
      </c>
      <c r="M600" s="35" t="s">
        <v>70</v>
      </c>
      <c r="N600" s="23" t="s">
        <v>70</v>
      </c>
      <c r="O600" s="34" t="s">
        <v>665</v>
      </c>
      <c r="P600" s="36">
        <v>42388.6170486111</v>
      </c>
      <c r="Q600" s="27">
        <v>2016</v>
      </c>
      <c r="R600" s="27">
        <v>1</v>
      </c>
      <c r="S600" s="27">
        <v>1</v>
      </c>
      <c r="T600" s="27">
        <v>1</v>
      </c>
      <c r="U600" s="27">
        <v>1</v>
      </c>
      <c r="V600" s="27">
        <v>14</v>
      </c>
      <c r="W600" s="27">
        <v>48</v>
      </c>
      <c r="X600" s="27">
        <v>0</v>
      </c>
      <c r="Y600" s="37">
        <v>8</v>
      </c>
      <c r="Z600" s="35" t="s">
        <v>666</v>
      </c>
      <c r="AA600" s="23" t="s">
        <v>666</v>
      </c>
      <c r="AB600" s="34"/>
      <c r="AC600" s="34"/>
      <c r="AD600" s="34" t="s">
        <v>73</v>
      </c>
      <c r="AE600" s="23" t="s">
        <v>52</v>
      </c>
      <c r="AF600" s="33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6">
        <v>42977</v>
      </c>
      <c r="AL600" s="27">
        <v>2017</v>
      </c>
      <c r="AM600" s="27">
        <v>8</v>
      </c>
      <c r="AN600" s="27">
        <v>3</v>
      </c>
      <c r="AO600" s="27">
        <v>2</v>
      </c>
      <c r="AP600" s="27">
        <v>2</v>
      </c>
      <c r="AQ600" s="29">
        <v>19.612765046296651</v>
      </c>
      <c r="AR600" s="30">
        <v>20</v>
      </c>
      <c r="AS600" s="31">
        <v>7</v>
      </c>
      <c r="AT600" s="31">
        <v>39.622641509433961</v>
      </c>
      <c r="AU600" s="29"/>
      <c r="AV600" s="37">
        <v>1</v>
      </c>
    </row>
    <row r="601" spans="1:48" x14ac:dyDescent="0.25">
      <c r="A601" s="23">
        <v>600</v>
      </c>
      <c r="B601" s="38" t="s">
        <v>660</v>
      </c>
      <c r="C601" s="23" t="s">
        <v>661</v>
      </c>
      <c r="D601" s="23">
        <v>0</v>
      </c>
      <c r="E601" s="24" t="s">
        <v>162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3" t="s">
        <v>68</v>
      </c>
      <c r="K601" s="33" t="s">
        <v>733</v>
      </c>
      <c r="L601" s="33" t="s">
        <v>165</v>
      </c>
      <c r="M601" s="38" t="s">
        <v>70</v>
      </c>
      <c r="N601" s="23" t="s">
        <v>70</v>
      </c>
      <c r="O601" s="33" t="s">
        <v>665</v>
      </c>
      <c r="P601" s="39">
        <v>42425.495347222197</v>
      </c>
      <c r="Q601" s="27">
        <v>2016</v>
      </c>
      <c r="R601" s="27">
        <v>2</v>
      </c>
      <c r="S601" s="27">
        <v>1</v>
      </c>
      <c r="T601" s="27">
        <v>1</v>
      </c>
      <c r="U601" s="27">
        <v>1</v>
      </c>
      <c r="V601" s="27">
        <v>11</v>
      </c>
      <c r="W601" s="27">
        <v>53</v>
      </c>
      <c r="X601" s="27">
        <v>1</v>
      </c>
      <c r="Y601" s="40">
        <v>7</v>
      </c>
      <c r="Z601" s="38" t="s">
        <v>734</v>
      </c>
      <c r="AA601" s="23" t="s">
        <v>669</v>
      </c>
      <c r="AB601" s="33"/>
      <c r="AC601" s="33"/>
      <c r="AD601" s="33" t="s">
        <v>73</v>
      </c>
      <c r="AE601" s="23" t="s">
        <v>52</v>
      </c>
      <c r="AF601" s="33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9">
        <v>42929</v>
      </c>
      <c r="AL601" s="27">
        <v>2017</v>
      </c>
      <c r="AM601" s="27">
        <v>7</v>
      </c>
      <c r="AN601" s="27">
        <v>3</v>
      </c>
      <c r="AO601" s="27">
        <v>2</v>
      </c>
      <c r="AP601" s="27">
        <v>2</v>
      </c>
      <c r="AQ601" s="29">
        <v>16.78348842592677</v>
      </c>
      <c r="AR601" s="30">
        <v>17</v>
      </c>
      <c r="AS601" s="31">
        <v>6</v>
      </c>
      <c r="AT601" s="31">
        <v>33.962264150943398</v>
      </c>
      <c r="AU601" s="29"/>
      <c r="AV601" s="40">
        <v>1</v>
      </c>
    </row>
    <row r="602" spans="1:48" x14ac:dyDescent="0.25">
      <c r="A602" s="23">
        <v>601</v>
      </c>
      <c r="B602" s="38" t="s">
        <v>660</v>
      </c>
      <c r="C602" s="23" t="s">
        <v>661</v>
      </c>
      <c r="D602" s="23">
        <v>0</v>
      </c>
      <c r="E602" s="24" t="s">
        <v>162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735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42445.3437962963</v>
      </c>
      <c r="Q602" s="27">
        <v>2016</v>
      </c>
      <c r="R602" s="27">
        <v>3</v>
      </c>
      <c r="S602" s="27">
        <v>1</v>
      </c>
      <c r="T602" s="27">
        <v>1</v>
      </c>
      <c r="U602" s="27">
        <v>1</v>
      </c>
      <c r="V602" s="27">
        <v>8</v>
      </c>
      <c r="W602" s="27">
        <v>15</v>
      </c>
      <c r="X602" s="27">
        <v>1</v>
      </c>
      <c r="Y602" s="40">
        <v>8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33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42967</v>
      </c>
      <c r="AL602" s="27">
        <v>2017</v>
      </c>
      <c r="AM602" s="27">
        <v>8</v>
      </c>
      <c r="AN602" s="27">
        <v>3</v>
      </c>
      <c r="AO602" s="27">
        <v>2</v>
      </c>
      <c r="AP602" s="27">
        <v>2</v>
      </c>
      <c r="AQ602" s="29">
        <v>17.388540123456671</v>
      </c>
      <c r="AR602" s="30">
        <v>18</v>
      </c>
      <c r="AS602" s="31">
        <v>7</v>
      </c>
      <c r="AT602" s="31">
        <v>35.849056603773583</v>
      </c>
      <c r="AU602" s="29"/>
      <c r="AV602" s="40">
        <v>1</v>
      </c>
    </row>
    <row r="603" spans="1:48" x14ac:dyDescent="0.25">
      <c r="A603" s="23">
        <v>602</v>
      </c>
      <c r="B603" s="38" t="s">
        <v>660</v>
      </c>
      <c r="C603" s="23" t="s">
        <v>661</v>
      </c>
      <c r="D603" s="23">
        <v>0</v>
      </c>
      <c r="E603" s="24" t="s">
        <v>162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4" t="s">
        <v>68</v>
      </c>
      <c r="K603" s="34" t="s">
        <v>736</v>
      </c>
      <c r="L603" s="34" t="s">
        <v>165</v>
      </c>
      <c r="M603" s="35" t="s">
        <v>70</v>
      </c>
      <c r="N603" s="23" t="s">
        <v>70</v>
      </c>
      <c r="O603" s="34" t="s">
        <v>665</v>
      </c>
      <c r="P603" s="36">
        <v>42466.6714236111</v>
      </c>
      <c r="Q603" s="27">
        <v>2016</v>
      </c>
      <c r="R603" s="27">
        <v>4</v>
      </c>
      <c r="S603" s="27">
        <v>2</v>
      </c>
      <c r="T603" s="27">
        <v>1</v>
      </c>
      <c r="U603" s="27">
        <v>1</v>
      </c>
      <c r="V603" s="27">
        <v>16</v>
      </c>
      <c r="W603" s="27">
        <v>6</v>
      </c>
      <c r="X603" s="27">
        <v>0</v>
      </c>
      <c r="Y603" s="37">
        <v>8</v>
      </c>
      <c r="Z603" s="35" t="s">
        <v>669</v>
      </c>
      <c r="AA603" s="23" t="s">
        <v>669</v>
      </c>
      <c r="AB603" s="34"/>
      <c r="AC603" s="34"/>
      <c r="AD603" s="34" t="s">
        <v>73</v>
      </c>
      <c r="AE603" s="23" t="s">
        <v>52</v>
      </c>
      <c r="AF603" s="33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6">
        <v>42964</v>
      </c>
      <c r="AL603" s="27">
        <v>2017</v>
      </c>
      <c r="AM603" s="27">
        <v>8</v>
      </c>
      <c r="AN603" s="27">
        <v>3</v>
      </c>
      <c r="AO603" s="27">
        <v>2</v>
      </c>
      <c r="AP603" s="27">
        <v>2</v>
      </c>
      <c r="AQ603" s="29">
        <v>16.577619212963327</v>
      </c>
      <c r="AR603" s="30">
        <v>17</v>
      </c>
      <c r="AS603" s="31">
        <v>6</v>
      </c>
      <c r="AT603" s="31">
        <v>33.962264150943398</v>
      </c>
      <c r="AU603" s="29"/>
      <c r="AV603" s="37">
        <v>1</v>
      </c>
    </row>
    <row r="604" spans="1:48" x14ac:dyDescent="0.25">
      <c r="A604" s="23">
        <v>603</v>
      </c>
      <c r="B604" s="38" t="s">
        <v>660</v>
      </c>
      <c r="C604" s="23" t="s">
        <v>661</v>
      </c>
      <c r="D604" s="23">
        <v>0</v>
      </c>
      <c r="E604" s="24" t="s">
        <v>162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737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42524.426562499997</v>
      </c>
      <c r="Q604" s="27">
        <v>2016</v>
      </c>
      <c r="R604" s="27">
        <v>6</v>
      </c>
      <c r="S604" s="27">
        <v>2</v>
      </c>
      <c r="T604" s="27">
        <v>2</v>
      </c>
      <c r="U604" s="27">
        <v>1</v>
      </c>
      <c r="V604" s="27">
        <v>10</v>
      </c>
      <c r="W604" s="27">
        <v>14</v>
      </c>
      <c r="X604" s="27">
        <v>1</v>
      </c>
      <c r="Y604" s="37">
        <v>8</v>
      </c>
      <c r="Z604" s="35" t="s">
        <v>669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33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42948</v>
      </c>
      <c r="AL604" s="27">
        <v>2017</v>
      </c>
      <c r="AM604" s="27">
        <v>8</v>
      </c>
      <c r="AN604" s="27">
        <v>3</v>
      </c>
      <c r="AO604" s="27">
        <v>2</v>
      </c>
      <c r="AP604" s="27">
        <v>2</v>
      </c>
      <c r="AQ604" s="29">
        <v>14.119114583333431</v>
      </c>
      <c r="AR604" s="30">
        <v>15</v>
      </c>
      <c r="AS604" s="31">
        <v>6</v>
      </c>
      <c r="AT604" s="31">
        <v>30.188679245283019</v>
      </c>
      <c r="AU604" s="29"/>
      <c r="AV604" s="37">
        <v>1</v>
      </c>
    </row>
    <row r="605" spans="1:48" x14ac:dyDescent="0.25">
      <c r="A605" s="23">
        <v>604</v>
      </c>
      <c r="B605" s="38" t="s">
        <v>660</v>
      </c>
      <c r="C605" s="23" t="s">
        <v>661</v>
      </c>
      <c r="D605" s="23">
        <v>0</v>
      </c>
      <c r="E605" s="24" t="s">
        <v>162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4" t="s">
        <v>68</v>
      </c>
      <c r="K605" s="34" t="s">
        <v>738</v>
      </c>
      <c r="L605" s="34" t="s">
        <v>165</v>
      </c>
      <c r="M605" s="35" t="s">
        <v>70</v>
      </c>
      <c r="N605" s="23" t="s">
        <v>70</v>
      </c>
      <c r="O605" s="34" t="s">
        <v>665</v>
      </c>
      <c r="P605" s="36">
        <v>42530.617118055598</v>
      </c>
      <c r="Q605" s="27">
        <v>2016</v>
      </c>
      <c r="R605" s="27">
        <v>6</v>
      </c>
      <c r="S605" s="27">
        <v>2</v>
      </c>
      <c r="T605" s="27">
        <v>2</v>
      </c>
      <c r="U605" s="27">
        <v>1</v>
      </c>
      <c r="V605" s="27">
        <v>14</v>
      </c>
      <c r="W605" s="27">
        <v>48</v>
      </c>
      <c r="X605" s="27">
        <v>0</v>
      </c>
      <c r="Y605" s="37">
        <v>9</v>
      </c>
      <c r="Z605" s="35" t="s">
        <v>666</v>
      </c>
      <c r="AA605" s="23" t="s">
        <v>666</v>
      </c>
      <c r="AB605" s="34"/>
      <c r="AC605" s="34"/>
      <c r="AD605" s="34" t="s">
        <v>73</v>
      </c>
      <c r="AE605" s="23" t="s">
        <v>52</v>
      </c>
      <c r="AF605" s="33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6">
        <v>42991</v>
      </c>
      <c r="AL605" s="27">
        <v>2017</v>
      </c>
      <c r="AM605" s="27">
        <v>9</v>
      </c>
      <c r="AN605" s="27">
        <v>3</v>
      </c>
      <c r="AO605" s="27">
        <v>3</v>
      </c>
      <c r="AP605" s="27">
        <v>2</v>
      </c>
      <c r="AQ605" s="29">
        <v>15.346096064813416</v>
      </c>
      <c r="AR605" s="30">
        <v>16</v>
      </c>
      <c r="AS605" s="31">
        <v>6</v>
      </c>
      <c r="AT605" s="31">
        <v>32.075471698113205</v>
      </c>
      <c r="AU605" s="29"/>
      <c r="AV605" s="37">
        <v>1</v>
      </c>
    </row>
    <row r="606" spans="1:48" x14ac:dyDescent="0.25">
      <c r="A606" s="23">
        <v>605</v>
      </c>
      <c r="B606" s="38" t="s">
        <v>660</v>
      </c>
      <c r="C606" s="23" t="s">
        <v>661</v>
      </c>
      <c r="D606" s="23">
        <v>0</v>
      </c>
      <c r="E606" s="24" t="s">
        <v>162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3" t="s">
        <v>68</v>
      </c>
      <c r="K606" s="33" t="s">
        <v>739</v>
      </c>
      <c r="L606" s="33" t="s">
        <v>165</v>
      </c>
      <c r="M606" s="38" t="s">
        <v>70</v>
      </c>
      <c r="N606" s="23" t="s">
        <v>70</v>
      </c>
      <c r="O606" s="33" t="s">
        <v>665</v>
      </c>
      <c r="P606" s="39">
        <v>42585.570127314801</v>
      </c>
      <c r="Q606" s="27">
        <v>2016</v>
      </c>
      <c r="R606" s="27">
        <v>8</v>
      </c>
      <c r="S606" s="27">
        <v>3</v>
      </c>
      <c r="T606" s="27">
        <v>2</v>
      </c>
      <c r="U606" s="27">
        <v>2</v>
      </c>
      <c r="V606" s="27">
        <v>13</v>
      </c>
      <c r="W606" s="27">
        <v>40</v>
      </c>
      <c r="X606" s="27">
        <v>0</v>
      </c>
      <c r="Y606" s="40">
        <v>9</v>
      </c>
      <c r="Z606" s="38" t="s">
        <v>666</v>
      </c>
      <c r="AA606" s="23" t="s">
        <v>666</v>
      </c>
      <c r="AB606" s="33"/>
      <c r="AC606" s="33"/>
      <c r="AD606" s="33" t="s">
        <v>73</v>
      </c>
      <c r="AE606" s="23" t="s">
        <v>52</v>
      </c>
      <c r="AF606" s="33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9">
        <v>43007</v>
      </c>
      <c r="AL606" s="27">
        <v>2017</v>
      </c>
      <c r="AM606" s="27">
        <v>9</v>
      </c>
      <c r="AN606" s="27">
        <v>3</v>
      </c>
      <c r="AO606" s="27">
        <v>3</v>
      </c>
      <c r="AP606" s="27">
        <v>2</v>
      </c>
      <c r="AQ606" s="29">
        <v>14.047662422839979</v>
      </c>
      <c r="AR606" s="30">
        <v>15</v>
      </c>
      <c r="AS606" s="31">
        <v>6</v>
      </c>
      <c r="AT606" s="31">
        <v>30.188679245283019</v>
      </c>
      <c r="AU606" s="29"/>
      <c r="AV606" s="40">
        <v>1</v>
      </c>
    </row>
    <row r="607" spans="1:48" x14ac:dyDescent="0.25">
      <c r="A607" s="23">
        <v>606</v>
      </c>
      <c r="B607" s="38" t="s">
        <v>660</v>
      </c>
      <c r="C607" s="23" t="s">
        <v>661</v>
      </c>
      <c r="D607" s="23">
        <v>0</v>
      </c>
      <c r="E607" s="24" t="s">
        <v>210</v>
      </c>
      <c r="F607" s="32" t="s">
        <v>163</v>
      </c>
      <c r="G607" s="34" t="s">
        <v>662</v>
      </c>
      <c r="H607" s="27" t="s">
        <v>663</v>
      </c>
      <c r="I607" s="27" t="s">
        <v>67</v>
      </c>
      <c r="J607" s="34" t="s">
        <v>68</v>
      </c>
      <c r="K607" s="34" t="s">
        <v>740</v>
      </c>
      <c r="L607" s="34" t="s">
        <v>165</v>
      </c>
      <c r="M607" s="35" t="s">
        <v>70</v>
      </c>
      <c r="N607" s="23" t="s">
        <v>70</v>
      </c>
      <c r="O607" s="34" t="s">
        <v>665</v>
      </c>
      <c r="P607" s="36">
        <v>40864.652083333298</v>
      </c>
      <c r="Q607" s="27">
        <v>2011</v>
      </c>
      <c r="R607" s="27">
        <v>11</v>
      </c>
      <c r="S607" s="27">
        <v>4</v>
      </c>
      <c r="T607" s="27">
        <v>3</v>
      </c>
      <c r="U607" s="27">
        <v>2</v>
      </c>
      <c r="V607" s="27">
        <v>15</v>
      </c>
      <c r="W607" s="27">
        <v>39</v>
      </c>
      <c r="X607" s="27">
        <v>0</v>
      </c>
      <c r="Y607" s="37">
        <v>11</v>
      </c>
      <c r="Z607" s="35" t="s">
        <v>668</v>
      </c>
      <c r="AA607" s="23" t="s">
        <v>669</v>
      </c>
      <c r="AB607" s="34"/>
      <c r="AC607" s="34"/>
      <c r="AD607" s="34" t="s">
        <v>73</v>
      </c>
      <c r="AE607" s="23" t="s">
        <v>52</v>
      </c>
      <c r="AF607" s="41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36">
        <v>43041</v>
      </c>
      <c r="AL607" s="27">
        <v>2017</v>
      </c>
      <c r="AM607" s="27">
        <v>11</v>
      </c>
      <c r="AN607" s="27">
        <v>4</v>
      </c>
      <c r="AO607" s="27">
        <v>3</v>
      </c>
      <c r="AP607" s="27">
        <v>2</v>
      </c>
      <c r="AQ607" s="29">
        <v>72.544930555556732</v>
      </c>
      <c r="AR607" s="30">
        <v>73</v>
      </c>
      <c r="AS607" s="31">
        <v>25</v>
      </c>
      <c r="AT607" s="31">
        <v>-1</v>
      </c>
      <c r="AU607" s="29"/>
      <c r="AV607" s="37">
        <v>1</v>
      </c>
    </row>
    <row r="608" spans="1:48" x14ac:dyDescent="0.25">
      <c r="A608" s="23">
        <v>607</v>
      </c>
      <c r="B608" s="38" t="s">
        <v>660</v>
      </c>
      <c r="C608" s="23" t="s">
        <v>661</v>
      </c>
      <c r="D608" s="23">
        <v>0</v>
      </c>
      <c r="E608" s="24" t="s">
        <v>210</v>
      </c>
      <c r="F608" s="32" t="s">
        <v>163</v>
      </c>
      <c r="G608" s="34" t="s">
        <v>662</v>
      </c>
      <c r="H608" s="27" t="s">
        <v>663</v>
      </c>
      <c r="I608" s="27" t="s">
        <v>67</v>
      </c>
      <c r="J608" s="33" t="s">
        <v>68</v>
      </c>
      <c r="K608" s="33" t="s">
        <v>741</v>
      </c>
      <c r="L608" s="33" t="s">
        <v>165</v>
      </c>
      <c r="M608" s="38" t="s">
        <v>70</v>
      </c>
      <c r="N608" s="23" t="s">
        <v>70</v>
      </c>
      <c r="O608" s="33" t="s">
        <v>665</v>
      </c>
      <c r="P608" s="39">
        <v>41344.474305555603</v>
      </c>
      <c r="Q608" s="27">
        <v>2013</v>
      </c>
      <c r="R608" s="27">
        <v>3</v>
      </c>
      <c r="S608" s="27">
        <v>1</v>
      </c>
      <c r="T608" s="27">
        <v>1</v>
      </c>
      <c r="U608" s="27">
        <v>1</v>
      </c>
      <c r="V608" s="27">
        <v>11</v>
      </c>
      <c r="W608" s="27">
        <v>23</v>
      </c>
      <c r="X608" s="27">
        <v>1</v>
      </c>
      <c r="Y608" s="40">
        <v>12</v>
      </c>
      <c r="Z608" s="38" t="s">
        <v>742</v>
      </c>
      <c r="AA608" s="23" t="s">
        <v>742</v>
      </c>
      <c r="AB608" s="33"/>
      <c r="AC608" s="33"/>
      <c r="AD608" s="33" t="s">
        <v>73</v>
      </c>
      <c r="AE608" s="23" t="s">
        <v>52</v>
      </c>
      <c r="AF608" s="41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39">
        <v>43089</v>
      </c>
      <c r="AL608" s="27">
        <v>2017</v>
      </c>
      <c r="AM608" s="27">
        <v>12</v>
      </c>
      <c r="AN608" s="27">
        <v>4</v>
      </c>
      <c r="AO608" s="27">
        <v>3</v>
      </c>
      <c r="AP608" s="27">
        <v>2</v>
      </c>
      <c r="AQ608" s="29">
        <v>58.150856481479906</v>
      </c>
      <c r="AR608" s="30">
        <v>59</v>
      </c>
      <c r="AS608" s="31">
        <v>20</v>
      </c>
      <c r="AT608" s="31">
        <v>-1</v>
      </c>
      <c r="AU608" s="29"/>
      <c r="AV608" s="40">
        <v>1</v>
      </c>
    </row>
    <row r="609" spans="1:48" x14ac:dyDescent="0.25">
      <c r="A609" s="23">
        <v>608</v>
      </c>
      <c r="B609" s="38" t="s">
        <v>660</v>
      </c>
      <c r="C609" s="23" t="s">
        <v>661</v>
      </c>
      <c r="D609" s="23">
        <v>0</v>
      </c>
      <c r="E609" s="24" t="s">
        <v>210</v>
      </c>
      <c r="F609" s="32" t="s">
        <v>163</v>
      </c>
      <c r="G609" s="34" t="s">
        <v>662</v>
      </c>
      <c r="H609" s="27" t="s">
        <v>663</v>
      </c>
      <c r="I609" s="27" t="s">
        <v>67</v>
      </c>
      <c r="J609" s="34" t="s">
        <v>68</v>
      </c>
      <c r="K609" s="34" t="s">
        <v>743</v>
      </c>
      <c r="L609" s="34" t="s">
        <v>165</v>
      </c>
      <c r="M609" s="35" t="s">
        <v>70</v>
      </c>
      <c r="N609" s="23" t="s">
        <v>70</v>
      </c>
      <c r="O609" s="34" t="s">
        <v>665</v>
      </c>
      <c r="P609" s="36">
        <v>41759.395833333299</v>
      </c>
      <c r="Q609" s="27">
        <v>2014</v>
      </c>
      <c r="R609" s="27">
        <v>4</v>
      </c>
      <c r="S609" s="27">
        <v>2</v>
      </c>
      <c r="T609" s="27">
        <v>1</v>
      </c>
      <c r="U609" s="27">
        <v>1</v>
      </c>
      <c r="V609" s="27">
        <v>9</v>
      </c>
      <c r="W609" s="27">
        <v>30</v>
      </c>
      <c r="X609" s="27">
        <v>1</v>
      </c>
      <c r="Y609" s="37">
        <v>12</v>
      </c>
      <c r="Z609" s="35" t="s">
        <v>742</v>
      </c>
      <c r="AA609" s="23" t="s">
        <v>742</v>
      </c>
      <c r="AB609" s="34"/>
      <c r="AC609" s="34"/>
      <c r="AD609" s="34" t="s">
        <v>73</v>
      </c>
      <c r="AE609" s="23" t="s">
        <v>52</v>
      </c>
      <c r="AF609" s="41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36">
        <v>43090</v>
      </c>
      <c r="AL609" s="27">
        <v>2017</v>
      </c>
      <c r="AM609" s="27">
        <v>12</v>
      </c>
      <c r="AN609" s="27">
        <v>4</v>
      </c>
      <c r="AO609" s="27">
        <v>3</v>
      </c>
      <c r="AP609" s="27">
        <v>2</v>
      </c>
      <c r="AQ609" s="29">
        <v>44.353472222223353</v>
      </c>
      <c r="AR609" s="30">
        <v>45</v>
      </c>
      <c r="AS609" s="31">
        <v>16</v>
      </c>
      <c r="AT609" s="31">
        <v>86.79245283018868</v>
      </c>
      <c r="AU609" s="29"/>
      <c r="AV609" s="37">
        <v>1</v>
      </c>
    </row>
    <row r="610" spans="1:48" x14ac:dyDescent="0.25">
      <c r="A610" s="23">
        <v>609</v>
      </c>
      <c r="B610" s="38" t="s">
        <v>660</v>
      </c>
      <c r="C610" s="23" t="s">
        <v>661</v>
      </c>
      <c r="D610" s="23">
        <v>0</v>
      </c>
      <c r="E610" s="24" t="s">
        <v>210</v>
      </c>
      <c r="F610" s="32" t="s">
        <v>163</v>
      </c>
      <c r="G610" s="34" t="s">
        <v>662</v>
      </c>
      <c r="H610" s="27" t="s">
        <v>663</v>
      </c>
      <c r="I610" s="27" t="s">
        <v>67</v>
      </c>
      <c r="J610" s="34" t="s">
        <v>68</v>
      </c>
      <c r="K610" s="34" t="s">
        <v>744</v>
      </c>
      <c r="L610" s="34" t="s">
        <v>165</v>
      </c>
      <c r="M610" s="35" t="s">
        <v>70</v>
      </c>
      <c r="N610" s="23" t="s">
        <v>70</v>
      </c>
      <c r="O610" s="34" t="s">
        <v>665</v>
      </c>
      <c r="P610" s="36">
        <v>41806.565972222197</v>
      </c>
      <c r="Q610" s="27">
        <v>2014</v>
      </c>
      <c r="R610" s="27">
        <v>6</v>
      </c>
      <c r="S610" s="27">
        <v>2</v>
      </c>
      <c r="T610" s="27">
        <v>2</v>
      </c>
      <c r="U610" s="27">
        <v>1</v>
      </c>
      <c r="V610" s="27">
        <v>13</v>
      </c>
      <c r="W610" s="27">
        <v>35</v>
      </c>
      <c r="X610" s="27">
        <v>0</v>
      </c>
      <c r="Y610" s="37">
        <v>10</v>
      </c>
      <c r="Z610" s="35" t="s">
        <v>666</v>
      </c>
      <c r="AA610" s="23" t="s">
        <v>666</v>
      </c>
      <c r="AB610" s="34"/>
      <c r="AC610" s="34"/>
      <c r="AD610" s="34" t="s">
        <v>73</v>
      </c>
      <c r="AE610" s="23" t="s">
        <v>52</v>
      </c>
      <c r="AF610" s="41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36">
        <v>43035</v>
      </c>
      <c r="AL610" s="27">
        <v>2017</v>
      </c>
      <c r="AM610" s="27">
        <v>10</v>
      </c>
      <c r="AN610" s="27">
        <v>4</v>
      </c>
      <c r="AO610" s="27">
        <v>3</v>
      </c>
      <c r="AP610" s="27">
        <v>2</v>
      </c>
      <c r="AQ610" s="29">
        <v>40.947800925926764</v>
      </c>
      <c r="AR610" s="30">
        <v>41</v>
      </c>
      <c r="AS610" s="31">
        <v>14</v>
      </c>
      <c r="AT610" s="31">
        <v>79.245283018867923</v>
      </c>
      <c r="AU610" s="29"/>
      <c r="AV610" s="37">
        <v>1</v>
      </c>
    </row>
    <row r="611" spans="1:48" x14ac:dyDescent="0.25">
      <c r="A611" s="23">
        <v>610</v>
      </c>
      <c r="B611" s="38" t="s">
        <v>660</v>
      </c>
      <c r="C611" s="23" t="s">
        <v>661</v>
      </c>
      <c r="D611" s="23">
        <v>0</v>
      </c>
      <c r="E611" s="24" t="s">
        <v>210</v>
      </c>
      <c r="F611" s="32" t="s">
        <v>163</v>
      </c>
      <c r="G611" s="34" t="s">
        <v>662</v>
      </c>
      <c r="H611" s="27" t="s">
        <v>663</v>
      </c>
      <c r="I611" s="27" t="s">
        <v>67</v>
      </c>
      <c r="J611" s="34" t="s">
        <v>68</v>
      </c>
      <c r="K611" s="34" t="s">
        <v>745</v>
      </c>
      <c r="L611" s="34" t="s">
        <v>165</v>
      </c>
      <c r="M611" s="35" t="s">
        <v>70</v>
      </c>
      <c r="N611" s="23" t="s">
        <v>70</v>
      </c>
      <c r="O611" s="34" t="s">
        <v>665</v>
      </c>
      <c r="P611" s="36">
        <v>42062.448611111096</v>
      </c>
      <c r="Q611" s="27">
        <v>2015</v>
      </c>
      <c r="R611" s="27">
        <v>2</v>
      </c>
      <c r="S611" s="27">
        <v>1</v>
      </c>
      <c r="T611" s="27">
        <v>1</v>
      </c>
      <c r="U611" s="27">
        <v>1</v>
      </c>
      <c r="V611" s="27">
        <v>10</v>
      </c>
      <c r="W611" s="27">
        <v>46</v>
      </c>
      <c r="X611" s="27">
        <v>1</v>
      </c>
      <c r="Y611" s="37">
        <v>11</v>
      </c>
      <c r="Z611" s="35" t="s">
        <v>746</v>
      </c>
      <c r="AA611" s="23" t="s">
        <v>747</v>
      </c>
      <c r="AB611" s="34"/>
      <c r="AC611" s="34"/>
      <c r="AD611" s="34" t="s">
        <v>73</v>
      </c>
      <c r="AE611" s="23" t="s">
        <v>52</v>
      </c>
      <c r="AF611" s="41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36">
        <v>43042</v>
      </c>
      <c r="AL611" s="27">
        <v>2017</v>
      </c>
      <c r="AM611" s="27">
        <v>11</v>
      </c>
      <c r="AN611" s="27">
        <v>4</v>
      </c>
      <c r="AO611" s="27">
        <v>3</v>
      </c>
      <c r="AP611" s="27">
        <v>2</v>
      </c>
      <c r="AQ611" s="29">
        <v>32.651712962963451</v>
      </c>
      <c r="AR611" s="30">
        <v>33</v>
      </c>
      <c r="AS611" s="31">
        <v>12</v>
      </c>
      <c r="AT611" s="31">
        <v>64.15094339622641</v>
      </c>
      <c r="AU611" s="29"/>
      <c r="AV611" s="37">
        <v>1</v>
      </c>
    </row>
    <row r="612" spans="1:48" x14ac:dyDescent="0.25">
      <c r="A612" s="23">
        <v>611</v>
      </c>
      <c r="B612" s="38" t="s">
        <v>660</v>
      </c>
      <c r="C612" s="23" t="s">
        <v>661</v>
      </c>
      <c r="D612" s="23">
        <v>0</v>
      </c>
      <c r="E612" s="24" t="s">
        <v>210</v>
      </c>
      <c r="F612" s="32" t="s">
        <v>163</v>
      </c>
      <c r="G612" s="34" t="s">
        <v>662</v>
      </c>
      <c r="H612" s="27" t="s">
        <v>663</v>
      </c>
      <c r="I612" s="27" t="s">
        <v>67</v>
      </c>
      <c r="J612" s="34" t="s">
        <v>68</v>
      </c>
      <c r="K612" s="34" t="s">
        <v>748</v>
      </c>
      <c r="L612" s="34" t="s">
        <v>165</v>
      </c>
      <c r="M612" s="35" t="s">
        <v>70</v>
      </c>
      <c r="N612" s="23" t="s">
        <v>70</v>
      </c>
      <c r="O612" s="34" t="s">
        <v>665</v>
      </c>
      <c r="P612" s="36">
        <v>42116.499421296299</v>
      </c>
      <c r="Q612" s="27">
        <v>2015</v>
      </c>
      <c r="R612" s="27">
        <v>4</v>
      </c>
      <c r="S612" s="27">
        <v>2</v>
      </c>
      <c r="T612" s="27">
        <v>1</v>
      </c>
      <c r="U612" s="27">
        <v>1</v>
      </c>
      <c r="V612" s="27">
        <v>11</v>
      </c>
      <c r="W612" s="27">
        <v>59</v>
      </c>
      <c r="X612" s="27">
        <v>1</v>
      </c>
      <c r="Y612" s="37">
        <v>12</v>
      </c>
      <c r="Z612" s="35" t="s">
        <v>669</v>
      </c>
      <c r="AA612" s="23" t="s">
        <v>669</v>
      </c>
      <c r="AB612" s="34"/>
      <c r="AC612" s="34"/>
      <c r="AD612" s="34" t="s">
        <v>73</v>
      </c>
      <c r="AE612" s="23" t="s">
        <v>52</v>
      </c>
      <c r="AF612" s="41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36">
        <v>43089</v>
      </c>
      <c r="AL612" s="27">
        <v>2017</v>
      </c>
      <c r="AM612" s="27">
        <v>12</v>
      </c>
      <c r="AN612" s="27">
        <v>4</v>
      </c>
      <c r="AO612" s="27">
        <v>3</v>
      </c>
      <c r="AP612" s="27">
        <v>2</v>
      </c>
      <c r="AQ612" s="29">
        <v>32.416685956790026</v>
      </c>
      <c r="AR612" s="30">
        <v>33</v>
      </c>
      <c r="AS612" s="31">
        <v>12</v>
      </c>
      <c r="AT612" s="31">
        <v>64.15094339622641</v>
      </c>
      <c r="AU612" s="29"/>
      <c r="AV612" s="37">
        <v>1</v>
      </c>
    </row>
    <row r="613" spans="1:48" x14ac:dyDescent="0.25">
      <c r="A613" s="23">
        <v>612</v>
      </c>
      <c r="B613" s="38" t="s">
        <v>660</v>
      </c>
      <c r="C613" s="23" t="s">
        <v>661</v>
      </c>
      <c r="D613" s="23">
        <v>0</v>
      </c>
      <c r="E613" s="24" t="s">
        <v>210</v>
      </c>
      <c r="F613" s="32" t="s">
        <v>163</v>
      </c>
      <c r="G613" s="34" t="s">
        <v>662</v>
      </c>
      <c r="H613" s="27" t="s">
        <v>663</v>
      </c>
      <c r="I613" s="27" t="s">
        <v>67</v>
      </c>
      <c r="J613" s="34" t="s">
        <v>68</v>
      </c>
      <c r="K613" s="34" t="s">
        <v>749</v>
      </c>
      <c r="L613" s="34" t="s">
        <v>165</v>
      </c>
      <c r="M613" s="35" t="s">
        <v>70</v>
      </c>
      <c r="N613" s="23" t="s">
        <v>70</v>
      </c>
      <c r="O613" s="34" t="s">
        <v>665</v>
      </c>
      <c r="P613" s="36">
        <v>42139.549768518496</v>
      </c>
      <c r="Q613" s="27">
        <v>2015</v>
      </c>
      <c r="R613" s="27">
        <v>5</v>
      </c>
      <c r="S613" s="27">
        <v>2</v>
      </c>
      <c r="T613" s="27">
        <v>2</v>
      </c>
      <c r="U613" s="27">
        <v>1</v>
      </c>
      <c r="V613" s="27">
        <v>13</v>
      </c>
      <c r="W613" s="27">
        <v>11</v>
      </c>
      <c r="X613" s="27">
        <v>0</v>
      </c>
      <c r="Y613" s="37">
        <v>12</v>
      </c>
      <c r="Z613" s="35" t="s">
        <v>669</v>
      </c>
      <c r="AA613" s="23" t="s">
        <v>669</v>
      </c>
      <c r="AB613" s="34"/>
      <c r="AC613" s="34"/>
      <c r="AD613" s="34" t="s">
        <v>73</v>
      </c>
      <c r="AE613" s="23" t="s">
        <v>52</v>
      </c>
      <c r="AF613" s="41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36">
        <v>43089</v>
      </c>
      <c r="AL613" s="27">
        <v>2017</v>
      </c>
      <c r="AM613" s="27">
        <v>12</v>
      </c>
      <c r="AN613" s="27">
        <v>4</v>
      </c>
      <c r="AO613" s="27">
        <v>3</v>
      </c>
      <c r="AP613" s="27">
        <v>2</v>
      </c>
      <c r="AQ613" s="29">
        <v>31.648341049383454</v>
      </c>
      <c r="AR613" s="30">
        <v>32</v>
      </c>
      <c r="AS613" s="31">
        <v>11</v>
      </c>
      <c r="AT613" s="31">
        <v>62.264150943396224</v>
      </c>
      <c r="AU613" s="29"/>
      <c r="AV613" s="37">
        <v>1</v>
      </c>
    </row>
    <row r="614" spans="1:48" x14ac:dyDescent="0.25">
      <c r="A614" s="23">
        <v>613</v>
      </c>
      <c r="B614" s="38" t="s">
        <v>660</v>
      </c>
      <c r="C614" s="23" t="s">
        <v>661</v>
      </c>
      <c r="D614" s="23">
        <v>0</v>
      </c>
      <c r="E614" s="24" t="s">
        <v>210</v>
      </c>
      <c r="F614" s="32" t="s">
        <v>163</v>
      </c>
      <c r="G614" s="34" t="s">
        <v>662</v>
      </c>
      <c r="H614" s="27" t="s">
        <v>663</v>
      </c>
      <c r="I614" s="27" t="s">
        <v>67</v>
      </c>
      <c r="J614" s="33" t="s">
        <v>68</v>
      </c>
      <c r="K614" s="33" t="s">
        <v>750</v>
      </c>
      <c r="L614" s="33" t="s">
        <v>165</v>
      </c>
      <c r="M614" s="38" t="s">
        <v>70</v>
      </c>
      <c r="N614" s="23" t="s">
        <v>70</v>
      </c>
      <c r="O614" s="33" t="s">
        <v>665</v>
      </c>
      <c r="P614" s="39">
        <v>42307.623032407399</v>
      </c>
      <c r="Q614" s="27">
        <v>2015</v>
      </c>
      <c r="R614" s="27">
        <v>10</v>
      </c>
      <c r="S614" s="27">
        <v>4</v>
      </c>
      <c r="T614" s="27">
        <v>3</v>
      </c>
      <c r="U614" s="27">
        <v>2</v>
      </c>
      <c r="V614" s="27">
        <v>14</v>
      </c>
      <c r="W614" s="27">
        <v>57</v>
      </c>
      <c r="X614" s="27">
        <v>0</v>
      </c>
      <c r="Y614" s="40">
        <v>12</v>
      </c>
      <c r="Z614" s="38" t="s">
        <v>669</v>
      </c>
      <c r="AA614" s="23" t="s">
        <v>669</v>
      </c>
      <c r="AB614" s="33"/>
      <c r="AC614" s="33"/>
      <c r="AD614" s="33" t="s">
        <v>73</v>
      </c>
      <c r="AE614" s="23" t="s">
        <v>52</v>
      </c>
      <c r="AF614" s="41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39">
        <v>43084</v>
      </c>
      <c r="AL614" s="27">
        <v>2017</v>
      </c>
      <c r="AM614" s="27">
        <v>12</v>
      </c>
      <c r="AN614" s="27">
        <v>4</v>
      </c>
      <c r="AO614" s="27">
        <v>3</v>
      </c>
      <c r="AP614" s="27">
        <v>2</v>
      </c>
      <c r="AQ614" s="29">
        <v>25.879232253086716</v>
      </c>
      <c r="AR614" s="30">
        <v>26</v>
      </c>
      <c r="AS614" s="31">
        <v>9</v>
      </c>
      <c r="AT614" s="31">
        <v>50.943396226415096</v>
      </c>
      <c r="AU614" s="29"/>
      <c r="AV614" s="40">
        <v>1</v>
      </c>
    </row>
    <row r="615" spans="1:48" x14ac:dyDescent="0.25">
      <c r="A615" s="23">
        <v>614</v>
      </c>
      <c r="B615" s="38" t="s">
        <v>660</v>
      </c>
      <c r="C615" s="23" t="s">
        <v>661</v>
      </c>
      <c r="D615" s="23">
        <v>0</v>
      </c>
      <c r="E615" s="24" t="s">
        <v>210</v>
      </c>
      <c r="F615" s="32" t="s">
        <v>163</v>
      </c>
      <c r="G615" s="34" t="s">
        <v>662</v>
      </c>
      <c r="H615" s="27" t="s">
        <v>663</v>
      </c>
      <c r="I615" s="27" t="s">
        <v>67</v>
      </c>
      <c r="J615" s="34" t="s">
        <v>68</v>
      </c>
      <c r="K615" s="34" t="s">
        <v>751</v>
      </c>
      <c r="L615" s="34" t="s">
        <v>165</v>
      </c>
      <c r="M615" s="35" t="s">
        <v>70</v>
      </c>
      <c r="N615" s="23" t="s">
        <v>70</v>
      </c>
      <c r="O615" s="34" t="s">
        <v>665</v>
      </c>
      <c r="P615" s="36">
        <v>42381.658402777801</v>
      </c>
      <c r="Q615" s="27">
        <v>2016</v>
      </c>
      <c r="R615" s="27">
        <v>1</v>
      </c>
      <c r="S615" s="27">
        <v>1</v>
      </c>
      <c r="T615" s="27">
        <v>1</v>
      </c>
      <c r="U615" s="27">
        <v>1</v>
      </c>
      <c r="V615" s="27">
        <v>15</v>
      </c>
      <c r="W615" s="27">
        <v>48</v>
      </c>
      <c r="X615" s="27">
        <v>0</v>
      </c>
      <c r="Y615" s="37">
        <v>12</v>
      </c>
      <c r="Z615" s="35" t="s">
        <v>669</v>
      </c>
      <c r="AA615" s="23" t="s">
        <v>669</v>
      </c>
      <c r="AB615" s="34"/>
      <c r="AC615" s="34"/>
      <c r="AD615" s="34" t="s">
        <v>73</v>
      </c>
      <c r="AE615" s="23" t="s">
        <v>52</v>
      </c>
      <c r="AF615" s="41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36">
        <v>43084</v>
      </c>
      <c r="AL615" s="27">
        <v>2017</v>
      </c>
      <c r="AM615" s="27">
        <v>12</v>
      </c>
      <c r="AN615" s="27">
        <v>4</v>
      </c>
      <c r="AO615" s="27">
        <v>3</v>
      </c>
      <c r="AP615" s="27">
        <v>2</v>
      </c>
      <c r="AQ615" s="29">
        <v>23.411386574073308</v>
      </c>
      <c r="AR615" s="30">
        <v>24</v>
      </c>
      <c r="AS615" s="31">
        <v>9</v>
      </c>
      <c r="AT615" s="31">
        <v>47.169811320754718</v>
      </c>
      <c r="AU615" s="29"/>
      <c r="AV615" s="37">
        <v>1</v>
      </c>
    </row>
    <row r="616" spans="1:48" x14ac:dyDescent="0.25">
      <c r="A616" s="23">
        <v>615</v>
      </c>
      <c r="B616" s="38" t="s">
        <v>660</v>
      </c>
      <c r="C616" s="23" t="s">
        <v>661</v>
      </c>
      <c r="D616" s="23">
        <v>0</v>
      </c>
      <c r="E616" s="24" t="s">
        <v>210</v>
      </c>
      <c r="F616" s="32" t="s">
        <v>163</v>
      </c>
      <c r="G616" s="34" t="s">
        <v>662</v>
      </c>
      <c r="H616" s="27" t="s">
        <v>663</v>
      </c>
      <c r="I616" s="27" t="s">
        <v>67</v>
      </c>
      <c r="J616" s="34" t="s">
        <v>68</v>
      </c>
      <c r="K616" s="34" t="s">
        <v>752</v>
      </c>
      <c r="L616" s="34" t="s">
        <v>165</v>
      </c>
      <c r="M616" s="35" t="s">
        <v>70</v>
      </c>
      <c r="N616" s="23" t="s">
        <v>70</v>
      </c>
      <c r="O616" s="34" t="s">
        <v>665</v>
      </c>
      <c r="P616" s="36">
        <v>42387.405023148203</v>
      </c>
      <c r="Q616" s="27">
        <v>2016</v>
      </c>
      <c r="R616" s="27">
        <v>1</v>
      </c>
      <c r="S616" s="27">
        <v>1</v>
      </c>
      <c r="T616" s="27">
        <v>1</v>
      </c>
      <c r="U616" s="27">
        <v>1</v>
      </c>
      <c r="V616" s="27">
        <v>9</v>
      </c>
      <c r="W616" s="27">
        <v>43</v>
      </c>
      <c r="X616" s="27">
        <v>1</v>
      </c>
      <c r="Y616" s="37">
        <v>10</v>
      </c>
      <c r="Z616" s="35" t="s">
        <v>666</v>
      </c>
      <c r="AA616" s="23" t="s">
        <v>666</v>
      </c>
      <c r="AB616" s="34"/>
      <c r="AC616" s="34"/>
      <c r="AD616" s="34" t="s">
        <v>73</v>
      </c>
      <c r="AE616" s="23" t="s">
        <v>52</v>
      </c>
      <c r="AF616" s="41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36">
        <v>43027</v>
      </c>
      <c r="AL616" s="27">
        <v>2017</v>
      </c>
      <c r="AM616" s="27">
        <v>10</v>
      </c>
      <c r="AN616" s="27">
        <v>4</v>
      </c>
      <c r="AO616" s="27">
        <v>3</v>
      </c>
      <c r="AP616" s="27">
        <v>2</v>
      </c>
      <c r="AQ616" s="29">
        <v>21.319832561726557</v>
      </c>
      <c r="AR616" s="30">
        <v>22</v>
      </c>
      <c r="AS616" s="31">
        <v>8</v>
      </c>
      <c r="AT616" s="31">
        <v>43.39622641509434</v>
      </c>
      <c r="AU616" s="29"/>
      <c r="AV616" s="37">
        <v>1</v>
      </c>
    </row>
    <row r="617" spans="1:48" x14ac:dyDescent="0.25">
      <c r="A617" s="23">
        <v>616</v>
      </c>
      <c r="B617" s="38" t="s">
        <v>660</v>
      </c>
      <c r="C617" s="23" t="s">
        <v>661</v>
      </c>
      <c r="D617" s="23">
        <v>0</v>
      </c>
      <c r="E617" s="24" t="s">
        <v>210</v>
      </c>
      <c r="F617" s="32" t="s">
        <v>163</v>
      </c>
      <c r="G617" s="34" t="s">
        <v>662</v>
      </c>
      <c r="H617" s="27" t="s">
        <v>663</v>
      </c>
      <c r="I617" s="27" t="s">
        <v>67</v>
      </c>
      <c r="J617" s="33" t="s">
        <v>68</v>
      </c>
      <c r="K617" s="33" t="s">
        <v>753</v>
      </c>
      <c r="L617" s="33" t="s">
        <v>165</v>
      </c>
      <c r="M617" s="38" t="s">
        <v>70</v>
      </c>
      <c r="N617" s="23" t="s">
        <v>70</v>
      </c>
      <c r="O617" s="33" t="s">
        <v>665</v>
      </c>
      <c r="P617" s="39">
        <v>42401.642465277801</v>
      </c>
      <c r="Q617" s="27">
        <v>2016</v>
      </c>
      <c r="R617" s="27">
        <v>2</v>
      </c>
      <c r="S617" s="27">
        <v>1</v>
      </c>
      <c r="T617" s="27">
        <v>1</v>
      </c>
      <c r="U617" s="27">
        <v>1</v>
      </c>
      <c r="V617" s="27">
        <v>15</v>
      </c>
      <c r="W617" s="27">
        <v>25</v>
      </c>
      <c r="X617" s="27">
        <v>0</v>
      </c>
      <c r="Y617" s="40">
        <v>12</v>
      </c>
      <c r="Z617" s="38" t="s">
        <v>742</v>
      </c>
      <c r="AA617" s="23" t="s">
        <v>742</v>
      </c>
      <c r="AB617" s="33"/>
      <c r="AC617" s="33"/>
      <c r="AD617" s="33" t="s">
        <v>73</v>
      </c>
      <c r="AE617" s="23" t="s">
        <v>52</v>
      </c>
      <c r="AF617" s="41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39">
        <v>43089</v>
      </c>
      <c r="AL617" s="27">
        <v>2017</v>
      </c>
      <c r="AM617" s="27">
        <v>12</v>
      </c>
      <c r="AN617" s="27">
        <v>4</v>
      </c>
      <c r="AO617" s="27">
        <v>3</v>
      </c>
      <c r="AP617" s="27">
        <v>2</v>
      </c>
      <c r="AQ617" s="29">
        <v>22.911917824073317</v>
      </c>
      <c r="AR617" s="30">
        <v>23</v>
      </c>
      <c r="AS617" s="31">
        <v>8</v>
      </c>
      <c r="AT617" s="31">
        <v>45.283018867924532</v>
      </c>
      <c r="AU617" s="29"/>
      <c r="AV617" s="40">
        <v>1</v>
      </c>
    </row>
    <row r="618" spans="1:48" x14ac:dyDescent="0.25">
      <c r="A618" s="23">
        <v>617</v>
      </c>
      <c r="B618" s="38" t="s">
        <v>660</v>
      </c>
      <c r="C618" s="23" t="s">
        <v>661</v>
      </c>
      <c r="D618" s="23">
        <v>0</v>
      </c>
      <c r="E618" s="24" t="s">
        <v>210</v>
      </c>
      <c r="F618" s="32" t="s">
        <v>163</v>
      </c>
      <c r="G618" s="34" t="s">
        <v>662</v>
      </c>
      <c r="H618" s="27" t="s">
        <v>663</v>
      </c>
      <c r="I618" s="27" t="s">
        <v>67</v>
      </c>
      <c r="J618" s="33" t="s">
        <v>68</v>
      </c>
      <c r="K618" s="33" t="s">
        <v>754</v>
      </c>
      <c r="L618" s="33" t="s">
        <v>165</v>
      </c>
      <c r="M618" s="38" t="s">
        <v>70</v>
      </c>
      <c r="N618" s="23" t="s">
        <v>70</v>
      </c>
      <c r="O618" s="33" t="s">
        <v>665</v>
      </c>
      <c r="P618" s="39">
        <v>42429.3808333333</v>
      </c>
      <c r="Q618" s="27">
        <v>2016</v>
      </c>
      <c r="R618" s="27">
        <v>2</v>
      </c>
      <c r="S618" s="27">
        <v>1</v>
      </c>
      <c r="T618" s="27">
        <v>1</v>
      </c>
      <c r="U618" s="27">
        <v>1</v>
      </c>
      <c r="V618" s="27">
        <v>9</v>
      </c>
      <c r="W618" s="27">
        <v>8</v>
      </c>
      <c r="X618" s="27">
        <v>1</v>
      </c>
      <c r="Y618" s="40">
        <v>10</v>
      </c>
      <c r="Z618" s="38" t="s">
        <v>666</v>
      </c>
      <c r="AA618" s="23" t="s">
        <v>666</v>
      </c>
      <c r="AB618" s="33"/>
      <c r="AC618" s="33"/>
      <c r="AD618" s="33" t="s">
        <v>73</v>
      </c>
      <c r="AE618" s="23" t="s">
        <v>52</v>
      </c>
      <c r="AF618" s="41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39">
        <v>43017</v>
      </c>
      <c r="AL618" s="27">
        <v>2017</v>
      </c>
      <c r="AM618" s="27">
        <v>10</v>
      </c>
      <c r="AN618" s="27">
        <v>4</v>
      </c>
      <c r="AO618" s="27">
        <v>3</v>
      </c>
      <c r="AP618" s="27">
        <v>2</v>
      </c>
      <c r="AQ618" s="29">
        <v>19.587305555556668</v>
      </c>
      <c r="AR618" s="30">
        <v>20</v>
      </c>
      <c r="AS618" s="31">
        <v>7</v>
      </c>
      <c r="AT618" s="31">
        <v>39.622641509433961</v>
      </c>
      <c r="AU618" s="29"/>
      <c r="AV618" s="40">
        <v>1</v>
      </c>
    </row>
    <row r="619" spans="1:48" x14ac:dyDescent="0.25">
      <c r="A619" s="23">
        <v>618</v>
      </c>
      <c r="B619" s="38" t="s">
        <v>660</v>
      </c>
      <c r="C619" s="23" t="s">
        <v>661</v>
      </c>
      <c r="D619" s="23">
        <v>0</v>
      </c>
      <c r="E619" s="24" t="s">
        <v>210</v>
      </c>
      <c r="F619" s="32" t="s">
        <v>163</v>
      </c>
      <c r="G619" s="34" t="s">
        <v>662</v>
      </c>
      <c r="H619" s="27" t="s">
        <v>663</v>
      </c>
      <c r="I619" s="27" t="s">
        <v>67</v>
      </c>
      <c r="J619" s="34" t="s">
        <v>68</v>
      </c>
      <c r="K619" s="34" t="s">
        <v>755</v>
      </c>
      <c r="L619" s="34" t="s">
        <v>165</v>
      </c>
      <c r="M619" s="35" t="s">
        <v>70</v>
      </c>
      <c r="N619" s="23" t="s">
        <v>70</v>
      </c>
      <c r="O619" s="34" t="s">
        <v>665</v>
      </c>
      <c r="P619" s="36">
        <v>42459.590451388904</v>
      </c>
      <c r="Q619" s="27">
        <v>2016</v>
      </c>
      <c r="R619" s="27">
        <v>3</v>
      </c>
      <c r="S619" s="27">
        <v>1</v>
      </c>
      <c r="T619" s="27">
        <v>1</v>
      </c>
      <c r="U619" s="27">
        <v>1</v>
      </c>
      <c r="V619" s="27">
        <v>14</v>
      </c>
      <c r="W619" s="27">
        <v>10</v>
      </c>
      <c r="X619" s="27">
        <v>0</v>
      </c>
      <c r="Y619" s="37">
        <v>10</v>
      </c>
      <c r="Z619" s="35" t="s">
        <v>666</v>
      </c>
      <c r="AA619" s="23" t="s">
        <v>666</v>
      </c>
      <c r="AB619" s="34"/>
      <c r="AC619" s="34"/>
      <c r="AD619" s="34" t="s">
        <v>73</v>
      </c>
      <c r="AE619" s="23" t="s">
        <v>52</v>
      </c>
      <c r="AF619" s="41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36">
        <v>43012</v>
      </c>
      <c r="AL619" s="27">
        <v>2017</v>
      </c>
      <c r="AM619" s="27">
        <v>10</v>
      </c>
      <c r="AN619" s="27">
        <v>4</v>
      </c>
      <c r="AO619" s="27">
        <v>3</v>
      </c>
      <c r="AP619" s="27">
        <v>2</v>
      </c>
      <c r="AQ619" s="29">
        <v>18.41365162036988</v>
      </c>
      <c r="AR619" s="30">
        <v>19</v>
      </c>
      <c r="AS619" s="31">
        <v>7</v>
      </c>
      <c r="AT619" s="31">
        <v>37.735849056603776</v>
      </c>
      <c r="AU619" s="29"/>
      <c r="AV619" s="37">
        <v>1</v>
      </c>
    </row>
    <row r="620" spans="1:48" x14ac:dyDescent="0.25">
      <c r="A620" s="23">
        <v>619</v>
      </c>
      <c r="B620" s="38" t="s">
        <v>660</v>
      </c>
      <c r="C620" s="23" t="s">
        <v>661</v>
      </c>
      <c r="D620" s="23">
        <v>0</v>
      </c>
      <c r="E620" s="24" t="s">
        <v>210</v>
      </c>
      <c r="F620" s="32" t="s">
        <v>163</v>
      </c>
      <c r="G620" s="34" t="s">
        <v>662</v>
      </c>
      <c r="H620" s="27" t="s">
        <v>663</v>
      </c>
      <c r="I620" s="27" t="s">
        <v>67</v>
      </c>
      <c r="J620" s="33" t="s">
        <v>68</v>
      </c>
      <c r="K620" s="33" t="s">
        <v>756</v>
      </c>
      <c r="L620" s="33" t="s">
        <v>165</v>
      </c>
      <c r="M620" s="38" t="s">
        <v>70</v>
      </c>
      <c r="N620" s="23" t="s">
        <v>70</v>
      </c>
      <c r="O620" s="33" t="s">
        <v>665</v>
      </c>
      <c r="P620" s="39">
        <v>42464.485439814802</v>
      </c>
      <c r="Q620" s="27">
        <v>2016</v>
      </c>
      <c r="R620" s="27">
        <v>4</v>
      </c>
      <c r="S620" s="27">
        <v>2</v>
      </c>
      <c r="T620" s="27">
        <v>1</v>
      </c>
      <c r="U620" s="27">
        <v>1</v>
      </c>
      <c r="V620" s="27">
        <v>11</v>
      </c>
      <c r="W620" s="27">
        <v>39</v>
      </c>
      <c r="X620" s="27">
        <v>1</v>
      </c>
      <c r="Y620" s="40">
        <v>12</v>
      </c>
      <c r="Z620" s="38" t="s">
        <v>669</v>
      </c>
      <c r="AA620" s="23" t="s">
        <v>669</v>
      </c>
      <c r="AB620" s="33"/>
      <c r="AC620" s="33"/>
      <c r="AD620" s="33" t="s">
        <v>73</v>
      </c>
      <c r="AE620" s="23" t="s">
        <v>52</v>
      </c>
      <c r="AF620" s="41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39">
        <v>43089</v>
      </c>
      <c r="AL620" s="27">
        <v>2017</v>
      </c>
      <c r="AM620" s="27">
        <v>12</v>
      </c>
      <c r="AN620" s="27">
        <v>4</v>
      </c>
      <c r="AO620" s="27">
        <v>3</v>
      </c>
      <c r="AP620" s="27">
        <v>2</v>
      </c>
      <c r="AQ620" s="29">
        <v>20.817152006173274</v>
      </c>
      <c r="AR620" s="30">
        <v>21</v>
      </c>
      <c r="AS620" s="31">
        <v>8</v>
      </c>
      <c r="AT620" s="31">
        <v>41.509433962264154</v>
      </c>
      <c r="AU620" s="29"/>
      <c r="AV620" s="40">
        <v>1</v>
      </c>
    </row>
    <row r="621" spans="1:48" x14ac:dyDescent="0.25">
      <c r="A621" s="23">
        <v>620</v>
      </c>
      <c r="B621" s="38" t="s">
        <v>660</v>
      </c>
      <c r="C621" s="23" t="s">
        <v>661</v>
      </c>
      <c r="D621" s="23">
        <v>0</v>
      </c>
      <c r="E621" s="24" t="s">
        <v>210</v>
      </c>
      <c r="F621" s="32" t="s">
        <v>163</v>
      </c>
      <c r="G621" s="34" t="s">
        <v>662</v>
      </c>
      <c r="H621" s="27" t="s">
        <v>663</v>
      </c>
      <c r="I621" s="27" t="s">
        <v>67</v>
      </c>
      <c r="J621" s="33" t="s">
        <v>68</v>
      </c>
      <c r="K621" s="33" t="s">
        <v>757</v>
      </c>
      <c r="L621" s="33" t="s">
        <v>165</v>
      </c>
      <c r="M621" s="38" t="s">
        <v>70</v>
      </c>
      <c r="N621" s="23" t="s">
        <v>70</v>
      </c>
      <c r="O621" s="33" t="s">
        <v>665</v>
      </c>
      <c r="P621" s="39">
        <v>42541.606631944502</v>
      </c>
      <c r="Q621" s="27">
        <v>2016</v>
      </c>
      <c r="R621" s="27">
        <v>6</v>
      </c>
      <c r="S621" s="27">
        <v>2</v>
      </c>
      <c r="T621" s="27">
        <v>2</v>
      </c>
      <c r="U621" s="27">
        <v>1</v>
      </c>
      <c r="V621" s="27">
        <v>14</v>
      </c>
      <c r="W621" s="27">
        <v>33</v>
      </c>
      <c r="X621" s="27">
        <v>0</v>
      </c>
      <c r="Y621" s="40">
        <v>12</v>
      </c>
      <c r="Z621" s="38" t="s">
        <v>742</v>
      </c>
      <c r="AA621" s="23" t="s">
        <v>742</v>
      </c>
      <c r="AB621" s="33"/>
      <c r="AC621" s="33"/>
      <c r="AD621" s="33" t="s">
        <v>73</v>
      </c>
      <c r="AE621" s="23" t="s">
        <v>52</v>
      </c>
      <c r="AF621" s="41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39">
        <v>43089</v>
      </c>
      <c r="AL621" s="27">
        <v>2017</v>
      </c>
      <c r="AM621" s="27">
        <v>12</v>
      </c>
      <c r="AN621" s="27">
        <v>4</v>
      </c>
      <c r="AO621" s="27">
        <v>3</v>
      </c>
      <c r="AP621" s="27">
        <v>2</v>
      </c>
      <c r="AQ621" s="29">
        <v>18.246445601849942</v>
      </c>
      <c r="AR621" s="30">
        <v>19</v>
      </c>
      <c r="AS621" s="31">
        <v>7</v>
      </c>
      <c r="AT621" s="31">
        <v>37.735849056603776</v>
      </c>
      <c r="AU621" s="29"/>
      <c r="AV621" s="40">
        <v>1</v>
      </c>
    </row>
    <row r="622" spans="1:48" x14ac:dyDescent="0.25">
      <c r="A622" s="23">
        <v>621</v>
      </c>
      <c r="B622" s="38" t="s">
        <v>660</v>
      </c>
      <c r="C622" s="23" t="s">
        <v>661</v>
      </c>
      <c r="D622" s="23">
        <v>0</v>
      </c>
      <c r="E622" s="24" t="s">
        <v>210</v>
      </c>
      <c r="F622" s="32" t="s">
        <v>163</v>
      </c>
      <c r="G622" s="34" t="s">
        <v>662</v>
      </c>
      <c r="H622" s="27" t="s">
        <v>663</v>
      </c>
      <c r="I622" s="27" t="s">
        <v>67</v>
      </c>
      <c r="J622" s="34" t="s">
        <v>68</v>
      </c>
      <c r="K622" s="34" t="s">
        <v>758</v>
      </c>
      <c r="L622" s="34" t="s">
        <v>165</v>
      </c>
      <c r="M622" s="35" t="s">
        <v>70</v>
      </c>
      <c r="N622" s="23" t="s">
        <v>70</v>
      </c>
      <c r="O622" s="34" t="s">
        <v>665</v>
      </c>
      <c r="P622" s="36">
        <v>42571.392337963</v>
      </c>
      <c r="Q622" s="27">
        <v>2016</v>
      </c>
      <c r="R622" s="27">
        <v>7</v>
      </c>
      <c r="S622" s="27">
        <v>3</v>
      </c>
      <c r="T622" s="27">
        <v>2</v>
      </c>
      <c r="U622" s="27">
        <v>2</v>
      </c>
      <c r="V622" s="27">
        <v>9</v>
      </c>
      <c r="W622" s="27">
        <v>24</v>
      </c>
      <c r="X622" s="27">
        <v>1</v>
      </c>
      <c r="Y622" s="37">
        <v>11</v>
      </c>
      <c r="Z622" s="35" t="s">
        <v>668</v>
      </c>
      <c r="AA622" s="23" t="s">
        <v>669</v>
      </c>
      <c r="AB622" s="34"/>
      <c r="AC622" s="34"/>
      <c r="AD622" s="34" t="s">
        <v>73</v>
      </c>
      <c r="AE622" s="23" t="s">
        <v>52</v>
      </c>
      <c r="AF622" s="41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36">
        <v>43041</v>
      </c>
      <c r="AL622" s="27">
        <v>2017</v>
      </c>
      <c r="AM622" s="27">
        <v>11</v>
      </c>
      <c r="AN622" s="27">
        <v>4</v>
      </c>
      <c r="AO622" s="27">
        <v>3</v>
      </c>
      <c r="AP622" s="27">
        <v>2</v>
      </c>
      <c r="AQ622" s="29">
        <v>15.65358873456668</v>
      </c>
      <c r="AR622" s="30">
        <v>16</v>
      </c>
      <c r="AS622" s="31">
        <v>6</v>
      </c>
      <c r="AT622" s="31">
        <v>32.075471698113205</v>
      </c>
      <c r="AU622" s="29"/>
      <c r="AV622" s="37">
        <v>1</v>
      </c>
    </row>
    <row r="623" spans="1:48" x14ac:dyDescent="0.25">
      <c r="A623" s="23">
        <v>622</v>
      </c>
      <c r="B623" s="38" t="s">
        <v>660</v>
      </c>
      <c r="C623" s="23" t="s">
        <v>661</v>
      </c>
      <c r="D623" s="23">
        <v>0</v>
      </c>
      <c r="E623" s="24" t="s">
        <v>210</v>
      </c>
      <c r="F623" s="32" t="s">
        <v>163</v>
      </c>
      <c r="G623" s="34" t="s">
        <v>662</v>
      </c>
      <c r="H623" s="27" t="s">
        <v>663</v>
      </c>
      <c r="I623" s="27" t="s">
        <v>67</v>
      </c>
      <c r="J623" s="33" t="s">
        <v>68</v>
      </c>
      <c r="K623" s="33" t="s">
        <v>759</v>
      </c>
      <c r="L623" s="33" t="s">
        <v>165</v>
      </c>
      <c r="M623" s="38" t="s">
        <v>70</v>
      </c>
      <c r="N623" s="23" t="s">
        <v>70</v>
      </c>
      <c r="O623" s="33" t="s">
        <v>665</v>
      </c>
      <c r="P623" s="39">
        <v>42573.638877314799</v>
      </c>
      <c r="Q623" s="27">
        <v>2016</v>
      </c>
      <c r="R623" s="27">
        <v>7</v>
      </c>
      <c r="S623" s="27">
        <v>3</v>
      </c>
      <c r="T623" s="27">
        <v>2</v>
      </c>
      <c r="U623" s="27">
        <v>2</v>
      </c>
      <c r="V623" s="27">
        <v>15</v>
      </c>
      <c r="W623" s="27">
        <v>19</v>
      </c>
      <c r="X623" s="27">
        <v>0</v>
      </c>
      <c r="Y623" s="40">
        <v>12</v>
      </c>
      <c r="Z623" s="38" t="s">
        <v>666</v>
      </c>
      <c r="AA623" s="23" t="s">
        <v>666</v>
      </c>
      <c r="AB623" s="33"/>
      <c r="AC623" s="33"/>
      <c r="AD623" s="33" t="s">
        <v>73</v>
      </c>
      <c r="AE623" s="23" t="s">
        <v>52</v>
      </c>
      <c r="AF623" s="41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39">
        <v>43073</v>
      </c>
      <c r="AL623" s="27">
        <v>2017</v>
      </c>
      <c r="AM623" s="27">
        <v>12</v>
      </c>
      <c r="AN623" s="27">
        <v>4</v>
      </c>
      <c r="AO623" s="27">
        <v>3</v>
      </c>
      <c r="AP623" s="27">
        <v>2</v>
      </c>
      <c r="AQ623" s="29">
        <v>16.64537075617336</v>
      </c>
      <c r="AR623" s="30">
        <v>17</v>
      </c>
      <c r="AS623" s="31">
        <v>6</v>
      </c>
      <c r="AT623" s="31">
        <v>33.962264150943398</v>
      </c>
      <c r="AU623" s="29"/>
      <c r="AV623" s="40">
        <v>1</v>
      </c>
    </row>
    <row r="624" spans="1:48" x14ac:dyDescent="0.25">
      <c r="A624" s="23">
        <v>623</v>
      </c>
      <c r="B624" s="38" t="s">
        <v>660</v>
      </c>
      <c r="C624" s="23" t="s">
        <v>661</v>
      </c>
      <c r="D624" s="23">
        <v>0</v>
      </c>
      <c r="E624" s="24" t="s">
        <v>210</v>
      </c>
      <c r="F624" s="32" t="s">
        <v>163</v>
      </c>
      <c r="G624" s="34" t="s">
        <v>662</v>
      </c>
      <c r="H624" s="27" t="s">
        <v>663</v>
      </c>
      <c r="I624" s="27" t="s">
        <v>67</v>
      </c>
      <c r="J624" s="34" t="s">
        <v>68</v>
      </c>
      <c r="K624" s="34" t="s">
        <v>760</v>
      </c>
      <c r="L624" s="34" t="s">
        <v>165</v>
      </c>
      <c r="M624" s="35" t="s">
        <v>70</v>
      </c>
      <c r="N624" s="23" t="s">
        <v>70</v>
      </c>
      <c r="O624" s="34" t="s">
        <v>665</v>
      </c>
      <c r="P624" s="36">
        <v>42782.408298611103</v>
      </c>
      <c r="Q624" s="27">
        <v>2017</v>
      </c>
      <c r="R624" s="27">
        <v>2</v>
      </c>
      <c r="S624" s="27">
        <v>1</v>
      </c>
      <c r="T624" s="27">
        <v>1</v>
      </c>
      <c r="U624" s="27">
        <v>1</v>
      </c>
      <c r="V624" s="27">
        <v>9</v>
      </c>
      <c r="W624" s="27">
        <v>47</v>
      </c>
      <c r="X624" s="27">
        <v>1</v>
      </c>
      <c r="Y624" s="37">
        <v>12</v>
      </c>
      <c r="Z624" s="35" t="s">
        <v>669</v>
      </c>
      <c r="AA624" s="23" t="s">
        <v>669</v>
      </c>
      <c r="AB624" s="34"/>
      <c r="AC624" s="34"/>
      <c r="AD624" s="34" t="s">
        <v>73</v>
      </c>
      <c r="AE624" s="23" t="s">
        <v>52</v>
      </c>
      <c r="AF624" s="41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36">
        <v>43082</v>
      </c>
      <c r="AL624" s="27">
        <v>2017</v>
      </c>
      <c r="AM624" s="27">
        <v>12</v>
      </c>
      <c r="AN624" s="27">
        <v>4</v>
      </c>
      <c r="AO624" s="27">
        <v>3</v>
      </c>
      <c r="AP624" s="27">
        <v>2</v>
      </c>
      <c r="AQ624" s="29">
        <v>9.9863900462965827</v>
      </c>
      <c r="AR624" s="30">
        <v>10</v>
      </c>
      <c r="AS624" s="31">
        <v>4</v>
      </c>
      <c r="AT624" s="31">
        <v>20.754716981132077</v>
      </c>
      <c r="AU624" s="29"/>
      <c r="AV624" s="37">
        <v>1</v>
      </c>
    </row>
    <row r="625" spans="1:48" x14ac:dyDescent="0.25">
      <c r="A625" s="23">
        <v>624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766</v>
      </c>
      <c r="L625" s="49"/>
      <c r="M625" s="50" t="s">
        <v>70</v>
      </c>
      <c r="N625" s="23" t="s">
        <v>70</v>
      </c>
      <c r="O625" s="49" t="s">
        <v>767</v>
      </c>
      <c r="P625" s="51">
        <v>40319.659027777801</v>
      </c>
      <c r="Q625" s="27">
        <v>2010</v>
      </c>
      <c r="R625" s="27">
        <v>5</v>
      </c>
      <c r="S625" s="27">
        <v>2</v>
      </c>
      <c r="T625" s="27">
        <v>2</v>
      </c>
      <c r="U625" s="27">
        <v>1</v>
      </c>
      <c r="V625" s="27">
        <v>15</v>
      </c>
      <c r="W625" s="27">
        <v>49</v>
      </c>
      <c r="X625" s="27">
        <v>0</v>
      </c>
      <c r="Y625" s="52">
        <v>2</v>
      </c>
      <c r="Z625" s="50" t="s">
        <v>768</v>
      </c>
      <c r="AA625" s="23" t="s">
        <v>769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42788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82.278032407406627</v>
      </c>
      <c r="AR625" s="30">
        <v>83</v>
      </c>
      <c r="AS625" s="31">
        <v>28</v>
      </c>
      <c r="AT625" s="31">
        <v>-1</v>
      </c>
      <c r="AU625" s="29"/>
      <c r="AV625" s="52">
        <v>1</v>
      </c>
    </row>
    <row r="626" spans="1:48" x14ac:dyDescent="0.25">
      <c r="A626" s="23">
        <v>625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770</v>
      </c>
      <c r="L626" s="49"/>
      <c r="M626" s="50" t="s">
        <v>85</v>
      </c>
      <c r="N626" s="23" t="s">
        <v>70</v>
      </c>
      <c r="O626" s="49" t="s">
        <v>767</v>
      </c>
      <c r="P626" s="51">
        <v>42487.384178240703</v>
      </c>
      <c r="Q626" s="27">
        <v>2016</v>
      </c>
      <c r="R626" s="27">
        <v>4</v>
      </c>
      <c r="S626" s="27">
        <v>2</v>
      </c>
      <c r="T626" s="27">
        <v>1</v>
      </c>
      <c r="U626" s="27">
        <v>1</v>
      </c>
      <c r="V626" s="27">
        <v>9</v>
      </c>
      <c r="W626" s="27">
        <v>13</v>
      </c>
      <c r="X626" s="27">
        <v>1</v>
      </c>
      <c r="Y626" s="52">
        <v>2</v>
      </c>
      <c r="Z626" s="50" t="s">
        <v>771</v>
      </c>
      <c r="AA626" s="23" t="s">
        <v>772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42789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10.053860725309884</v>
      </c>
      <c r="AR626" s="30">
        <v>11</v>
      </c>
      <c r="AS626" s="31">
        <v>4</v>
      </c>
      <c r="AT626" s="31">
        <v>22.641509433962266</v>
      </c>
      <c r="AU626" s="29"/>
      <c r="AV626" s="52">
        <v>1</v>
      </c>
    </row>
    <row r="627" spans="1:48" x14ac:dyDescent="0.25">
      <c r="A627" s="23">
        <v>626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4" t="s">
        <v>68</v>
      </c>
      <c r="K627" s="44" t="s">
        <v>773</v>
      </c>
      <c r="L627" s="44"/>
      <c r="M627" s="45" t="s">
        <v>85</v>
      </c>
      <c r="N627" s="23" t="s">
        <v>70</v>
      </c>
      <c r="O627" s="44" t="s">
        <v>767</v>
      </c>
      <c r="P627" s="46">
        <v>42506.567534722199</v>
      </c>
      <c r="Q627" s="27">
        <v>2016</v>
      </c>
      <c r="R627" s="27">
        <v>5</v>
      </c>
      <c r="S627" s="27">
        <v>2</v>
      </c>
      <c r="T627" s="27">
        <v>2</v>
      </c>
      <c r="U627" s="27">
        <v>1</v>
      </c>
      <c r="V627" s="27">
        <v>13</v>
      </c>
      <c r="W627" s="27">
        <v>37</v>
      </c>
      <c r="X627" s="27">
        <v>0</v>
      </c>
      <c r="Y627" s="47">
        <v>2</v>
      </c>
      <c r="Z627" s="45" t="s">
        <v>768</v>
      </c>
      <c r="AA627" s="23" t="s">
        <v>769</v>
      </c>
      <c r="AB627" s="44"/>
      <c r="AC627" s="44"/>
      <c r="AD627" s="44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46">
        <v>42789</v>
      </c>
      <c r="AL627" s="27">
        <v>2017</v>
      </c>
      <c r="AM627" s="27">
        <v>2</v>
      </c>
      <c r="AN627" s="27">
        <v>1</v>
      </c>
      <c r="AO627" s="27">
        <v>1</v>
      </c>
      <c r="AP627" s="27">
        <v>1</v>
      </c>
      <c r="AQ627" s="29">
        <v>9.4144155092600457</v>
      </c>
      <c r="AR627" s="30">
        <v>10</v>
      </c>
      <c r="AS627" s="31">
        <v>4</v>
      </c>
      <c r="AT627" s="31">
        <v>20.754716981132077</v>
      </c>
      <c r="AU627" s="29"/>
      <c r="AV627" s="47">
        <v>1</v>
      </c>
    </row>
    <row r="628" spans="1:48" x14ac:dyDescent="0.25">
      <c r="A628" s="23">
        <v>627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4" t="s">
        <v>68</v>
      </c>
      <c r="K628" s="44" t="s">
        <v>774</v>
      </c>
      <c r="L628" s="44"/>
      <c r="M628" s="45" t="s">
        <v>85</v>
      </c>
      <c r="N628" s="23" t="s">
        <v>70</v>
      </c>
      <c r="O628" s="44" t="s">
        <v>767</v>
      </c>
      <c r="P628" s="46">
        <v>42548.617002314801</v>
      </c>
      <c r="Q628" s="27">
        <v>2016</v>
      </c>
      <c r="R628" s="27">
        <v>6</v>
      </c>
      <c r="S628" s="27">
        <v>2</v>
      </c>
      <c r="T628" s="27">
        <v>2</v>
      </c>
      <c r="U628" s="27">
        <v>1</v>
      </c>
      <c r="V628" s="27">
        <v>14</v>
      </c>
      <c r="W628" s="27">
        <v>48</v>
      </c>
      <c r="X628" s="27">
        <v>0</v>
      </c>
      <c r="Y628" s="47">
        <v>2</v>
      </c>
      <c r="Z628" s="45" t="s">
        <v>771</v>
      </c>
      <c r="AA628" s="23" t="s">
        <v>772</v>
      </c>
      <c r="AB628" s="44"/>
      <c r="AC628" s="44"/>
      <c r="AD628" s="44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46">
        <v>42789</v>
      </c>
      <c r="AL628" s="27">
        <v>2017</v>
      </c>
      <c r="AM628" s="27">
        <v>2</v>
      </c>
      <c r="AN628" s="27">
        <v>1</v>
      </c>
      <c r="AO628" s="27">
        <v>1</v>
      </c>
      <c r="AP628" s="27">
        <v>1</v>
      </c>
      <c r="AQ628" s="29">
        <v>8.0127665895066453</v>
      </c>
      <c r="AR628" s="30">
        <v>9</v>
      </c>
      <c r="AS628" s="31">
        <v>4</v>
      </c>
      <c r="AT628" s="31">
        <v>18.867924528301888</v>
      </c>
      <c r="AU628" s="29"/>
      <c r="AV628" s="47">
        <v>1</v>
      </c>
    </row>
    <row r="629" spans="1:48" x14ac:dyDescent="0.25">
      <c r="A629" s="23">
        <v>628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9" t="s">
        <v>68</v>
      </c>
      <c r="K629" s="49" t="s">
        <v>775</v>
      </c>
      <c r="L629" s="49"/>
      <c r="M629" s="50" t="s">
        <v>70</v>
      </c>
      <c r="N629" s="23" t="s">
        <v>70</v>
      </c>
      <c r="O629" s="49" t="s">
        <v>767</v>
      </c>
      <c r="P629" s="51">
        <v>42549.464386574102</v>
      </c>
      <c r="Q629" s="27">
        <v>2016</v>
      </c>
      <c r="R629" s="27">
        <v>6</v>
      </c>
      <c r="S629" s="27">
        <v>2</v>
      </c>
      <c r="T629" s="27">
        <v>2</v>
      </c>
      <c r="U629" s="27">
        <v>1</v>
      </c>
      <c r="V629" s="27">
        <v>11</v>
      </c>
      <c r="W629" s="27">
        <v>8</v>
      </c>
      <c r="X629" s="27">
        <v>1</v>
      </c>
      <c r="Y629" s="52">
        <v>2</v>
      </c>
      <c r="Z629" s="50" t="s">
        <v>771</v>
      </c>
      <c r="AA629" s="23" t="s">
        <v>772</v>
      </c>
      <c r="AB629" s="49"/>
      <c r="AC629" s="49"/>
      <c r="AD629" s="49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51">
        <v>42787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7.9178537808632727</v>
      </c>
      <c r="AR629" s="30">
        <v>8</v>
      </c>
      <c r="AS629" s="31">
        <v>3</v>
      </c>
      <c r="AT629" s="31">
        <v>16.981132075471699</v>
      </c>
      <c r="AU629" s="29"/>
      <c r="AV629" s="52">
        <v>1</v>
      </c>
    </row>
    <row r="630" spans="1:48" x14ac:dyDescent="0.25">
      <c r="A630" s="23">
        <v>629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9" t="s">
        <v>68</v>
      </c>
      <c r="K630" s="49" t="s">
        <v>776</v>
      </c>
      <c r="L630" s="49"/>
      <c r="M630" s="50" t="s">
        <v>85</v>
      </c>
      <c r="N630" s="23" t="s">
        <v>70</v>
      </c>
      <c r="O630" s="49" t="s">
        <v>767</v>
      </c>
      <c r="P630" s="51">
        <v>42557.397442129601</v>
      </c>
      <c r="Q630" s="27">
        <v>2016</v>
      </c>
      <c r="R630" s="27">
        <v>7</v>
      </c>
      <c r="S630" s="27">
        <v>3</v>
      </c>
      <c r="T630" s="27">
        <v>2</v>
      </c>
      <c r="U630" s="27">
        <v>2</v>
      </c>
      <c r="V630" s="27">
        <v>9</v>
      </c>
      <c r="W630" s="27">
        <v>32</v>
      </c>
      <c r="X630" s="27">
        <v>1</v>
      </c>
      <c r="Y630" s="52">
        <v>2</v>
      </c>
      <c r="Z630" s="50" t="s">
        <v>771</v>
      </c>
      <c r="AA630" s="23" t="s">
        <v>772</v>
      </c>
      <c r="AB630" s="49"/>
      <c r="AC630" s="49"/>
      <c r="AD630" s="49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51">
        <v>42774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7.2200852623466441</v>
      </c>
      <c r="AR630" s="30">
        <v>8</v>
      </c>
      <c r="AS630" s="31">
        <v>3</v>
      </c>
      <c r="AT630" s="31">
        <v>16.981132075471699</v>
      </c>
      <c r="AU630" s="29"/>
      <c r="AV630" s="52">
        <v>1</v>
      </c>
    </row>
    <row r="631" spans="1:48" x14ac:dyDescent="0.25">
      <c r="A631" s="23">
        <v>630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777</v>
      </c>
      <c r="L631" s="44"/>
      <c r="M631" s="45" t="s">
        <v>70</v>
      </c>
      <c r="N631" s="23" t="s">
        <v>70</v>
      </c>
      <c r="O631" s="44" t="s">
        <v>767</v>
      </c>
      <c r="P631" s="46">
        <v>42586.411238425899</v>
      </c>
      <c r="Q631" s="27">
        <v>2016</v>
      </c>
      <c r="R631" s="27">
        <v>8</v>
      </c>
      <c r="S631" s="27">
        <v>3</v>
      </c>
      <c r="T631" s="27">
        <v>2</v>
      </c>
      <c r="U631" s="27">
        <v>2</v>
      </c>
      <c r="V631" s="27">
        <v>9</v>
      </c>
      <c r="W631" s="27">
        <v>52</v>
      </c>
      <c r="X631" s="27">
        <v>1</v>
      </c>
      <c r="Y631" s="47">
        <v>3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42800</v>
      </c>
      <c r="AL631" s="27">
        <v>2017</v>
      </c>
      <c r="AM631" s="27">
        <v>3</v>
      </c>
      <c r="AN631" s="27">
        <v>1</v>
      </c>
      <c r="AO631" s="27">
        <v>1</v>
      </c>
      <c r="AP631" s="27">
        <v>1</v>
      </c>
      <c r="AQ631" s="29">
        <v>7.1196253858033742</v>
      </c>
      <c r="AR631" s="30">
        <v>8</v>
      </c>
      <c r="AS631" s="31">
        <v>3</v>
      </c>
      <c r="AT631" s="31">
        <v>16.981132075471699</v>
      </c>
      <c r="AU631" s="29"/>
      <c r="AV631" s="47">
        <v>1</v>
      </c>
    </row>
    <row r="632" spans="1:48" x14ac:dyDescent="0.25">
      <c r="A632" s="23">
        <v>631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4" t="s">
        <v>68</v>
      </c>
      <c r="K632" s="44" t="s">
        <v>778</v>
      </c>
      <c r="L632" s="44"/>
      <c r="M632" s="45" t="s">
        <v>85</v>
      </c>
      <c r="N632" s="23" t="s">
        <v>70</v>
      </c>
      <c r="O632" s="44" t="s">
        <v>767</v>
      </c>
      <c r="P632" s="46">
        <v>42593.631562499999</v>
      </c>
      <c r="Q632" s="27">
        <v>2016</v>
      </c>
      <c r="R632" s="27">
        <v>8</v>
      </c>
      <c r="S632" s="27">
        <v>3</v>
      </c>
      <c r="T632" s="27">
        <v>2</v>
      </c>
      <c r="U632" s="27">
        <v>2</v>
      </c>
      <c r="V632" s="27">
        <v>15</v>
      </c>
      <c r="W632" s="27">
        <v>9</v>
      </c>
      <c r="X632" s="27">
        <v>0</v>
      </c>
      <c r="Y632" s="47">
        <v>2</v>
      </c>
      <c r="Z632" s="45" t="s">
        <v>771</v>
      </c>
      <c r="AA632" s="23" t="s">
        <v>772</v>
      </c>
      <c r="AB632" s="44"/>
      <c r="AC632" s="44"/>
      <c r="AD632" s="44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46">
        <v>42789</v>
      </c>
      <c r="AL632" s="27">
        <v>2017</v>
      </c>
      <c r="AM632" s="27">
        <v>2</v>
      </c>
      <c r="AN632" s="27">
        <v>1</v>
      </c>
      <c r="AO632" s="27">
        <v>1</v>
      </c>
      <c r="AP632" s="27">
        <v>1</v>
      </c>
      <c r="AQ632" s="29">
        <v>6.5122812500000391</v>
      </c>
      <c r="AR632" s="30">
        <v>7</v>
      </c>
      <c r="AS632" s="31">
        <v>3</v>
      </c>
      <c r="AT632" s="31">
        <v>15.09433962264151</v>
      </c>
      <c r="AU632" s="29"/>
      <c r="AV632" s="47">
        <v>1</v>
      </c>
    </row>
    <row r="633" spans="1:48" x14ac:dyDescent="0.25">
      <c r="A633" s="23">
        <v>632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9" t="s">
        <v>68</v>
      </c>
      <c r="K633" s="49" t="s">
        <v>779</v>
      </c>
      <c r="L633" s="49"/>
      <c r="M633" s="50" t="s">
        <v>70</v>
      </c>
      <c r="N633" s="23" t="s">
        <v>70</v>
      </c>
      <c r="O633" s="49" t="s">
        <v>767</v>
      </c>
      <c r="P633" s="51">
        <v>42606.594305555598</v>
      </c>
      <c r="Q633" s="27">
        <v>2016</v>
      </c>
      <c r="R633" s="27">
        <v>8</v>
      </c>
      <c r="S633" s="27">
        <v>3</v>
      </c>
      <c r="T633" s="27">
        <v>2</v>
      </c>
      <c r="U633" s="27">
        <v>2</v>
      </c>
      <c r="V633" s="27">
        <v>14</v>
      </c>
      <c r="W633" s="27">
        <v>15</v>
      </c>
      <c r="X633" s="27">
        <v>0</v>
      </c>
      <c r="Y633" s="52">
        <v>2</v>
      </c>
      <c r="Z633" s="50" t="s">
        <v>771</v>
      </c>
      <c r="AA633" s="23" t="s">
        <v>772</v>
      </c>
      <c r="AB633" s="49"/>
      <c r="AC633" s="49"/>
      <c r="AD633" s="49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51">
        <v>42789</v>
      </c>
      <c r="AL633" s="27">
        <v>2017</v>
      </c>
      <c r="AM633" s="27">
        <v>2</v>
      </c>
      <c r="AN633" s="27">
        <v>1</v>
      </c>
      <c r="AO633" s="27">
        <v>1</v>
      </c>
      <c r="AP633" s="27">
        <v>1</v>
      </c>
      <c r="AQ633" s="29">
        <v>6.0801898148133962</v>
      </c>
      <c r="AR633" s="30">
        <v>7</v>
      </c>
      <c r="AS633" s="31">
        <v>3</v>
      </c>
      <c r="AT633" s="31">
        <v>15.09433962264151</v>
      </c>
      <c r="AU633" s="29"/>
      <c r="AV633" s="52">
        <v>1</v>
      </c>
    </row>
    <row r="634" spans="1:48" x14ac:dyDescent="0.25">
      <c r="A634" s="23">
        <v>633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780</v>
      </c>
      <c r="L634" s="49"/>
      <c r="M634" s="50" t="s">
        <v>70</v>
      </c>
      <c r="N634" s="23" t="s">
        <v>70</v>
      </c>
      <c r="O634" s="49" t="s">
        <v>767</v>
      </c>
      <c r="P634" s="51">
        <v>42614.6006597222</v>
      </c>
      <c r="Q634" s="27">
        <v>2016</v>
      </c>
      <c r="R634" s="27">
        <v>9</v>
      </c>
      <c r="S634" s="27">
        <v>3</v>
      </c>
      <c r="T634" s="27">
        <v>3</v>
      </c>
      <c r="U634" s="27">
        <v>2</v>
      </c>
      <c r="V634" s="27">
        <v>14</v>
      </c>
      <c r="W634" s="27">
        <v>24</v>
      </c>
      <c r="X634" s="27">
        <v>0</v>
      </c>
      <c r="Y634" s="52">
        <v>3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42824</v>
      </c>
      <c r="AL634" s="27">
        <v>2017</v>
      </c>
      <c r="AM634" s="27">
        <v>3</v>
      </c>
      <c r="AN634" s="27">
        <v>1</v>
      </c>
      <c r="AO634" s="27">
        <v>1</v>
      </c>
      <c r="AP634" s="27">
        <v>1</v>
      </c>
      <c r="AQ634" s="29">
        <v>6.9799780092599883</v>
      </c>
      <c r="AR634" s="30">
        <v>7</v>
      </c>
      <c r="AS634" s="31">
        <v>3</v>
      </c>
      <c r="AT634" s="31">
        <v>15.09433962264151</v>
      </c>
      <c r="AU634" s="29"/>
      <c r="AV634" s="52">
        <v>1</v>
      </c>
    </row>
    <row r="635" spans="1:48" x14ac:dyDescent="0.25">
      <c r="A635" s="23">
        <v>634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9" t="s">
        <v>68</v>
      </c>
      <c r="K635" s="49" t="s">
        <v>781</v>
      </c>
      <c r="L635" s="49"/>
      <c r="M635" s="50" t="s">
        <v>85</v>
      </c>
      <c r="N635" s="23" t="s">
        <v>70</v>
      </c>
      <c r="O635" s="49" t="s">
        <v>767</v>
      </c>
      <c r="P635" s="51">
        <v>42618.362291666701</v>
      </c>
      <c r="Q635" s="27">
        <v>2016</v>
      </c>
      <c r="R635" s="27">
        <v>9</v>
      </c>
      <c r="S635" s="27">
        <v>3</v>
      </c>
      <c r="T635" s="27">
        <v>3</v>
      </c>
      <c r="U635" s="27">
        <v>2</v>
      </c>
      <c r="V635" s="27">
        <v>8</v>
      </c>
      <c r="W635" s="27">
        <v>41</v>
      </c>
      <c r="X635" s="27">
        <v>1</v>
      </c>
      <c r="Y635" s="52">
        <v>2</v>
      </c>
      <c r="Z635" s="50" t="s">
        <v>771</v>
      </c>
      <c r="AA635" s="23" t="s">
        <v>772</v>
      </c>
      <c r="AB635" s="49"/>
      <c r="AC635" s="49"/>
      <c r="AD635" s="49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51">
        <v>42789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5.6879236111099694</v>
      </c>
      <c r="AR635" s="30">
        <v>6</v>
      </c>
      <c r="AS635" s="31">
        <v>3</v>
      </c>
      <c r="AT635" s="31">
        <v>13.20754716981132</v>
      </c>
      <c r="AU635" s="29"/>
      <c r="AV635" s="52">
        <v>1</v>
      </c>
    </row>
    <row r="636" spans="1:48" x14ac:dyDescent="0.25">
      <c r="A636" s="23">
        <v>635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9" t="s">
        <v>68</v>
      </c>
      <c r="K636" s="49" t="s">
        <v>782</v>
      </c>
      <c r="L636" s="49"/>
      <c r="M636" s="50" t="s">
        <v>70</v>
      </c>
      <c r="N636" s="23" t="s">
        <v>70</v>
      </c>
      <c r="O636" s="49" t="s">
        <v>767</v>
      </c>
      <c r="P636" s="51">
        <v>42619.417152777802</v>
      </c>
      <c r="Q636" s="27">
        <v>2016</v>
      </c>
      <c r="R636" s="27">
        <v>9</v>
      </c>
      <c r="S636" s="27">
        <v>3</v>
      </c>
      <c r="T636" s="27">
        <v>3</v>
      </c>
      <c r="U636" s="27">
        <v>2</v>
      </c>
      <c r="V636" s="27">
        <v>10</v>
      </c>
      <c r="W636" s="27">
        <v>0</v>
      </c>
      <c r="X636" s="27">
        <v>1</v>
      </c>
      <c r="Y636" s="52">
        <v>3</v>
      </c>
      <c r="Z636" s="50" t="s">
        <v>783</v>
      </c>
      <c r="AA636" s="23" t="s">
        <v>769</v>
      </c>
      <c r="AB636" s="49"/>
      <c r="AC636" s="49"/>
      <c r="AD636" s="49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51">
        <v>42817</v>
      </c>
      <c r="AL636" s="27">
        <v>2017</v>
      </c>
      <c r="AM636" s="27">
        <v>3</v>
      </c>
      <c r="AN636" s="27">
        <v>1</v>
      </c>
      <c r="AO636" s="27">
        <v>1</v>
      </c>
      <c r="AP636" s="27">
        <v>1</v>
      </c>
      <c r="AQ636" s="29">
        <v>6.5860949074066104</v>
      </c>
      <c r="AR636" s="30">
        <v>7</v>
      </c>
      <c r="AS636" s="31">
        <v>3</v>
      </c>
      <c r="AT636" s="31">
        <v>15.09433962264151</v>
      </c>
      <c r="AU636" s="29"/>
      <c r="AV636" s="52">
        <v>1</v>
      </c>
    </row>
    <row r="637" spans="1:48" x14ac:dyDescent="0.25">
      <c r="A637" s="23">
        <v>636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784</v>
      </c>
      <c r="L637" s="49"/>
      <c r="M637" s="50" t="s">
        <v>85</v>
      </c>
      <c r="N637" s="23" t="s">
        <v>70</v>
      </c>
      <c r="O637" s="49" t="s">
        <v>767</v>
      </c>
      <c r="P637" s="51">
        <v>42647.600173611099</v>
      </c>
      <c r="Q637" s="27">
        <v>2016</v>
      </c>
      <c r="R637" s="27">
        <v>10</v>
      </c>
      <c r="S637" s="27">
        <v>4</v>
      </c>
      <c r="T637" s="27">
        <v>3</v>
      </c>
      <c r="U637" s="27">
        <v>2</v>
      </c>
      <c r="V637" s="27">
        <v>14</v>
      </c>
      <c r="W637" s="27">
        <v>24</v>
      </c>
      <c r="X637" s="27">
        <v>0</v>
      </c>
      <c r="Y637" s="52">
        <v>3</v>
      </c>
      <c r="Z637" s="50" t="s">
        <v>771</v>
      </c>
      <c r="AA637" s="23" t="s">
        <v>772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42825</v>
      </c>
      <c r="AL637" s="27">
        <v>2017</v>
      </c>
      <c r="AM637" s="27">
        <v>3</v>
      </c>
      <c r="AN637" s="27">
        <v>1</v>
      </c>
      <c r="AO637" s="27">
        <v>1</v>
      </c>
      <c r="AP637" s="27">
        <v>1</v>
      </c>
      <c r="AQ637" s="29">
        <v>5.9133275462966894</v>
      </c>
      <c r="AR637" s="30">
        <v>6</v>
      </c>
      <c r="AS637" s="31">
        <v>3</v>
      </c>
      <c r="AT637" s="31">
        <v>13.20754716981132</v>
      </c>
      <c r="AU637" s="29"/>
      <c r="AV637" s="52">
        <v>1</v>
      </c>
    </row>
    <row r="638" spans="1:48" x14ac:dyDescent="0.25">
      <c r="A638" s="23">
        <v>637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785</v>
      </c>
      <c r="L638" s="44"/>
      <c r="M638" s="45" t="s">
        <v>85</v>
      </c>
      <c r="N638" s="23" t="s">
        <v>70</v>
      </c>
      <c r="O638" s="44" t="s">
        <v>767</v>
      </c>
      <c r="P638" s="46">
        <v>42662.323611111096</v>
      </c>
      <c r="Q638" s="27">
        <v>2016</v>
      </c>
      <c r="R638" s="27">
        <v>10</v>
      </c>
      <c r="S638" s="27">
        <v>4</v>
      </c>
      <c r="T638" s="27">
        <v>3</v>
      </c>
      <c r="U638" s="27">
        <v>2</v>
      </c>
      <c r="V638" s="27">
        <v>7</v>
      </c>
      <c r="W638" s="27">
        <v>46</v>
      </c>
      <c r="X638" s="27">
        <v>1</v>
      </c>
      <c r="Y638" s="47">
        <v>2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42789</v>
      </c>
      <c r="AL638" s="27">
        <v>2017</v>
      </c>
      <c r="AM638" s="27">
        <v>2</v>
      </c>
      <c r="AN638" s="27">
        <v>1</v>
      </c>
      <c r="AO638" s="27">
        <v>1</v>
      </c>
      <c r="AP638" s="27">
        <v>1</v>
      </c>
      <c r="AQ638" s="29">
        <v>4.2225462962967866</v>
      </c>
      <c r="AR638" s="30">
        <v>5</v>
      </c>
      <c r="AS638" s="31">
        <v>2</v>
      </c>
      <c r="AT638" s="31">
        <v>11.320754716981133</v>
      </c>
      <c r="AU638" s="29"/>
      <c r="AV638" s="47">
        <v>1</v>
      </c>
    </row>
    <row r="639" spans="1:48" x14ac:dyDescent="0.25">
      <c r="A639" s="23">
        <v>638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786</v>
      </c>
      <c r="L639" s="44"/>
      <c r="M639" s="45" t="s">
        <v>70</v>
      </c>
      <c r="N639" s="23" t="s">
        <v>70</v>
      </c>
      <c r="O639" s="44" t="s">
        <v>767</v>
      </c>
      <c r="P639" s="46">
        <v>42662.409895833298</v>
      </c>
      <c r="Q639" s="27">
        <v>2016</v>
      </c>
      <c r="R639" s="27">
        <v>10</v>
      </c>
      <c r="S639" s="27">
        <v>4</v>
      </c>
      <c r="T639" s="27">
        <v>3</v>
      </c>
      <c r="U639" s="27">
        <v>2</v>
      </c>
      <c r="V639" s="27">
        <v>9</v>
      </c>
      <c r="W639" s="27">
        <v>50</v>
      </c>
      <c r="X639" s="27">
        <v>1</v>
      </c>
      <c r="Y639" s="47">
        <v>3</v>
      </c>
      <c r="Z639" s="45" t="s">
        <v>771</v>
      </c>
      <c r="AA639" s="23" t="s">
        <v>772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42817</v>
      </c>
      <c r="AL639" s="27">
        <v>2017</v>
      </c>
      <c r="AM639" s="27">
        <v>3</v>
      </c>
      <c r="AN639" s="27">
        <v>1</v>
      </c>
      <c r="AO639" s="27">
        <v>1</v>
      </c>
      <c r="AP639" s="27">
        <v>1</v>
      </c>
      <c r="AQ639" s="29">
        <v>5.1530034722234026</v>
      </c>
      <c r="AR639" s="30">
        <v>6</v>
      </c>
      <c r="AS639" s="31">
        <v>3</v>
      </c>
      <c r="AT639" s="31">
        <v>13.20754716981132</v>
      </c>
      <c r="AU639" s="29"/>
      <c r="AV639" s="47">
        <v>1</v>
      </c>
    </row>
    <row r="640" spans="1:48" x14ac:dyDescent="0.25">
      <c r="A640" s="23">
        <v>639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9" t="s">
        <v>68</v>
      </c>
      <c r="K640" s="49" t="s">
        <v>787</v>
      </c>
      <c r="L640" s="49"/>
      <c r="M640" s="50" t="s">
        <v>85</v>
      </c>
      <c r="N640" s="23" t="s">
        <v>70</v>
      </c>
      <c r="O640" s="49" t="s">
        <v>767</v>
      </c>
      <c r="P640" s="51">
        <v>42668.602210648198</v>
      </c>
      <c r="Q640" s="27">
        <v>2016</v>
      </c>
      <c r="R640" s="27">
        <v>10</v>
      </c>
      <c r="S640" s="27">
        <v>4</v>
      </c>
      <c r="T640" s="27">
        <v>3</v>
      </c>
      <c r="U640" s="27">
        <v>2</v>
      </c>
      <c r="V640" s="27">
        <v>14</v>
      </c>
      <c r="W640" s="27">
        <v>27</v>
      </c>
      <c r="X640" s="27">
        <v>0</v>
      </c>
      <c r="Y640" s="52">
        <v>1</v>
      </c>
      <c r="Z640" s="50" t="s">
        <v>768</v>
      </c>
      <c r="AA640" s="23" t="s">
        <v>769</v>
      </c>
      <c r="AB640" s="49"/>
      <c r="AC640" s="49"/>
      <c r="AD640" s="49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51">
        <v>42753</v>
      </c>
      <c r="AL640" s="27">
        <v>2017</v>
      </c>
      <c r="AM640" s="27">
        <v>1</v>
      </c>
      <c r="AN640" s="27">
        <v>1</v>
      </c>
      <c r="AO640" s="27">
        <v>1</v>
      </c>
      <c r="AP640" s="27">
        <v>1</v>
      </c>
      <c r="AQ640" s="29">
        <v>2.8132596450600733</v>
      </c>
      <c r="AR640" s="30">
        <v>3</v>
      </c>
      <c r="AS640" s="31">
        <v>2</v>
      </c>
      <c r="AT640" s="31">
        <v>7.5471698113207548</v>
      </c>
      <c r="AU640" s="29"/>
      <c r="AV640" s="52">
        <v>1</v>
      </c>
    </row>
    <row r="641" spans="1:48" x14ac:dyDescent="0.25">
      <c r="A641" s="23">
        <v>640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9" t="s">
        <v>68</v>
      </c>
      <c r="K641" s="49" t="s">
        <v>788</v>
      </c>
      <c r="L641" s="49"/>
      <c r="M641" s="50" t="s">
        <v>85</v>
      </c>
      <c r="N641" s="23" t="s">
        <v>70</v>
      </c>
      <c r="O641" s="49" t="s">
        <v>767</v>
      </c>
      <c r="P641" s="51">
        <v>42671.667465277802</v>
      </c>
      <c r="Q641" s="27">
        <v>2016</v>
      </c>
      <c r="R641" s="27">
        <v>10</v>
      </c>
      <c r="S641" s="27">
        <v>4</v>
      </c>
      <c r="T641" s="27">
        <v>3</v>
      </c>
      <c r="U641" s="27">
        <v>2</v>
      </c>
      <c r="V641" s="27">
        <v>16</v>
      </c>
      <c r="W641" s="27">
        <v>1</v>
      </c>
      <c r="X641" s="27">
        <v>0</v>
      </c>
      <c r="Y641" s="52">
        <v>2</v>
      </c>
      <c r="Z641" s="50" t="s">
        <v>771</v>
      </c>
      <c r="AA641" s="23" t="s">
        <v>772</v>
      </c>
      <c r="AB641" s="49"/>
      <c r="AC641" s="49"/>
      <c r="AD641" s="49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51">
        <v>42789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3.9110844907399342</v>
      </c>
      <c r="AR641" s="30">
        <v>4</v>
      </c>
      <c r="AS641" s="31">
        <v>2</v>
      </c>
      <c r="AT641" s="31">
        <v>9.433962264150944</v>
      </c>
      <c r="AU641" s="29"/>
      <c r="AV641" s="52">
        <v>1</v>
      </c>
    </row>
    <row r="642" spans="1:48" x14ac:dyDescent="0.25">
      <c r="A642" s="23">
        <v>641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789</v>
      </c>
      <c r="L642" s="44"/>
      <c r="M642" s="45" t="s">
        <v>85</v>
      </c>
      <c r="N642" s="23" t="s">
        <v>70</v>
      </c>
      <c r="O642" s="44" t="s">
        <v>767</v>
      </c>
      <c r="P642" s="46">
        <v>42691.468900462998</v>
      </c>
      <c r="Q642" s="27">
        <v>2016</v>
      </c>
      <c r="R642" s="27">
        <v>11</v>
      </c>
      <c r="S642" s="27">
        <v>4</v>
      </c>
      <c r="T642" s="27">
        <v>3</v>
      </c>
      <c r="U642" s="27">
        <v>2</v>
      </c>
      <c r="V642" s="27">
        <v>11</v>
      </c>
      <c r="W642" s="27">
        <v>15</v>
      </c>
      <c r="X642" s="27">
        <v>1</v>
      </c>
      <c r="Y642" s="47">
        <v>3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42802</v>
      </c>
      <c r="AL642" s="27">
        <v>2017</v>
      </c>
      <c r="AM642" s="27">
        <v>3</v>
      </c>
      <c r="AN642" s="27">
        <v>1</v>
      </c>
      <c r="AO642" s="27">
        <v>1</v>
      </c>
      <c r="AP642" s="27">
        <v>1</v>
      </c>
      <c r="AQ642" s="29">
        <v>3.6843699845667288</v>
      </c>
      <c r="AR642" s="30">
        <v>4</v>
      </c>
      <c r="AS642" s="31">
        <v>2</v>
      </c>
      <c r="AT642" s="31">
        <v>9.433962264150944</v>
      </c>
      <c r="AU642" s="29"/>
      <c r="AV642" s="47">
        <v>1</v>
      </c>
    </row>
    <row r="643" spans="1:48" x14ac:dyDescent="0.25">
      <c r="A643" s="23">
        <v>642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9" t="s">
        <v>68</v>
      </c>
      <c r="K643" s="49" t="s">
        <v>790</v>
      </c>
      <c r="L643" s="49"/>
      <c r="M643" s="50" t="s">
        <v>85</v>
      </c>
      <c r="N643" s="23" t="s">
        <v>70</v>
      </c>
      <c r="O643" s="49" t="s">
        <v>767</v>
      </c>
      <c r="P643" s="51">
        <v>42695.543217592603</v>
      </c>
      <c r="Q643" s="27">
        <v>2016</v>
      </c>
      <c r="R643" s="27">
        <v>11</v>
      </c>
      <c r="S643" s="27">
        <v>4</v>
      </c>
      <c r="T643" s="27">
        <v>3</v>
      </c>
      <c r="U643" s="27">
        <v>2</v>
      </c>
      <c r="V643" s="27">
        <v>13</v>
      </c>
      <c r="W643" s="27">
        <v>2</v>
      </c>
      <c r="X643" s="27">
        <v>0</v>
      </c>
      <c r="Y643" s="52">
        <v>2</v>
      </c>
      <c r="Z643" s="50" t="s">
        <v>771</v>
      </c>
      <c r="AA643" s="23" t="s">
        <v>772</v>
      </c>
      <c r="AB643" s="49"/>
      <c r="AC643" s="49"/>
      <c r="AD643" s="49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51">
        <v>42779</v>
      </c>
      <c r="AL643" s="27">
        <v>2017</v>
      </c>
      <c r="AM643" s="27">
        <v>2</v>
      </c>
      <c r="AN643" s="27">
        <v>1</v>
      </c>
      <c r="AO643" s="27">
        <v>1</v>
      </c>
      <c r="AP643" s="27">
        <v>1</v>
      </c>
      <c r="AQ643" s="29">
        <v>2.7818927469132175</v>
      </c>
      <c r="AR643" s="30">
        <v>3</v>
      </c>
      <c r="AS643" s="31">
        <v>2</v>
      </c>
      <c r="AT643" s="31">
        <v>7.5471698113207548</v>
      </c>
      <c r="AU643" s="29"/>
      <c r="AV643" s="52">
        <v>1</v>
      </c>
    </row>
    <row r="644" spans="1:48" x14ac:dyDescent="0.25">
      <c r="A644" s="23">
        <v>643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791</v>
      </c>
      <c r="L644" s="49"/>
      <c r="M644" s="50" t="s">
        <v>85</v>
      </c>
      <c r="N644" s="23" t="s">
        <v>70</v>
      </c>
      <c r="O644" s="49" t="s">
        <v>767</v>
      </c>
      <c r="P644" s="51">
        <v>42695.593113425901</v>
      </c>
      <c r="Q644" s="27">
        <v>2016</v>
      </c>
      <c r="R644" s="27">
        <v>11</v>
      </c>
      <c r="S644" s="27">
        <v>4</v>
      </c>
      <c r="T644" s="27">
        <v>3</v>
      </c>
      <c r="U644" s="27">
        <v>2</v>
      </c>
      <c r="V644" s="27">
        <v>14</v>
      </c>
      <c r="W644" s="27">
        <v>14</v>
      </c>
      <c r="X644" s="27">
        <v>0</v>
      </c>
      <c r="Y644" s="52">
        <v>2</v>
      </c>
      <c r="Z644" s="50" t="s">
        <v>768</v>
      </c>
      <c r="AA644" s="23" t="s">
        <v>769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42780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2.8135628858033064</v>
      </c>
      <c r="AR644" s="30">
        <v>3</v>
      </c>
      <c r="AS644" s="31">
        <v>2</v>
      </c>
      <c r="AT644" s="31">
        <v>7.5471698113207548</v>
      </c>
      <c r="AU644" s="29"/>
      <c r="AV644" s="52">
        <v>1</v>
      </c>
    </row>
    <row r="645" spans="1:48" x14ac:dyDescent="0.25">
      <c r="A645" s="23">
        <v>644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9" t="s">
        <v>68</v>
      </c>
      <c r="K645" s="49" t="s">
        <v>792</v>
      </c>
      <c r="L645" s="49"/>
      <c r="M645" s="50" t="s">
        <v>85</v>
      </c>
      <c r="N645" s="23" t="s">
        <v>70</v>
      </c>
      <c r="O645" s="49" t="s">
        <v>767</v>
      </c>
      <c r="P645" s="51">
        <v>42705.472083333298</v>
      </c>
      <c r="Q645" s="27">
        <v>2016</v>
      </c>
      <c r="R645" s="27">
        <v>12</v>
      </c>
      <c r="S645" s="27">
        <v>4</v>
      </c>
      <c r="T645" s="27">
        <v>3</v>
      </c>
      <c r="U645" s="27">
        <v>2</v>
      </c>
      <c r="V645" s="27">
        <v>11</v>
      </c>
      <c r="W645" s="27">
        <v>19</v>
      </c>
      <c r="X645" s="27">
        <v>1</v>
      </c>
      <c r="Y645" s="52">
        <v>1</v>
      </c>
      <c r="Z645" s="50" t="s">
        <v>771</v>
      </c>
      <c r="AA645" s="23" t="s">
        <v>772</v>
      </c>
      <c r="AB645" s="49"/>
      <c r="AC645" s="49"/>
      <c r="AD645" s="49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51">
        <v>42760</v>
      </c>
      <c r="AL645" s="27">
        <v>2017</v>
      </c>
      <c r="AM645" s="27">
        <v>1</v>
      </c>
      <c r="AN645" s="27">
        <v>1</v>
      </c>
      <c r="AO645" s="27">
        <v>1</v>
      </c>
      <c r="AP645" s="27">
        <v>1</v>
      </c>
      <c r="AQ645" s="29">
        <v>1.8175972222234122</v>
      </c>
      <c r="AR645" s="30">
        <v>2</v>
      </c>
      <c r="AS645" s="31">
        <v>1</v>
      </c>
      <c r="AT645" s="31">
        <v>5.6603773584905666</v>
      </c>
      <c r="AU645" s="29"/>
      <c r="AV645" s="52">
        <v>1</v>
      </c>
    </row>
    <row r="646" spans="1:48" x14ac:dyDescent="0.25">
      <c r="A646" s="23">
        <v>645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793</v>
      </c>
      <c r="L646" s="49"/>
      <c r="M646" s="50" t="s">
        <v>85</v>
      </c>
      <c r="N646" s="23" t="s">
        <v>70</v>
      </c>
      <c r="O646" s="49" t="s">
        <v>767</v>
      </c>
      <c r="P646" s="51">
        <v>42710.610578703701</v>
      </c>
      <c r="Q646" s="27">
        <v>2016</v>
      </c>
      <c r="R646" s="27">
        <v>12</v>
      </c>
      <c r="S646" s="27">
        <v>4</v>
      </c>
      <c r="T646" s="27">
        <v>3</v>
      </c>
      <c r="U646" s="27">
        <v>2</v>
      </c>
      <c r="V646" s="27">
        <v>14</v>
      </c>
      <c r="W646" s="27">
        <v>39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42809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3.2796473765432892</v>
      </c>
      <c r="AR646" s="30">
        <v>4</v>
      </c>
      <c r="AS646" s="31">
        <v>2</v>
      </c>
      <c r="AT646" s="31">
        <v>9.433962264150944</v>
      </c>
      <c r="AU646" s="29"/>
      <c r="AV646" s="52">
        <v>1</v>
      </c>
    </row>
    <row r="647" spans="1:48" x14ac:dyDescent="0.25">
      <c r="A647" s="23">
        <v>646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794</v>
      </c>
      <c r="L647" s="44"/>
      <c r="M647" s="45" t="s">
        <v>85</v>
      </c>
      <c r="N647" s="23" t="s">
        <v>70</v>
      </c>
      <c r="O647" s="44" t="s">
        <v>767</v>
      </c>
      <c r="P647" s="46">
        <v>42712.665810185201</v>
      </c>
      <c r="Q647" s="27">
        <v>2016</v>
      </c>
      <c r="R647" s="27">
        <v>12</v>
      </c>
      <c r="S647" s="27">
        <v>4</v>
      </c>
      <c r="T647" s="27">
        <v>3</v>
      </c>
      <c r="U647" s="27">
        <v>2</v>
      </c>
      <c r="V647" s="27">
        <v>15</v>
      </c>
      <c r="W647" s="27">
        <v>58</v>
      </c>
      <c r="X647" s="27">
        <v>0</v>
      </c>
      <c r="Y647" s="47">
        <v>2</v>
      </c>
      <c r="Z647" s="45" t="s">
        <v>768</v>
      </c>
      <c r="AA647" s="23" t="s">
        <v>769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42789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2.5444729938266391</v>
      </c>
      <c r="AR647" s="30">
        <v>3</v>
      </c>
      <c r="AS647" s="31">
        <v>2</v>
      </c>
      <c r="AT647" s="31">
        <v>7.5471698113207548</v>
      </c>
      <c r="AU647" s="29"/>
      <c r="AV647" s="47">
        <v>1</v>
      </c>
    </row>
    <row r="648" spans="1:48" x14ac:dyDescent="0.25">
      <c r="A648" s="23">
        <v>647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4" t="s">
        <v>68</v>
      </c>
      <c r="K648" s="44" t="s">
        <v>795</v>
      </c>
      <c r="L648" s="44"/>
      <c r="M648" s="45" t="s">
        <v>85</v>
      </c>
      <c r="N648" s="23" t="s">
        <v>70</v>
      </c>
      <c r="O648" s="44" t="s">
        <v>767</v>
      </c>
      <c r="P648" s="46">
        <v>42716.447581018503</v>
      </c>
      <c r="Q648" s="27">
        <v>2016</v>
      </c>
      <c r="R648" s="27">
        <v>12</v>
      </c>
      <c r="S648" s="27">
        <v>4</v>
      </c>
      <c r="T648" s="27">
        <v>3</v>
      </c>
      <c r="U648" s="27">
        <v>2</v>
      </c>
      <c r="V648" s="27">
        <v>10</v>
      </c>
      <c r="W648" s="27">
        <v>44</v>
      </c>
      <c r="X648" s="27">
        <v>1</v>
      </c>
      <c r="Y648" s="47">
        <v>2</v>
      </c>
      <c r="Z648" s="45" t="s">
        <v>768</v>
      </c>
      <c r="AA648" s="23" t="s">
        <v>769</v>
      </c>
      <c r="AB648" s="44"/>
      <c r="AC648" s="44"/>
      <c r="AD648" s="44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46">
        <v>42789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2.4184139660498962</v>
      </c>
      <c r="AR648" s="30">
        <v>3</v>
      </c>
      <c r="AS648" s="31">
        <v>2</v>
      </c>
      <c r="AT648" s="31">
        <v>7.5471698113207548</v>
      </c>
      <c r="AU648" s="29"/>
      <c r="AV648" s="47">
        <v>1</v>
      </c>
    </row>
    <row r="649" spans="1:48" x14ac:dyDescent="0.25">
      <c r="A649" s="23">
        <v>648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796</v>
      </c>
      <c r="L649" s="44"/>
      <c r="M649" s="45" t="s">
        <v>85</v>
      </c>
      <c r="N649" s="23" t="s">
        <v>70</v>
      </c>
      <c r="O649" s="44" t="s">
        <v>767</v>
      </c>
      <c r="P649" s="46">
        <v>42716.600879629601</v>
      </c>
      <c r="Q649" s="27">
        <v>2016</v>
      </c>
      <c r="R649" s="27">
        <v>12</v>
      </c>
      <c r="S649" s="27">
        <v>4</v>
      </c>
      <c r="T649" s="27">
        <v>3</v>
      </c>
      <c r="U649" s="27">
        <v>2</v>
      </c>
      <c r="V649" s="27">
        <v>14</v>
      </c>
      <c r="W649" s="27">
        <v>25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42740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0.77997067901330108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649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797</v>
      </c>
      <c r="L650" s="49"/>
      <c r="M650" s="50" t="s">
        <v>85</v>
      </c>
      <c r="N650" s="23" t="s">
        <v>70</v>
      </c>
      <c r="O650" s="49" t="s">
        <v>767</v>
      </c>
      <c r="P650" s="51">
        <v>42716.637511574103</v>
      </c>
      <c r="Q650" s="27">
        <v>2016</v>
      </c>
      <c r="R650" s="27">
        <v>12</v>
      </c>
      <c r="S650" s="27">
        <v>4</v>
      </c>
      <c r="T650" s="27">
        <v>3</v>
      </c>
      <c r="U650" s="27">
        <v>2</v>
      </c>
      <c r="V650" s="27">
        <v>15</v>
      </c>
      <c r="W650" s="27">
        <v>18</v>
      </c>
      <c r="X650" s="27">
        <v>0</v>
      </c>
      <c r="Y650" s="52">
        <v>1</v>
      </c>
      <c r="Z650" s="50" t="s">
        <v>768</v>
      </c>
      <c r="AA650" s="23" t="s">
        <v>769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42753</v>
      </c>
      <c r="AL650" s="27">
        <v>2017</v>
      </c>
      <c r="AM650" s="27">
        <v>1</v>
      </c>
      <c r="AN650" s="27">
        <v>1</v>
      </c>
      <c r="AO650" s="27">
        <v>1</v>
      </c>
      <c r="AP650" s="27">
        <v>1</v>
      </c>
      <c r="AQ650" s="29">
        <v>1.2120829475299009</v>
      </c>
      <c r="AR650" s="30">
        <v>2</v>
      </c>
      <c r="AS650" s="31">
        <v>1</v>
      </c>
      <c r="AT650" s="31">
        <v>5.6603773584905666</v>
      </c>
      <c r="AU650" s="29"/>
      <c r="AV650" s="52">
        <v>1</v>
      </c>
    </row>
    <row r="651" spans="1:48" x14ac:dyDescent="0.25">
      <c r="A651" s="23">
        <v>650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4" t="s">
        <v>68</v>
      </c>
      <c r="K651" s="44" t="s">
        <v>798</v>
      </c>
      <c r="L651" s="44"/>
      <c r="M651" s="45" t="s">
        <v>85</v>
      </c>
      <c r="N651" s="23" t="s">
        <v>70</v>
      </c>
      <c r="O651" s="44" t="s">
        <v>767</v>
      </c>
      <c r="P651" s="46">
        <v>42720.410416666702</v>
      </c>
      <c r="Q651" s="27">
        <v>2016</v>
      </c>
      <c r="R651" s="27">
        <v>12</v>
      </c>
      <c r="S651" s="27">
        <v>4</v>
      </c>
      <c r="T651" s="27">
        <v>3</v>
      </c>
      <c r="U651" s="27">
        <v>2</v>
      </c>
      <c r="V651" s="27">
        <v>9</v>
      </c>
      <c r="W651" s="27">
        <v>51</v>
      </c>
      <c r="X651" s="27">
        <v>1</v>
      </c>
      <c r="Y651" s="47">
        <v>1</v>
      </c>
      <c r="Z651" s="45" t="s">
        <v>768</v>
      </c>
      <c r="AA651" s="23" t="s">
        <v>769</v>
      </c>
      <c r="AB651" s="44"/>
      <c r="AC651" s="44"/>
      <c r="AD651" s="44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46">
        <v>42753</v>
      </c>
      <c r="AL651" s="27">
        <v>2017</v>
      </c>
      <c r="AM651" s="27">
        <v>1</v>
      </c>
      <c r="AN651" s="27">
        <v>1</v>
      </c>
      <c r="AO651" s="27">
        <v>1</v>
      </c>
      <c r="AP651" s="27">
        <v>1</v>
      </c>
      <c r="AQ651" s="29">
        <v>1.0863194444432642</v>
      </c>
      <c r="AR651" s="30">
        <v>2</v>
      </c>
      <c r="AS651" s="31">
        <v>1</v>
      </c>
      <c r="AT651" s="31">
        <v>5.6603773584905666</v>
      </c>
      <c r="AU651" s="29"/>
      <c r="AV651" s="47">
        <v>1</v>
      </c>
    </row>
    <row r="652" spans="1:48" x14ac:dyDescent="0.25">
      <c r="A652" s="23">
        <v>651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799</v>
      </c>
      <c r="L652" s="49"/>
      <c r="M652" s="50" t="s">
        <v>85</v>
      </c>
      <c r="N652" s="23" t="s">
        <v>70</v>
      </c>
      <c r="O652" s="49" t="s">
        <v>767</v>
      </c>
      <c r="P652" s="51">
        <v>42720.6804513889</v>
      </c>
      <c r="Q652" s="27">
        <v>2016</v>
      </c>
      <c r="R652" s="27">
        <v>12</v>
      </c>
      <c r="S652" s="27">
        <v>4</v>
      </c>
      <c r="T652" s="27">
        <v>3</v>
      </c>
      <c r="U652" s="27">
        <v>2</v>
      </c>
      <c r="V652" s="27">
        <v>16</v>
      </c>
      <c r="W652" s="27">
        <v>19</v>
      </c>
      <c r="X652" s="27">
        <v>0</v>
      </c>
      <c r="Y652" s="52">
        <v>2</v>
      </c>
      <c r="Z652" s="50" t="s">
        <v>771</v>
      </c>
      <c r="AA652" s="23" t="s">
        <v>772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42789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2.2773182870366631</v>
      </c>
      <c r="AR652" s="30">
        <v>3</v>
      </c>
      <c r="AS652" s="31">
        <v>2</v>
      </c>
      <c r="AT652" s="31">
        <v>7.5471698113207548</v>
      </c>
      <c r="AU652" s="29"/>
      <c r="AV652" s="52">
        <v>1</v>
      </c>
    </row>
    <row r="653" spans="1:48" x14ac:dyDescent="0.25">
      <c r="A653" s="23">
        <v>652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800</v>
      </c>
      <c r="L653" s="44"/>
      <c r="M653" s="45" t="s">
        <v>85</v>
      </c>
      <c r="N653" s="23" t="s">
        <v>70</v>
      </c>
      <c r="O653" s="44" t="s">
        <v>767</v>
      </c>
      <c r="P653" s="46">
        <v>42723.635034722203</v>
      </c>
      <c r="Q653" s="27">
        <v>2016</v>
      </c>
      <c r="R653" s="27">
        <v>12</v>
      </c>
      <c r="S653" s="27">
        <v>4</v>
      </c>
      <c r="T653" s="27">
        <v>3</v>
      </c>
      <c r="U653" s="27">
        <v>2</v>
      </c>
      <c r="V653" s="27">
        <v>15</v>
      </c>
      <c r="W653" s="27">
        <v>14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42780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1.8788321759265576</v>
      </c>
      <c r="AR653" s="30">
        <v>2</v>
      </c>
      <c r="AS653" s="31">
        <v>1</v>
      </c>
      <c r="AT653" s="31">
        <v>5.6603773584905666</v>
      </c>
      <c r="AU653" s="29"/>
      <c r="AV653" s="47">
        <v>1</v>
      </c>
    </row>
    <row r="654" spans="1:48" x14ac:dyDescent="0.25">
      <c r="A654" s="23">
        <v>653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801</v>
      </c>
      <c r="L654" s="44"/>
      <c r="M654" s="45" t="s">
        <v>85</v>
      </c>
      <c r="N654" s="23" t="s">
        <v>70</v>
      </c>
      <c r="O654" s="44" t="s">
        <v>767</v>
      </c>
      <c r="P654" s="46">
        <v>42724.681875000002</v>
      </c>
      <c r="Q654" s="27">
        <v>2016</v>
      </c>
      <c r="R654" s="27">
        <v>12</v>
      </c>
      <c r="S654" s="27">
        <v>4</v>
      </c>
      <c r="T654" s="27">
        <v>3</v>
      </c>
      <c r="U654" s="27">
        <v>2</v>
      </c>
      <c r="V654" s="27">
        <v>16</v>
      </c>
      <c r="W654" s="27">
        <v>21</v>
      </c>
      <c r="X654" s="27">
        <v>0</v>
      </c>
      <c r="Y654" s="47">
        <v>2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42783</v>
      </c>
      <c r="AL654" s="27">
        <v>2017</v>
      </c>
      <c r="AM654" s="27">
        <v>2</v>
      </c>
      <c r="AN654" s="27">
        <v>1</v>
      </c>
      <c r="AO654" s="27">
        <v>1</v>
      </c>
      <c r="AP654" s="27">
        <v>1</v>
      </c>
      <c r="AQ654" s="29">
        <v>1.9439374999999322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654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9" t="s">
        <v>68</v>
      </c>
      <c r="K655" s="49" t="s">
        <v>802</v>
      </c>
      <c r="L655" s="49"/>
      <c r="M655" s="50" t="s">
        <v>85</v>
      </c>
      <c r="N655" s="23" t="s">
        <v>70</v>
      </c>
      <c r="O655" s="49" t="s">
        <v>767</v>
      </c>
      <c r="P655" s="51">
        <v>42726.660555555602</v>
      </c>
      <c r="Q655" s="27">
        <v>2016</v>
      </c>
      <c r="R655" s="27">
        <v>12</v>
      </c>
      <c r="S655" s="27">
        <v>4</v>
      </c>
      <c r="T655" s="27">
        <v>3</v>
      </c>
      <c r="U655" s="27">
        <v>2</v>
      </c>
      <c r="V655" s="27">
        <v>15</v>
      </c>
      <c r="W655" s="27">
        <v>51</v>
      </c>
      <c r="X655" s="27">
        <v>0</v>
      </c>
      <c r="Y655" s="52">
        <v>1</v>
      </c>
      <c r="Z655" s="50" t="s">
        <v>783</v>
      </c>
      <c r="AA655" s="23" t="s">
        <v>769</v>
      </c>
      <c r="AB655" s="49"/>
      <c r="AC655" s="49"/>
      <c r="AD655" s="49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51">
        <v>42744</v>
      </c>
      <c r="AL655" s="27">
        <v>2017</v>
      </c>
      <c r="AM655" s="27">
        <v>1</v>
      </c>
      <c r="AN655" s="27">
        <v>1</v>
      </c>
      <c r="AO655" s="27">
        <v>1</v>
      </c>
      <c r="AP655" s="27">
        <v>1</v>
      </c>
      <c r="AQ655" s="29">
        <v>0.57798148147994655</v>
      </c>
      <c r="AR655" s="30">
        <v>1</v>
      </c>
      <c r="AS655" s="31">
        <v>1</v>
      </c>
      <c r="AT655" s="31">
        <v>3.7735849056603774</v>
      </c>
      <c r="AU655" s="29"/>
      <c r="AV655" s="52">
        <v>1</v>
      </c>
    </row>
    <row r="656" spans="1:48" x14ac:dyDescent="0.25">
      <c r="A656" s="23">
        <v>655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4" t="s">
        <v>68</v>
      </c>
      <c r="K656" s="44" t="s">
        <v>803</v>
      </c>
      <c r="L656" s="44"/>
      <c r="M656" s="45" t="s">
        <v>85</v>
      </c>
      <c r="N656" s="23" t="s">
        <v>70</v>
      </c>
      <c r="O656" s="44" t="s">
        <v>767</v>
      </c>
      <c r="P656" s="46">
        <v>42727.3227430556</v>
      </c>
      <c r="Q656" s="27">
        <v>2016</v>
      </c>
      <c r="R656" s="27">
        <v>12</v>
      </c>
      <c r="S656" s="27">
        <v>4</v>
      </c>
      <c r="T656" s="27">
        <v>3</v>
      </c>
      <c r="U656" s="27">
        <v>2</v>
      </c>
      <c r="V656" s="27">
        <v>7</v>
      </c>
      <c r="W656" s="27">
        <v>44</v>
      </c>
      <c r="X656" s="27">
        <v>1</v>
      </c>
      <c r="Y656" s="47">
        <v>3</v>
      </c>
      <c r="Z656" s="45" t="s">
        <v>771</v>
      </c>
      <c r="AA656" s="23" t="s">
        <v>772</v>
      </c>
      <c r="AB656" s="44"/>
      <c r="AC656" s="44"/>
      <c r="AD656" s="44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46">
        <v>42803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2.5225752314800047</v>
      </c>
      <c r="AR656" s="30">
        <v>3</v>
      </c>
      <c r="AS656" s="31">
        <v>2</v>
      </c>
      <c r="AT656" s="31">
        <v>7.5471698113207548</v>
      </c>
      <c r="AU656" s="29"/>
      <c r="AV656" s="47">
        <v>1</v>
      </c>
    </row>
    <row r="657" spans="1:48" x14ac:dyDescent="0.25">
      <c r="A657" s="23">
        <v>656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4" t="s">
        <v>68</v>
      </c>
      <c r="K657" s="44" t="s">
        <v>804</v>
      </c>
      <c r="L657" s="44"/>
      <c r="M657" s="45" t="s">
        <v>85</v>
      </c>
      <c r="N657" s="23" t="s">
        <v>70</v>
      </c>
      <c r="O657" s="44" t="s">
        <v>767</v>
      </c>
      <c r="P657" s="46">
        <v>42727.668645833299</v>
      </c>
      <c r="Q657" s="27">
        <v>2016</v>
      </c>
      <c r="R657" s="27">
        <v>12</v>
      </c>
      <c r="S657" s="27">
        <v>4</v>
      </c>
      <c r="T657" s="27">
        <v>3</v>
      </c>
      <c r="U657" s="27">
        <v>2</v>
      </c>
      <c r="V657" s="27">
        <v>16</v>
      </c>
      <c r="W657" s="27">
        <v>2</v>
      </c>
      <c r="X657" s="27">
        <v>0</v>
      </c>
      <c r="Y657" s="47">
        <v>2</v>
      </c>
      <c r="Z657" s="45" t="s">
        <v>783</v>
      </c>
      <c r="AA657" s="23" t="s">
        <v>769</v>
      </c>
      <c r="AB657" s="44"/>
      <c r="AC657" s="44"/>
      <c r="AD657" s="44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46">
        <v>42783</v>
      </c>
      <c r="AL657" s="27">
        <v>2017</v>
      </c>
      <c r="AM657" s="27">
        <v>2</v>
      </c>
      <c r="AN657" s="27">
        <v>1</v>
      </c>
      <c r="AO657" s="27">
        <v>1</v>
      </c>
      <c r="AP657" s="27">
        <v>1</v>
      </c>
      <c r="AQ657" s="29">
        <v>1.8443784722233734</v>
      </c>
      <c r="AR657" s="30">
        <v>2</v>
      </c>
      <c r="AS657" s="31">
        <v>1</v>
      </c>
      <c r="AT657" s="31">
        <v>5.6603773584905666</v>
      </c>
      <c r="AU657" s="29"/>
      <c r="AV657" s="47">
        <v>1</v>
      </c>
    </row>
    <row r="658" spans="1:48" x14ac:dyDescent="0.25">
      <c r="A658" s="23">
        <v>657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4" t="s">
        <v>68</v>
      </c>
      <c r="K658" s="44" t="s">
        <v>805</v>
      </c>
      <c r="L658" s="44"/>
      <c r="M658" s="45" t="s">
        <v>85</v>
      </c>
      <c r="N658" s="23" t="s">
        <v>70</v>
      </c>
      <c r="O658" s="44" t="s">
        <v>767</v>
      </c>
      <c r="P658" s="46">
        <v>42727.681875000002</v>
      </c>
      <c r="Q658" s="27">
        <v>2016</v>
      </c>
      <c r="R658" s="27">
        <v>12</v>
      </c>
      <c r="S658" s="27">
        <v>4</v>
      </c>
      <c r="T658" s="27">
        <v>3</v>
      </c>
      <c r="U658" s="27">
        <v>2</v>
      </c>
      <c r="V658" s="27">
        <v>16</v>
      </c>
      <c r="W658" s="27">
        <v>21</v>
      </c>
      <c r="X658" s="27">
        <v>0</v>
      </c>
      <c r="Y658" s="47">
        <v>3</v>
      </c>
      <c r="Z658" s="45" t="s">
        <v>783</v>
      </c>
      <c r="AA658" s="23" t="s">
        <v>769</v>
      </c>
      <c r="AB658" s="44"/>
      <c r="AC658" s="44"/>
      <c r="AD658" s="44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46">
        <v>42809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2.7106041666665988</v>
      </c>
      <c r="AR658" s="30">
        <v>3</v>
      </c>
      <c r="AS658" s="31">
        <v>2</v>
      </c>
      <c r="AT658" s="31">
        <v>7.5471698113207548</v>
      </c>
      <c r="AU658" s="29"/>
      <c r="AV658" s="47">
        <v>1</v>
      </c>
    </row>
    <row r="659" spans="1:48" x14ac:dyDescent="0.25">
      <c r="A659" s="23">
        <v>658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806</v>
      </c>
      <c r="L659" s="44"/>
      <c r="M659" s="45" t="s">
        <v>85</v>
      </c>
      <c r="N659" s="23" t="s">
        <v>70</v>
      </c>
      <c r="O659" s="44" t="s">
        <v>767</v>
      </c>
      <c r="P659" s="46">
        <v>42744.632476851897</v>
      </c>
      <c r="Q659" s="27">
        <v>2017</v>
      </c>
      <c r="R659" s="27">
        <v>1</v>
      </c>
      <c r="S659" s="27">
        <v>1</v>
      </c>
      <c r="T659" s="27">
        <v>1</v>
      </c>
      <c r="U659" s="27">
        <v>1</v>
      </c>
      <c r="V659" s="27">
        <v>15</v>
      </c>
      <c r="W659" s="27">
        <v>10</v>
      </c>
      <c r="X659" s="27">
        <v>0</v>
      </c>
      <c r="Y659" s="47">
        <v>2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42781</v>
      </c>
      <c r="AL659" s="27">
        <v>2017</v>
      </c>
      <c r="AM659" s="27">
        <v>2</v>
      </c>
      <c r="AN659" s="27">
        <v>1</v>
      </c>
      <c r="AO659" s="27">
        <v>1</v>
      </c>
      <c r="AP659" s="27">
        <v>1</v>
      </c>
      <c r="AQ659" s="29">
        <v>1.2122507716034305</v>
      </c>
      <c r="AR659" s="30">
        <v>2</v>
      </c>
      <c r="AS659" s="31">
        <v>1</v>
      </c>
      <c r="AT659" s="31">
        <v>5.6603773584905666</v>
      </c>
      <c r="AU659" s="29"/>
      <c r="AV659" s="47">
        <v>1</v>
      </c>
    </row>
    <row r="660" spans="1:48" x14ac:dyDescent="0.25">
      <c r="A660" s="23">
        <v>659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807</v>
      </c>
      <c r="L660" s="44"/>
      <c r="M660" s="45" t="s">
        <v>85</v>
      </c>
      <c r="N660" s="23" t="s">
        <v>70</v>
      </c>
      <c r="O660" s="44" t="s">
        <v>767</v>
      </c>
      <c r="P660" s="46">
        <v>42745.5675231481</v>
      </c>
      <c r="Q660" s="27">
        <v>2017</v>
      </c>
      <c r="R660" s="27">
        <v>1</v>
      </c>
      <c r="S660" s="27">
        <v>1</v>
      </c>
      <c r="T660" s="27">
        <v>1</v>
      </c>
      <c r="U660" s="27">
        <v>1</v>
      </c>
      <c r="V660" s="27">
        <v>13</v>
      </c>
      <c r="W660" s="27">
        <v>37</v>
      </c>
      <c r="X660" s="27">
        <v>0</v>
      </c>
      <c r="Y660" s="47">
        <v>2</v>
      </c>
      <c r="Z660" s="45" t="s">
        <v>771</v>
      </c>
      <c r="AA660" s="23" t="s">
        <v>772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42768</v>
      </c>
      <c r="AL660" s="27">
        <v>2017</v>
      </c>
      <c r="AM660" s="27">
        <v>2</v>
      </c>
      <c r="AN660" s="27">
        <v>1</v>
      </c>
      <c r="AO660" s="27">
        <v>1</v>
      </c>
      <c r="AP660" s="27">
        <v>1</v>
      </c>
      <c r="AQ660" s="29">
        <v>0.74774922839666635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660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4" t="s">
        <v>68</v>
      </c>
      <c r="K661" s="44" t="s">
        <v>808</v>
      </c>
      <c r="L661" s="44"/>
      <c r="M661" s="45" t="s">
        <v>85</v>
      </c>
      <c r="N661" s="23" t="s">
        <v>70</v>
      </c>
      <c r="O661" s="44" t="s">
        <v>767</v>
      </c>
      <c r="P661" s="46">
        <v>42751.3309143519</v>
      </c>
      <c r="Q661" s="27">
        <v>2017</v>
      </c>
      <c r="R661" s="27">
        <v>1</v>
      </c>
      <c r="S661" s="27">
        <v>1</v>
      </c>
      <c r="T661" s="27">
        <v>1</v>
      </c>
      <c r="U661" s="27">
        <v>1</v>
      </c>
      <c r="V661" s="27">
        <v>7</v>
      </c>
      <c r="W661" s="27">
        <v>56</v>
      </c>
      <c r="X661" s="27">
        <v>1</v>
      </c>
      <c r="Y661" s="47">
        <v>1</v>
      </c>
      <c r="Z661" s="45" t="s">
        <v>771</v>
      </c>
      <c r="AA661" s="23" t="s">
        <v>772</v>
      </c>
      <c r="AB661" s="44"/>
      <c r="AC661" s="44"/>
      <c r="AD661" s="44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46">
        <v>42766</v>
      </c>
      <c r="AL661" s="27">
        <v>2017</v>
      </c>
      <c r="AM661" s="27">
        <v>1</v>
      </c>
      <c r="AN661" s="27">
        <v>1</v>
      </c>
      <c r="AO661" s="27">
        <v>1</v>
      </c>
      <c r="AP661" s="27">
        <v>1</v>
      </c>
      <c r="AQ661" s="29">
        <v>0.48896952160333362</v>
      </c>
      <c r="AR661" s="30">
        <v>1</v>
      </c>
      <c r="AS661" s="31">
        <v>1</v>
      </c>
      <c r="AT661" s="31">
        <v>3.7735849056603774</v>
      </c>
      <c r="AU661" s="29"/>
      <c r="AV661" s="47">
        <v>1</v>
      </c>
    </row>
    <row r="662" spans="1:48" x14ac:dyDescent="0.25">
      <c r="A662" s="23">
        <v>661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809</v>
      </c>
      <c r="L662" s="49"/>
      <c r="M662" s="50" t="s">
        <v>85</v>
      </c>
      <c r="N662" s="23" t="s">
        <v>70</v>
      </c>
      <c r="O662" s="49" t="s">
        <v>767</v>
      </c>
      <c r="P662" s="51">
        <v>42754.472974536999</v>
      </c>
      <c r="Q662" s="27">
        <v>2017</v>
      </c>
      <c r="R662" s="27">
        <v>1</v>
      </c>
      <c r="S662" s="27">
        <v>1</v>
      </c>
      <c r="T662" s="27">
        <v>1</v>
      </c>
      <c r="U662" s="27">
        <v>1</v>
      </c>
      <c r="V662" s="27">
        <v>11</v>
      </c>
      <c r="W662" s="27">
        <v>21</v>
      </c>
      <c r="X662" s="27">
        <v>1</v>
      </c>
      <c r="Y662" s="52">
        <v>2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42794</v>
      </c>
      <c r="AL662" s="27">
        <v>2017</v>
      </c>
      <c r="AM662" s="27">
        <v>2</v>
      </c>
      <c r="AN662" s="27">
        <v>1</v>
      </c>
      <c r="AO662" s="27">
        <v>1</v>
      </c>
      <c r="AP662" s="27">
        <v>1</v>
      </c>
      <c r="AQ662" s="29">
        <v>1.3175675154333779</v>
      </c>
      <c r="AR662" s="30">
        <v>2</v>
      </c>
      <c r="AS662" s="31">
        <v>1</v>
      </c>
      <c r="AT662" s="31">
        <v>5.6603773584905666</v>
      </c>
      <c r="AU662" s="29"/>
      <c r="AV662" s="52">
        <v>1</v>
      </c>
    </row>
    <row r="663" spans="1:48" x14ac:dyDescent="0.25">
      <c r="A663" s="23">
        <v>662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4" t="s">
        <v>68</v>
      </c>
      <c r="K663" s="44" t="s">
        <v>810</v>
      </c>
      <c r="L663" s="44"/>
      <c r="M663" s="45" t="s">
        <v>85</v>
      </c>
      <c r="N663" s="23" t="s">
        <v>70</v>
      </c>
      <c r="O663" s="44" t="s">
        <v>767</v>
      </c>
      <c r="P663" s="46">
        <v>42754.621863425898</v>
      </c>
      <c r="Q663" s="27">
        <v>2017</v>
      </c>
      <c r="R663" s="27">
        <v>1</v>
      </c>
      <c r="S663" s="27">
        <v>1</v>
      </c>
      <c r="T663" s="27">
        <v>1</v>
      </c>
      <c r="U663" s="27">
        <v>1</v>
      </c>
      <c r="V663" s="27">
        <v>14</v>
      </c>
      <c r="W663" s="27">
        <v>55</v>
      </c>
      <c r="X663" s="27">
        <v>0</v>
      </c>
      <c r="Y663" s="47">
        <v>2</v>
      </c>
      <c r="Z663" s="45" t="s">
        <v>783</v>
      </c>
      <c r="AA663" s="23" t="s">
        <v>769</v>
      </c>
      <c r="AB663" s="44"/>
      <c r="AC663" s="44"/>
      <c r="AD663" s="44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46">
        <v>42781</v>
      </c>
      <c r="AL663" s="27">
        <v>2017</v>
      </c>
      <c r="AM663" s="27">
        <v>2</v>
      </c>
      <c r="AN663" s="27">
        <v>1</v>
      </c>
      <c r="AO663" s="27">
        <v>1</v>
      </c>
      <c r="AP663" s="27">
        <v>1</v>
      </c>
      <c r="AQ663" s="29">
        <v>0.87927121913671724</v>
      </c>
      <c r="AR663" s="30">
        <v>1</v>
      </c>
      <c r="AS663" s="31">
        <v>1</v>
      </c>
      <c r="AT663" s="31">
        <v>3.7735849056603774</v>
      </c>
      <c r="AU663" s="29"/>
      <c r="AV663" s="47">
        <v>1</v>
      </c>
    </row>
    <row r="664" spans="1:48" x14ac:dyDescent="0.25">
      <c r="A664" s="23">
        <v>663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9" t="s">
        <v>68</v>
      </c>
      <c r="K664" s="49" t="s">
        <v>811</v>
      </c>
      <c r="L664" s="49"/>
      <c r="M664" s="50" t="s">
        <v>85</v>
      </c>
      <c r="N664" s="23" t="s">
        <v>70</v>
      </c>
      <c r="O664" s="49" t="s">
        <v>767</v>
      </c>
      <c r="P664" s="51">
        <v>42754.667476851799</v>
      </c>
      <c r="Q664" s="27">
        <v>2017</v>
      </c>
      <c r="R664" s="27">
        <v>1</v>
      </c>
      <c r="S664" s="27">
        <v>1</v>
      </c>
      <c r="T664" s="27">
        <v>1</v>
      </c>
      <c r="U664" s="27">
        <v>1</v>
      </c>
      <c r="V664" s="27">
        <v>16</v>
      </c>
      <c r="W664" s="27">
        <v>1</v>
      </c>
      <c r="X664" s="27">
        <v>0</v>
      </c>
      <c r="Y664" s="52">
        <v>3</v>
      </c>
      <c r="Z664" s="50" t="s">
        <v>783</v>
      </c>
      <c r="AA664" s="23" t="s">
        <v>769</v>
      </c>
      <c r="AB664" s="49"/>
      <c r="AC664" s="49"/>
      <c r="AD664" s="49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51">
        <v>42795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1.3444174382733762</v>
      </c>
      <c r="AR664" s="30">
        <v>2</v>
      </c>
      <c r="AS664" s="31">
        <v>1</v>
      </c>
      <c r="AT664" s="31">
        <v>5.6603773584905666</v>
      </c>
      <c r="AU664" s="29"/>
      <c r="AV664" s="52">
        <v>1</v>
      </c>
    </row>
    <row r="665" spans="1:48" x14ac:dyDescent="0.25">
      <c r="A665" s="23">
        <v>664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4" t="s">
        <v>68</v>
      </c>
      <c r="K665" s="44" t="s">
        <v>812</v>
      </c>
      <c r="L665" s="44"/>
      <c r="M665" s="45" t="s">
        <v>85</v>
      </c>
      <c r="N665" s="23" t="s">
        <v>70</v>
      </c>
      <c r="O665" s="44" t="s">
        <v>767</v>
      </c>
      <c r="P665" s="46">
        <v>42755.589282407404</v>
      </c>
      <c r="Q665" s="27">
        <v>2017</v>
      </c>
      <c r="R665" s="27">
        <v>1</v>
      </c>
      <c r="S665" s="27">
        <v>1</v>
      </c>
      <c r="T665" s="27">
        <v>1</v>
      </c>
      <c r="U665" s="27">
        <v>1</v>
      </c>
      <c r="V665" s="27">
        <v>14</v>
      </c>
      <c r="W665" s="27">
        <v>8</v>
      </c>
      <c r="X665" s="27">
        <v>0</v>
      </c>
      <c r="Y665" s="47">
        <v>2</v>
      </c>
      <c r="Z665" s="45" t="s">
        <v>771</v>
      </c>
      <c r="AA665" s="23" t="s">
        <v>772</v>
      </c>
      <c r="AB665" s="44"/>
      <c r="AC665" s="44"/>
      <c r="AD665" s="44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46">
        <v>42774</v>
      </c>
      <c r="AL665" s="27">
        <v>2017</v>
      </c>
      <c r="AM665" s="27">
        <v>2</v>
      </c>
      <c r="AN665" s="27">
        <v>1</v>
      </c>
      <c r="AO665" s="27">
        <v>1</v>
      </c>
      <c r="AP665" s="27">
        <v>1</v>
      </c>
      <c r="AQ665" s="29">
        <v>0.61369058641988283</v>
      </c>
      <c r="AR665" s="30">
        <v>1</v>
      </c>
      <c r="AS665" s="31">
        <v>1</v>
      </c>
      <c r="AT665" s="31">
        <v>3.7735849056603774</v>
      </c>
      <c r="AU665" s="29"/>
      <c r="AV665" s="47">
        <v>1</v>
      </c>
    </row>
    <row r="666" spans="1:48" x14ac:dyDescent="0.25">
      <c r="A666" s="23">
        <v>665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813</v>
      </c>
      <c r="L666" s="49"/>
      <c r="M666" s="50" t="s">
        <v>85</v>
      </c>
      <c r="N666" s="23" t="s">
        <v>70</v>
      </c>
      <c r="O666" s="49" t="s">
        <v>767</v>
      </c>
      <c r="P666" s="51">
        <v>42758.667650463001</v>
      </c>
      <c r="Q666" s="27">
        <v>2017</v>
      </c>
      <c r="R666" s="27">
        <v>1</v>
      </c>
      <c r="S666" s="27">
        <v>1</v>
      </c>
      <c r="T666" s="27">
        <v>1</v>
      </c>
      <c r="U666" s="27">
        <v>1</v>
      </c>
      <c r="V666" s="27">
        <v>16</v>
      </c>
      <c r="W666" s="27">
        <v>1</v>
      </c>
      <c r="X666" s="27">
        <v>0</v>
      </c>
      <c r="Y666" s="52">
        <v>2</v>
      </c>
      <c r="Z666" s="50" t="s">
        <v>783</v>
      </c>
      <c r="AA666" s="23" t="s">
        <v>769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42783</v>
      </c>
      <c r="AL666" s="27">
        <v>2017</v>
      </c>
      <c r="AM666" s="27">
        <v>2</v>
      </c>
      <c r="AN666" s="27">
        <v>1</v>
      </c>
      <c r="AO666" s="27">
        <v>1</v>
      </c>
      <c r="AP666" s="27">
        <v>1</v>
      </c>
      <c r="AQ666" s="29">
        <v>0.81107831789995544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666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4" t="s">
        <v>68</v>
      </c>
      <c r="K667" s="44" t="s">
        <v>814</v>
      </c>
      <c r="L667" s="44"/>
      <c r="M667" s="45" t="s">
        <v>85</v>
      </c>
      <c r="N667" s="23" t="s">
        <v>70</v>
      </c>
      <c r="O667" s="44" t="s">
        <v>767</v>
      </c>
      <c r="P667" s="46">
        <v>42760.601782407401</v>
      </c>
      <c r="Q667" s="27">
        <v>2017</v>
      </c>
      <c r="R667" s="27">
        <v>1</v>
      </c>
      <c r="S667" s="27">
        <v>1</v>
      </c>
      <c r="T667" s="27">
        <v>1</v>
      </c>
      <c r="U667" s="27">
        <v>1</v>
      </c>
      <c r="V667" s="27">
        <v>14</v>
      </c>
      <c r="W667" s="27">
        <v>26</v>
      </c>
      <c r="X667" s="27">
        <v>0</v>
      </c>
      <c r="Y667" s="47">
        <v>1</v>
      </c>
      <c r="Z667" s="45" t="s">
        <v>771</v>
      </c>
      <c r="AA667" s="23" t="s">
        <v>772</v>
      </c>
      <c r="AB667" s="44"/>
      <c r="AC667" s="44"/>
      <c r="AD667" s="44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46">
        <v>42762</v>
      </c>
      <c r="AL667" s="27">
        <v>2017</v>
      </c>
      <c r="AM667" s="27">
        <v>1</v>
      </c>
      <c r="AN667" s="27">
        <v>1</v>
      </c>
      <c r="AO667" s="27">
        <v>1</v>
      </c>
      <c r="AP667" s="27">
        <v>1</v>
      </c>
      <c r="AQ667" s="29">
        <v>4.6607253086646476E-2</v>
      </c>
      <c r="AR667" s="30">
        <v>1</v>
      </c>
      <c r="AS667" s="31">
        <v>1</v>
      </c>
      <c r="AT667" s="31">
        <v>3.7735849056603774</v>
      </c>
      <c r="AU667" s="29"/>
      <c r="AV667" s="47">
        <v>1</v>
      </c>
    </row>
    <row r="668" spans="1:48" x14ac:dyDescent="0.25">
      <c r="A668" s="23">
        <v>667</v>
      </c>
      <c r="B668" s="54" t="s">
        <v>761</v>
      </c>
      <c r="C668" s="23" t="s">
        <v>762</v>
      </c>
      <c r="D668" s="23">
        <v>1</v>
      </c>
      <c r="E668" s="42" t="s">
        <v>238</v>
      </c>
      <c r="F668" s="43" t="s">
        <v>239</v>
      </c>
      <c r="G668" s="44" t="s">
        <v>763</v>
      </c>
      <c r="H668" s="27" t="s">
        <v>764</v>
      </c>
      <c r="I668" s="27" t="s">
        <v>765</v>
      </c>
      <c r="J668" s="49" t="s">
        <v>68</v>
      </c>
      <c r="K668" s="49" t="s">
        <v>815</v>
      </c>
      <c r="L668" s="49"/>
      <c r="M668" s="50" t="s">
        <v>85</v>
      </c>
      <c r="N668" s="23" t="s">
        <v>70</v>
      </c>
      <c r="O668" s="49" t="s">
        <v>767</v>
      </c>
      <c r="P668" s="51">
        <v>42767.463935185202</v>
      </c>
      <c r="Q668" s="27">
        <v>2017</v>
      </c>
      <c r="R668" s="27">
        <v>2</v>
      </c>
      <c r="S668" s="27">
        <v>1</v>
      </c>
      <c r="T668" s="27">
        <v>1</v>
      </c>
      <c r="U668" s="27">
        <v>1</v>
      </c>
      <c r="V668" s="27">
        <v>11</v>
      </c>
      <c r="W668" s="27">
        <v>8</v>
      </c>
      <c r="X668" s="27">
        <v>1</v>
      </c>
      <c r="Y668" s="52">
        <v>2</v>
      </c>
      <c r="Z668" s="50" t="s">
        <v>771</v>
      </c>
      <c r="AA668" s="23" t="s">
        <v>772</v>
      </c>
      <c r="AB668" s="49"/>
      <c r="AC668" s="49"/>
      <c r="AD668" s="49" t="s">
        <v>73</v>
      </c>
      <c r="AE668" s="23" t="s">
        <v>52</v>
      </c>
      <c r="AF668" s="48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51">
        <v>42782</v>
      </c>
      <c r="AL668" s="27">
        <v>2017</v>
      </c>
      <c r="AM668" s="27">
        <v>2</v>
      </c>
      <c r="AN668" s="27">
        <v>1</v>
      </c>
      <c r="AO668" s="27">
        <v>1</v>
      </c>
      <c r="AP668" s="27">
        <v>1</v>
      </c>
      <c r="AQ668" s="29">
        <v>0.48453549382660033</v>
      </c>
      <c r="AR668" s="30">
        <v>1</v>
      </c>
      <c r="AS668" s="31">
        <v>1</v>
      </c>
      <c r="AT668" s="31">
        <v>3.7735849056603774</v>
      </c>
      <c r="AU668" s="29"/>
      <c r="AV668" s="52">
        <v>1</v>
      </c>
    </row>
    <row r="669" spans="1:48" x14ac:dyDescent="0.25">
      <c r="A669" s="23">
        <v>668</v>
      </c>
      <c r="B669" s="54" t="s">
        <v>761</v>
      </c>
      <c r="C669" s="23" t="s">
        <v>762</v>
      </c>
      <c r="D669" s="23">
        <v>1</v>
      </c>
      <c r="E669" s="42" t="s">
        <v>238</v>
      </c>
      <c r="F669" s="43" t="s">
        <v>239</v>
      </c>
      <c r="G669" s="44" t="s">
        <v>763</v>
      </c>
      <c r="H669" s="27" t="s">
        <v>764</v>
      </c>
      <c r="I669" s="27" t="s">
        <v>765</v>
      </c>
      <c r="J669" s="49" t="s">
        <v>68</v>
      </c>
      <c r="K669" s="49" t="s">
        <v>816</v>
      </c>
      <c r="L669" s="49"/>
      <c r="M669" s="50" t="s">
        <v>85</v>
      </c>
      <c r="N669" s="23" t="s">
        <v>70</v>
      </c>
      <c r="O669" s="49" t="s">
        <v>767</v>
      </c>
      <c r="P669" s="51">
        <v>42767.663414351897</v>
      </c>
      <c r="Q669" s="27">
        <v>2017</v>
      </c>
      <c r="R669" s="27">
        <v>2</v>
      </c>
      <c r="S669" s="27">
        <v>1</v>
      </c>
      <c r="T669" s="27">
        <v>1</v>
      </c>
      <c r="U669" s="27">
        <v>1</v>
      </c>
      <c r="V669" s="27">
        <v>15</v>
      </c>
      <c r="W669" s="27">
        <v>55</v>
      </c>
      <c r="X669" s="27">
        <v>0</v>
      </c>
      <c r="Y669" s="52">
        <v>3</v>
      </c>
      <c r="Z669" s="50" t="s">
        <v>783</v>
      </c>
      <c r="AA669" s="23" t="s">
        <v>769</v>
      </c>
      <c r="AB669" s="49"/>
      <c r="AC669" s="49"/>
      <c r="AD669" s="49" t="s">
        <v>73</v>
      </c>
      <c r="AE669" s="23" t="s">
        <v>52</v>
      </c>
      <c r="AF669" s="48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51">
        <v>42811</v>
      </c>
      <c r="AL669" s="27">
        <v>2017</v>
      </c>
      <c r="AM669" s="27">
        <v>3</v>
      </c>
      <c r="AN669" s="27">
        <v>1</v>
      </c>
      <c r="AO669" s="27">
        <v>1</v>
      </c>
      <c r="AP669" s="27">
        <v>1</v>
      </c>
      <c r="AQ669" s="29">
        <v>1.4445528549367737</v>
      </c>
      <c r="AR669" s="30">
        <v>2</v>
      </c>
      <c r="AS669" s="31">
        <v>1</v>
      </c>
      <c r="AT669" s="31">
        <v>5.6603773584905666</v>
      </c>
      <c r="AU669" s="29"/>
      <c r="AV669" s="52">
        <v>1</v>
      </c>
    </row>
    <row r="670" spans="1:48" x14ac:dyDescent="0.25">
      <c r="A670" s="23">
        <v>669</v>
      </c>
      <c r="B670" s="54" t="s">
        <v>761</v>
      </c>
      <c r="C670" s="23" t="s">
        <v>762</v>
      </c>
      <c r="D670" s="23">
        <v>1</v>
      </c>
      <c r="E670" s="42" t="s">
        <v>238</v>
      </c>
      <c r="F670" s="43" t="s">
        <v>239</v>
      </c>
      <c r="G670" s="44" t="s">
        <v>763</v>
      </c>
      <c r="H670" s="27" t="s">
        <v>764</v>
      </c>
      <c r="I670" s="27" t="s">
        <v>765</v>
      </c>
      <c r="J670" s="49" t="s">
        <v>68</v>
      </c>
      <c r="K670" s="49" t="s">
        <v>817</v>
      </c>
      <c r="L670" s="49"/>
      <c r="M670" s="50" t="s">
        <v>85</v>
      </c>
      <c r="N670" s="23" t="s">
        <v>70</v>
      </c>
      <c r="O670" s="49" t="s">
        <v>767</v>
      </c>
      <c r="P670" s="51">
        <v>42768.415972222203</v>
      </c>
      <c r="Q670" s="27">
        <v>2017</v>
      </c>
      <c r="R670" s="27">
        <v>2</v>
      </c>
      <c r="S670" s="27">
        <v>1</v>
      </c>
      <c r="T670" s="27">
        <v>1</v>
      </c>
      <c r="U670" s="27">
        <v>1</v>
      </c>
      <c r="V670" s="27">
        <v>9</v>
      </c>
      <c r="W670" s="27">
        <v>59</v>
      </c>
      <c r="X670" s="27">
        <v>1</v>
      </c>
      <c r="Y670" s="52">
        <v>2</v>
      </c>
      <c r="Z670" s="50" t="s">
        <v>783</v>
      </c>
      <c r="AA670" s="23" t="s">
        <v>769</v>
      </c>
      <c r="AB670" s="49"/>
      <c r="AC670" s="49"/>
      <c r="AD670" s="49" t="s">
        <v>73</v>
      </c>
      <c r="AE670" s="23" t="s">
        <v>52</v>
      </c>
      <c r="AF670" s="48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51">
        <v>42781</v>
      </c>
      <c r="AL670" s="27">
        <v>2017</v>
      </c>
      <c r="AM670" s="27">
        <v>2</v>
      </c>
      <c r="AN670" s="27">
        <v>1</v>
      </c>
      <c r="AO670" s="27">
        <v>1</v>
      </c>
      <c r="AP670" s="27">
        <v>1</v>
      </c>
      <c r="AQ670" s="29">
        <v>0.41946759259323396</v>
      </c>
      <c r="AR670" s="30">
        <v>1</v>
      </c>
      <c r="AS670" s="31">
        <v>1</v>
      </c>
      <c r="AT670" s="31">
        <v>3.7735849056603774</v>
      </c>
      <c r="AU670" s="29"/>
      <c r="AV670" s="52">
        <v>1</v>
      </c>
    </row>
    <row r="671" spans="1:48" x14ac:dyDescent="0.25">
      <c r="A671" s="23">
        <v>670</v>
      </c>
      <c r="B671" s="54" t="s">
        <v>761</v>
      </c>
      <c r="C671" s="23" t="s">
        <v>762</v>
      </c>
      <c r="D671" s="23">
        <v>1</v>
      </c>
      <c r="E671" s="42" t="s">
        <v>238</v>
      </c>
      <c r="F671" s="43" t="s">
        <v>239</v>
      </c>
      <c r="G671" s="44" t="s">
        <v>763</v>
      </c>
      <c r="H671" s="27" t="s">
        <v>764</v>
      </c>
      <c r="I671" s="27" t="s">
        <v>765</v>
      </c>
      <c r="J671" s="44" t="s">
        <v>68</v>
      </c>
      <c r="K671" s="44" t="s">
        <v>818</v>
      </c>
      <c r="L671" s="44"/>
      <c r="M671" s="45" t="s">
        <v>85</v>
      </c>
      <c r="N671" s="23" t="s">
        <v>70</v>
      </c>
      <c r="O671" s="44" t="s">
        <v>767</v>
      </c>
      <c r="P671" s="46">
        <v>42769.5499768519</v>
      </c>
      <c r="Q671" s="27">
        <v>2017</v>
      </c>
      <c r="R671" s="27">
        <v>2</v>
      </c>
      <c r="S671" s="27">
        <v>1</v>
      </c>
      <c r="T671" s="27">
        <v>1</v>
      </c>
      <c r="U671" s="27">
        <v>1</v>
      </c>
      <c r="V671" s="27">
        <v>13</v>
      </c>
      <c r="W671" s="27">
        <v>11</v>
      </c>
      <c r="X671" s="27">
        <v>0</v>
      </c>
      <c r="Y671" s="47">
        <v>2</v>
      </c>
      <c r="Z671" s="45" t="s">
        <v>783</v>
      </c>
      <c r="AA671" s="23" t="s">
        <v>769</v>
      </c>
      <c r="AB671" s="44"/>
      <c r="AC671" s="44"/>
      <c r="AD671" s="44" t="s">
        <v>73</v>
      </c>
      <c r="AE671" s="23" t="s">
        <v>52</v>
      </c>
      <c r="AF671" s="48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46">
        <v>42781</v>
      </c>
      <c r="AL671" s="27">
        <v>2017</v>
      </c>
      <c r="AM671" s="27">
        <v>2</v>
      </c>
      <c r="AN671" s="27">
        <v>1</v>
      </c>
      <c r="AO671" s="27">
        <v>1</v>
      </c>
      <c r="AP671" s="27">
        <v>1</v>
      </c>
      <c r="AQ671" s="29">
        <v>0.38166743826999056</v>
      </c>
      <c r="AR671" s="30">
        <v>1</v>
      </c>
      <c r="AS671" s="31">
        <v>1</v>
      </c>
      <c r="AT671" s="31">
        <v>3.7735849056603774</v>
      </c>
      <c r="AU671" s="29"/>
      <c r="AV671" s="47">
        <v>1</v>
      </c>
    </row>
    <row r="672" spans="1:48" x14ac:dyDescent="0.25">
      <c r="A672" s="23">
        <v>671</v>
      </c>
      <c r="B672" s="54" t="s">
        <v>761</v>
      </c>
      <c r="C672" s="23" t="s">
        <v>762</v>
      </c>
      <c r="D672" s="23">
        <v>1</v>
      </c>
      <c r="E672" s="42" t="s">
        <v>238</v>
      </c>
      <c r="F672" s="43" t="s">
        <v>239</v>
      </c>
      <c r="G672" s="44" t="s">
        <v>763</v>
      </c>
      <c r="H672" s="27" t="s">
        <v>764</v>
      </c>
      <c r="I672" s="27" t="s">
        <v>765</v>
      </c>
      <c r="J672" s="44" t="s">
        <v>68</v>
      </c>
      <c r="K672" s="44" t="s">
        <v>819</v>
      </c>
      <c r="L672" s="44"/>
      <c r="M672" s="45" t="s">
        <v>85</v>
      </c>
      <c r="N672" s="23" t="s">
        <v>70</v>
      </c>
      <c r="O672" s="44" t="s">
        <v>767</v>
      </c>
      <c r="P672" s="46">
        <v>42773.631539351903</v>
      </c>
      <c r="Q672" s="27">
        <v>2017</v>
      </c>
      <c r="R672" s="27">
        <v>2</v>
      </c>
      <c r="S672" s="27">
        <v>1</v>
      </c>
      <c r="T672" s="27">
        <v>1</v>
      </c>
      <c r="U672" s="27">
        <v>1</v>
      </c>
      <c r="V672" s="27">
        <v>15</v>
      </c>
      <c r="W672" s="27">
        <v>9</v>
      </c>
      <c r="X672" s="27">
        <v>0</v>
      </c>
      <c r="Y672" s="47">
        <v>3</v>
      </c>
      <c r="Z672" s="45" t="s">
        <v>783</v>
      </c>
      <c r="AA672" s="23" t="s">
        <v>769</v>
      </c>
      <c r="AB672" s="44"/>
      <c r="AC672" s="44"/>
      <c r="AD672" s="44" t="s">
        <v>73</v>
      </c>
      <c r="AE672" s="23" t="s">
        <v>52</v>
      </c>
      <c r="AF672" s="48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46">
        <v>42821</v>
      </c>
      <c r="AL672" s="27">
        <v>2017</v>
      </c>
      <c r="AM672" s="27">
        <v>3</v>
      </c>
      <c r="AN672" s="27">
        <v>1</v>
      </c>
      <c r="AO672" s="27">
        <v>1</v>
      </c>
      <c r="AP672" s="27">
        <v>1</v>
      </c>
      <c r="AQ672" s="29">
        <v>1.5789486882698838</v>
      </c>
      <c r="AR672" s="30">
        <v>2</v>
      </c>
      <c r="AS672" s="31">
        <v>1</v>
      </c>
      <c r="AT672" s="31">
        <v>5.6603773584905666</v>
      </c>
      <c r="AU672" s="29"/>
      <c r="AV672" s="47">
        <v>1</v>
      </c>
    </row>
    <row r="673" spans="1:48" x14ac:dyDescent="0.25">
      <c r="A673" s="23">
        <v>672</v>
      </c>
      <c r="B673" s="54" t="s">
        <v>761</v>
      </c>
      <c r="C673" s="23" t="s">
        <v>762</v>
      </c>
      <c r="D673" s="23">
        <v>1</v>
      </c>
      <c r="E673" s="42" t="s">
        <v>238</v>
      </c>
      <c r="F673" s="43" t="s">
        <v>239</v>
      </c>
      <c r="G673" s="44" t="s">
        <v>763</v>
      </c>
      <c r="H673" s="27" t="s">
        <v>764</v>
      </c>
      <c r="I673" s="27" t="s">
        <v>765</v>
      </c>
      <c r="J673" s="44" t="s">
        <v>68</v>
      </c>
      <c r="K673" s="44" t="s">
        <v>820</v>
      </c>
      <c r="L673" s="44"/>
      <c r="M673" s="45" t="s">
        <v>85</v>
      </c>
      <c r="N673" s="23" t="s">
        <v>70</v>
      </c>
      <c r="O673" s="44" t="s">
        <v>767</v>
      </c>
      <c r="P673" s="46">
        <v>42775.592962962997</v>
      </c>
      <c r="Q673" s="27">
        <v>2017</v>
      </c>
      <c r="R673" s="27">
        <v>2</v>
      </c>
      <c r="S673" s="27">
        <v>1</v>
      </c>
      <c r="T673" s="27">
        <v>1</v>
      </c>
      <c r="U673" s="27">
        <v>1</v>
      </c>
      <c r="V673" s="27">
        <v>14</v>
      </c>
      <c r="W673" s="27">
        <v>13</v>
      </c>
      <c r="X673" s="27">
        <v>0</v>
      </c>
      <c r="Y673" s="47">
        <v>3</v>
      </c>
      <c r="Z673" s="45" t="s">
        <v>771</v>
      </c>
      <c r="AA673" s="23" t="s">
        <v>772</v>
      </c>
      <c r="AB673" s="44"/>
      <c r="AC673" s="44"/>
      <c r="AD673" s="44" t="s">
        <v>73</v>
      </c>
      <c r="AE673" s="23" t="s">
        <v>52</v>
      </c>
      <c r="AF673" s="48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46">
        <v>42801</v>
      </c>
      <c r="AL673" s="27">
        <v>2017</v>
      </c>
      <c r="AM673" s="27">
        <v>3</v>
      </c>
      <c r="AN673" s="27">
        <v>1</v>
      </c>
      <c r="AO673" s="27">
        <v>1</v>
      </c>
      <c r="AP673" s="27">
        <v>1</v>
      </c>
      <c r="AQ673" s="29">
        <v>0.84690123456675792</v>
      </c>
      <c r="AR673" s="30">
        <v>1</v>
      </c>
      <c r="AS673" s="31">
        <v>1</v>
      </c>
      <c r="AT673" s="31">
        <v>3.7735849056603774</v>
      </c>
      <c r="AU673" s="29"/>
      <c r="AV673" s="47">
        <v>1</v>
      </c>
    </row>
    <row r="674" spans="1:48" x14ac:dyDescent="0.25">
      <c r="A674" s="23">
        <v>673</v>
      </c>
      <c r="B674" s="54" t="s">
        <v>761</v>
      </c>
      <c r="C674" s="23" t="s">
        <v>762</v>
      </c>
      <c r="D674" s="23">
        <v>1</v>
      </c>
      <c r="E674" s="42" t="s">
        <v>238</v>
      </c>
      <c r="F674" s="43" t="s">
        <v>239</v>
      </c>
      <c r="G674" s="44" t="s">
        <v>763</v>
      </c>
      <c r="H674" s="27" t="s">
        <v>764</v>
      </c>
      <c r="I674" s="27" t="s">
        <v>765</v>
      </c>
      <c r="J674" s="49" t="s">
        <v>68</v>
      </c>
      <c r="K674" s="49" t="s">
        <v>821</v>
      </c>
      <c r="L674" s="49"/>
      <c r="M674" s="50" t="s">
        <v>85</v>
      </c>
      <c r="N674" s="23" t="s">
        <v>70</v>
      </c>
      <c r="O674" s="49" t="s">
        <v>767</v>
      </c>
      <c r="P674" s="51">
        <v>42781.544409722199</v>
      </c>
      <c r="Q674" s="27">
        <v>2017</v>
      </c>
      <c r="R674" s="27">
        <v>2</v>
      </c>
      <c r="S674" s="27">
        <v>1</v>
      </c>
      <c r="T674" s="27">
        <v>1</v>
      </c>
      <c r="U674" s="27">
        <v>1</v>
      </c>
      <c r="V674" s="27">
        <v>13</v>
      </c>
      <c r="W674" s="27">
        <v>3</v>
      </c>
      <c r="X674" s="27">
        <v>0</v>
      </c>
      <c r="Y674" s="52">
        <v>3</v>
      </c>
      <c r="Z674" s="50" t="s">
        <v>771</v>
      </c>
      <c r="AA674" s="23" t="s">
        <v>772</v>
      </c>
      <c r="AB674" s="49"/>
      <c r="AC674" s="49"/>
      <c r="AD674" s="49" t="s">
        <v>73</v>
      </c>
      <c r="AE674" s="23" t="s">
        <v>52</v>
      </c>
      <c r="AF674" s="48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51">
        <v>42811</v>
      </c>
      <c r="AL674" s="27">
        <v>2017</v>
      </c>
      <c r="AM674" s="27">
        <v>3</v>
      </c>
      <c r="AN674" s="27">
        <v>1</v>
      </c>
      <c r="AO674" s="27">
        <v>1</v>
      </c>
      <c r="AP674" s="27">
        <v>1</v>
      </c>
      <c r="AQ674" s="29">
        <v>0.98185300926003649</v>
      </c>
      <c r="AR674" s="30">
        <v>1</v>
      </c>
      <c r="AS674" s="31">
        <v>1</v>
      </c>
      <c r="AT674" s="31">
        <v>3.7735849056603774</v>
      </c>
      <c r="AU674" s="29"/>
      <c r="AV674" s="52">
        <v>1</v>
      </c>
    </row>
    <row r="675" spans="1:48" x14ac:dyDescent="0.25">
      <c r="A675" s="23">
        <v>674</v>
      </c>
      <c r="B675" s="54" t="s">
        <v>761</v>
      </c>
      <c r="C675" s="23" t="s">
        <v>762</v>
      </c>
      <c r="D675" s="23">
        <v>1</v>
      </c>
      <c r="E675" s="42" t="s">
        <v>238</v>
      </c>
      <c r="F675" s="43" t="s">
        <v>239</v>
      </c>
      <c r="G675" s="44" t="s">
        <v>763</v>
      </c>
      <c r="H675" s="27" t="s">
        <v>764</v>
      </c>
      <c r="I675" s="27" t="s">
        <v>765</v>
      </c>
      <c r="J675" s="49" t="s">
        <v>68</v>
      </c>
      <c r="K675" s="49" t="s">
        <v>822</v>
      </c>
      <c r="L675" s="49"/>
      <c r="M675" s="50" t="s">
        <v>85</v>
      </c>
      <c r="N675" s="23" t="s">
        <v>70</v>
      </c>
      <c r="O675" s="49" t="s">
        <v>767</v>
      </c>
      <c r="P675" s="51">
        <v>42783.6160648148</v>
      </c>
      <c r="Q675" s="27">
        <v>2017</v>
      </c>
      <c r="R675" s="27">
        <v>2</v>
      </c>
      <c r="S675" s="27">
        <v>1</v>
      </c>
      <c r="T675" s="27">
        <v>1</v>
      </c>
      <c r="U675" s="27">
        <v>1</v>
      </c>
      <c r="V675" s="27">
        <v>14</v>
      </c>
      <c r="W675" s="27">
        <v>47</v>
      </c>
      <c r="X675" s="27">
        <v>0</v>
      </c>
      <c r="Y675" s="52">
        <v>3</v>
      </c>
      <c r="Z675" s="50" t="s">
        <v>783</v>
      </c>
      <c r="AA675" s="23" t="s">
        <v>769</v>
      </c>
      <c r="AB675" s="49"/>
      <c r="AC675" s="49"/>
      <c r="AD675" s="49" t="s">
        <v>73</v>
      </c>
      <c r="AE675" s="23" t="s">
        <v>52</v>
      </c>
      <c r="AF675" s="48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51">
        <v>42823</v>
      </c>
      <c r="AL675" s="27">
        <v>2017</v>
      </c>
      <c r="AM675" s="27">
        <v>3</v>
      </c>
      <c r="AN675" s="27">
        <v>1</v>
      </c>
      <c r="AO675" s="27">
        <v>1</v>
      </c>
      <c r="AP675" s="27">
        <v>1</v>
      </c>
      <c r="AQ675" s="29">
        <v>1.3127978395066748</v>
      </c>
      <c r="AR675" s="30">
        <v>2</v>
      </c>
      <c r="AS675" s="31">
        <v>1</v>
      </c>
      <c r="AT675" s="31">
        <v>5.6603773584905666</v>
      </c>
      <c r="AU675" s="29"/>
      <c r="AV675" s="52">
        <v>1</v>
      </c>
    </row>
    <row r="676" spans="1:48" x14ac:dyDescent="0.25">
      <c r="A676" s="23">
        <v>675</v>
      </c>
      <c r="B676" s="54" t="s">
        <v>761</v>
      </c>
      <c r="C676" s="23" t="s">
        <v>762</v>
      </c>
      <c r="D676" s="23">
        <v>1</v>
      </c>
      <c r="E676" s="42" t="s">
        <v>238</v>
      </c>
      <c r="F676" s="43" t="s">
        <v>239</v>
      </c>
      <c r="G676" s="44" t="s">
        <v>763</v>
      </c>
      <c r="H676" s="27" t="s">
        <v>764</v>
      </c>
      <c r="I676" s="27" t="s">
        <v>765</v>
      </c>
      <c r="J676" s="49" t="s">
        <v>68</v>
      </c>
      <c r="K676" s="49" t="s">
        <v>823</v>
      </c>
      <c r="L676" s="49"/>
      <c r="M676" s="50" t="s">
        <v>85</v>
      </c>
      <c r="N676" s="23" t="s">
        <v>70</v>
      </c>
      <c r="O676" s="49" t="s">
        <v>767</v>
      </c>
      <c r="P676" s="51">
        <v>42786.430659722202</v>
      </c>
      <c r="Q676" s="27">
        <v>2017</v>
      </c>
      <c r="R676" s="27">
        <v>2</v>
      </c>
      <c r="S676" s="27">
        <v>1</v>
      </c>
      <c r="T676" s="27">
        <v>1</v>
      </c>
      <c r="U676" s="27">
        <v>1</v>
      </c>
      <c r="V676" s="27">
        <v>10</v>
      </c>
      <c r="W676" s="27">
        <v>20</v>
      </c>
      <c r="X676" s="27">
        <v>1</v>
      </c>
      <c r="Y676" s="52">
        <v>3</v>
      </c>
      <c r="Z676" s="50" t="s">
        <v>783</v>
      </c>
      <c r="AA676" s="23" t="s">
        <v>769</v>
      </c>
      <c r="AB676" s="49"/>
      <c r="AC676" s="49"/>
      <c r="AD676" s="49" t="s">
        <v>73</v>
      </c>
      <c r="AE676" s="23" t="s">
        <v>52</v>
      </c>
      <c r="AF676" s="48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51">
        <v>42821</v>
      </c>
      <c r="AL676" s="27">
        <v>2017</v>
      </c>
      <c r="AM676" s="27">
        <v>3</v>
      </c>
      <c r="AN676" s="27">
        <v>1</v>
      </c>
      <c r="AO676" s="27">
        <v>1</v>
      </c>
      <c r="AP676" s="27">
        <v>1</v>
      </c>
      <c r="AQ676" s="29">
        <v>1.152311342593263</v>
      </c>
      <c r="AR676" s="30">
        <v>2</v>
      </c>
      <c r="AS676" s="31">
        <v>1</v>
      </c>
      <c r="AT676" s="31">
        <v>5.6603773584905666</v>
      </c>
      <c r="AU676" s="29"/>
      <c r="AV676" s="52">
        <v>1</v>
      </c>
    </row>
    <row r="677" spans="1:48" x14ac:dyDescent="0.25">
      <c r="A677" s="23">
        <v>676</v>
      </c>
      <c r="B677" s="54" t="s">
        <v>761</v>
      </c>
      <c r="C677" s="23" t="s">
        <v>762</v>
      </c>
      <c r="D677" s="23">
        <v>1</v>
      </c>
      <c r="E677" s="42" t="s">
        <v>238</v>
      </c>
      <c r="F677" s="43" t="s">
        <v>239</v>
      </c>
      <c r="G677" s="44" t="s">
        <v>763</v>
      </c>
      <c r="H677" s="27" t="s">
        <v>764</v>
      </c>
      <c r="I677" s="27" t="s">
        <v>765</v>
      </c>
      <c r="J677" s="44" t="s">
        <v>68</v>
      </c>
      <c r="K677" s="44" t="s">
        <v>824</v>
      </c>
      <c r="L677" s="44"/>
      <c r="M677" s="45" t="s">
        <v>85</v>
      </c>
      <c r="N677" s="23" t="s">
        <v>70</v>
      </c>
      <c r="O677" s="44" t="s">
        <v>767</v>
      </c>
      <c r="P677" s="46">
        <v>42789.424652777801</v>
      </c>
      <c r="Q677" s="27">
        <v>2017</v>
      </c>
      <c r="R677" s="27">
        <v>2</v>
      </c>
      <c r="S677" s="27">
        <v>1</v>
      </c>
      <c r="T677" s="27">
        <v>1</v>
      </c>
      <c r="U677" s="27">
        <v>1</v>
      </c>
      <c r="V677" s="27">
        <v>10</v>
      </c>
      <c r="W677" s="27">
        <v>11</v>
      </c>
      <c r="X677" s="27">
        <v>1</v>
      </c>
      <c r="Y677" s="47">
        <v>3</v>
      </c>
      <c r="Z677" s="45" t="s">
        <v>783</v>
      </c>
      <c r="AA677" s="23" t="s">
        <v>769</v>
      </c>
      <c r="AB677" s="44"/>
      <c r="AC677" s="44"/>
      <c r="AD677" s="44" t="s">
        <v>73</v>
      </c>
      <c r="AE677" s="23" t="s">
        <v>52</v>
      </c>
      <c r="AF677" s="48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46">
        <v>42810</v>
      </c>
      <c r="AL677" s="27">
        <v>2017</v>
      </c>
      <c r="AM677" s="27">
        <v>3</v>
      </c>
      <c r="AN677" s="27">
        <v>1</v>
      </c>
      <c r="AO677" s="27">
        <v>1</v>
      </c>
      <c r="AP677" s="27">
        <v>1</v>
      </c>
      <c r="AQ677" s="29">
        <v>0.68584490740662052</v>
      </c>
      <c r="AR677" s="30">
        <v>1</v>
      </c>
      <c r="AS677" s="31">
        <v>1</v>
      </c>
      <c r="AT677" s="31">
        <v>3.7735849056603774</v>
      </c>
      <c r="AU677" s="29"/>
      <c r="AV677" s="47">
        <v>1</v>
      </c>
    </row>
    <row r="678" spans="1:48" x14ac:dyDescent="0.25">
      <c r="A678" s="23">
        <v>677</v>
      </c>
      <c r="B678" s="54" t="s">
        <v>761</v>
      </c>
      <c r="C678" s="23" t="s">
        <v>762</v>
      </c>
      <c r="D678" s="23">
        <v>1</v>
      </c>
      <c r="E678" s="42" t="s">
        <v>238</v>
      </c>
      <c r="F678" s="43" t="s">
        <v>239</v>
      </c>
      <c r="G678" s="44" t="s">
        <v>763</v>
      </c>
      <c r="H678" s="27" t="s">
        <v>764</v>
      </c>
      <c r="I678" s="27" t="s">
        <v>765</v>
      </c>
      <c r="J678" s="44" t="s">
        <v>68</v>
      </c>
      <c r="K678" s="44" t="s">
        <v>825</v>
      </c>
      <c r="L678" s="44"/>
      <c r="M678" s="45" t="s">
        <v>85</v>
      </c>
      <c r="N678" s="23" t="s">
        <v>70</v>
      </c>
      <c r="O678" s="44" t="s">
        <v>767</v>
      </c>
      <c r="P678" s="46">
        <v>42800.327754629601</v>
      </c>
      <c r="Q678" s="27">
        <v>2017</v>
      </c>
      <c r="R678" s="27">
        <v>3</v>
      </c>
      <c r="S678" s="27">
        <v>1</v>
      </c>
      <c r="T678" s="27">
        <v>1</v>
      </c>
      <c r="U678" s="27">
        <v>1</v>
      </c>
      <c r="V678" s="27">
        <v>7</v>
      </c>
      <c r="W678" s="27">
        <v>51</v>
      </c>
      <c r="X678" s="27">
        <v>1</v>
      </c>
      <c r="Y678" s="47">
        <v>3</v>
      </c>
      <c r="Z678" s="45" t="s">
        <v>783</v>
      </c>
      <c r="AA678" s="23" t="s">
        <v>769</v>
      </c>
      <c r="AB678" s="44"/>
      <c r="AC678" s="44"/>
      <c r="AD678" s="44" t="s">
        <v>73</v>
      </c>
      <c r="AE678" s="23" t="s">
        <v>52</v>
      </c>
      <c r="AF678" s="48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46">
        <v>42811</v>
      </c>
      <c r="AL678" s="27">
        <v>2017</v>
      </c>
      <c r="AM678" s="27">
        <v>3</v>
      </c>
      <c r="AN678" s="27">
        <v>1</v>
      </c>
      <c r="AO678" s="27">
        <v>1</v>
      </c>
      <c r="AP678" s="27">
        <v>1</v>
      </c>
      <c r="AQ678" s="29">
        <v>0.35574151234662471</v>
      </c>
      <c r="AR678" s="30">
        <v>1</v>
      </c>
      <c r="AS678" s="31">
        <v>1</v>
      </c>
      <c r="AT678" s="31">
        <v>3.7735849056603774</v>
      </c>
      <c r="AU678" s="29"/>
      <c r="AV678" s="47">
        <v>1</v>
      </c>
    </row>
    <row r="679" spans="1:48" x14ac:dyDescent="0.25">
      <c r="A679" s="23">
        <v>678</v>
      </c>
      <c r="B679" s="54" t="s">
        <v>761</v>
      </c>
      <c r="C679" s="23" t="s">
        <v>762</v>
      </c>
      <c r="D679" s="23">
        <v>1</v>
      </c>
      <c r="E679" s="42" t="s">
        <v>238</v>
      </c>
      <c r="F679" s="43" t="s">
        <v>239</v>
      </c>
      <c r="G679" s="44" t="s">
        <v>763</v>
      </c>
      <c r="H679" s="27" t="s">
        <v>764</v>
      </c>
      <c r="I679" s="27" t="s">
        <v>765</v>
      </c>
      <c r="J679" s="49" t="s">
        <v>68</v>
      </c>
      <c r="K679" s="49" t="s">
        <v>826</v>
      </c>
      <c r="L679" s="49"/>
      <c r="M679" s="50" t="s">
        <v>85</v>
      </c>
      <c r="N679" s="23" t="s">
        <v>70</v>
      </c>
      <c r="O679" s="49" t="s">
        <v>767</v>
      </c>
      <c r="P679" s="51">
        <v>42803.401041666701</v>
      </c>
      <c r="Q679" s="27">
        <v>2017</v>
      </c>
      <c r="R679" s="27">
        <v>3</v>
      </c>
      <c r="S679" s="27">
        <v>1</v>
      </c>
      <c r="T679" s="27">
        <v>1</v>
      </c>
      <c r="U679" s="27">
        <v>1</v>
      </c>
      <c r="V679" s="27">
        <v>9</v>
      </c>
      <c r="W679" s="27">
        <v>37</v>
      </c>
      <c r="X679" s="27">
        <v>1</v>
      </c>
      <c r="Y679" s="52">
        <v>3</v>
      </c>
      <c r="Z679" s="50" t="s">
        <v>783</v>
      </c>
      <c r="AA679" s="23" t="s">
        <v>769</v>
      </c>
      <c r="AB679" s="49"/>
      <c r="AC679" s="49"/>
      <c r="AD679" s="49" t="s">
        <v>73</v>
      </c>
      <c r="AE679" s="23" t="s">
        <v>52</v>
      </c>
      <c r="AF679" s="48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51">
        <v>42821</v>
      </c>
      <c r="AL679" s="27">
        <v>2017</v>
      </c>
      <c r="AM679" s="27">
        <v>3</v>
      </c>
      <c r="AN679" s="27">
        <v>1</v>
      </c>
      <c r="AO679" s="27">
        <v>1</v>
      </c>
      <c r="AP679" s="27">
        <v>1</v>
      </c>
      <c r="AQ679" s="29">
        <v>0.58663194444331268</v>
      </c>
      <c r="AR679" s="30">
        <v>1</v>
      </c>
      <c r="AS679" s="31">
        <v>1</v>
      </c>
      <c r="AT679" s="31">
        <v>3.7735849056603774</v>
      </c>
      <c r="AU679" s="29"/>
      <c r="AV679" s="52">
        <v>1</v>
      </c>
    </row>
    <row r="680" spans="1:48" x14ac:dyDescent="0.25">
      <c r="A680" s="23">
        <v>679</v>
      </c>
      <c r="B680" s="54" t="s">
        <v>761</v>
      </c>
      <c r="C680" s="23" t="s">
        <v>762</v>
      </c>
      <c r="D680" s="23">
        <v>1</v>
      </c>
      <c r="E680" s="42" t="s">
        <v>238</v>
      </c>
      <c r="F680" s="43" t="s">
        <v>239</v>
      </c>
      <c r="G680" s="44" t="s">
        <v>763</v>
      </c>
      <c r="H680" s="27" t="s">
        <v>764</v>
      </c>
      <c r="I680" s="27" t="s">
        <v>765</v>
      </c>
      <c r="J680" s="49" t="s">
        <v>68</v>
      </c>
      <c r="K680" s="49" t="s">
        <v>827</v>
      </c>
      <c r="L680" s="49"/>
      <c r="M680" s="50" t="s">
        <v>85</v>
      </c>
      <c r="N680" s="23" t="s">
        <v>70</v>
      </c>
      <c r="O680" s="49" t="s">
        <v>767</v>
      </c>
      <c r="P680" s="51">
        <v>42803</v>
      </c>
      <c r="Q680" s="27">
        <v>2017</v>
      </c>
      <c r="R680" s="27">
        <v>3</v>
      </c>
      <c r="S680" s="27">
        <v>1</v>
      </c>
      <c r="T680" s="27">
        <v>1</v>
      </c>
      <c r="U680" s="27">
        <v>1</v>
      </c>
      <c r="V680" s="27">
        <v>0</v>
      </c>
      <c r="W680" s="27">
        <v>0</v>
      </c>
      <c r="X680" s="27">
        <v>1</v>
      </c>
      <c r="Y680" s="52">
        <v>3</v>
      </c>
      <c r="Z680" s="50" t="s">
        <v>771</v>
      </c>
      <c r="AA680" s="23" t="s">
        <v>772</v>
      </c>
      <c r="AB680" s="49"/>
      <c r="AC680" s="49"/>
      <c r="AD680" s="49" t="s">
        <v>73</v>
      </c>
      <c r="AE680" s="23" t="s">
        <v>52</v>
      </c>
      <c r="AF680" s="48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51">
        <v>42811</v>
      </c>
      <c r="AL680" s="27">
        <v>2017</v>
      </c>
      <c r="AM680" s="27">
        <v>3</v>
      </c>
      <c r="AN680" s="27">
        <v>1</v>
      </c>
      <c r="AO680" s="27">
        <v>1</v>
      </c>
      <c r="AP680" s="27">
        <v>1</v>
      </c>
      <c r="AQ680" s="29">
        <v>0.26666666666666666</v>
      </c>
      <c r="AR680" s="30">
        <v>1</v>
      </c>
      <c r="AS680" s="31">
        <v>1</v>
      </c>
      <c r="AT680" s="31">
        <v>3.7735849056603774</v>
      </c>
      <c r="AU680" s="29"/>
      <c r="AV680" s="52">
        <v>1</v>
      </c>
    </row>
    <row r="681" spans="1:48" x14ac:dyDescent="0.25">
      <c r="A681" s="23">
        <v>680</v>
      </c>
      <c r="B681" s="54" t="s">
        <v>761</v>
      </c>
      <c r="C681" s="23" t="s">
        <v>762</v>
      </c>
      <c r="D681" s="23">
        <v>1</v>
      </c>
      <c r="E681" s="42" t="s">
        <v>238</v>
      </c>
      <c r="F681" s="43" t="s">
        <v>239</v>
      </c>
      <c r="G681" s="44" t="s">
        <v>763</v>
      </c>
      <c r="H681" s="27" t="s">
        <v>764</v>
      </c>
      <c r="I681" s="27" t="s">
        <v>765</v>
      </c>
      <c r="J681" s="49" t="s">
        <v>68</v>
      </c>
      <c r="K681" s="49" t="s">
        <v>828</v>
      </c>
      <c r="L681" s="49"/>
      <c r="M681" s="50" t="s">
        <v>85</v>
      </c>
      <c r="N681" s="23" t="s">
        <v>70</v>
      </c>
      <c r="O681" s="49" t="s">
        <v>767</v>
      </c>
      <c r="P681" s="51">
        <v>42804.549282407403</v>
      </c>
      <c r="Q681" s="27">
        <v>2017</v>
      </c>
      <c r="R681" s="27">
        <v>3</v>
      </c>
      <c r="S681" s="27">
        <v>1</v>
      </c>
      <c r="T681" s="27">
        <v>1</v>
      </c>
      <c r="U681" s="27">
        <v>1</v>
      </c>
      <c r="V681" s="27">
        <v>13</v>
      </c>
      <c r="W681" s="27">
        <v>10</v>
      </c>
      <c r="X681" s="27">
        <v>0</v>
      </c>
      <c r="Y681" s="52">
        <v>3</v>
      </c>
      <c r="Z681" s="50" t="s">
        <v>771</v>
      </c>
      <c r="AA681" s="23" t="s">
        <v>772</v>
      </c>
      <c r="AB681" s="49"/>
      <c r="AC681" s="49"/>
      <c r="AD681" s="49" t="s">
        <v>73</v>
      </c>
      <c r="AE681" s="23" t="s">
        <v>52</v>
      </c>
      <c r="AF681" s="48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51">
        <v>42809</v>
      </c>
      <c r="AL681" s="27">
        <v>2017</v>
      </c>
      <c r="AM681" s="27">
        <v>3</v>
      </c>
      <c r="AN681" s="27">
        <v>1</v>
      </c>
      <c r="AO681" s="27">
        <v>1</v>
      </c>
      <c r="AP681" s="27">
        <v>1</v>
      </c>
      <c r="AQ681" s="29">
        <v>0.14835725308657857</v>
      </c>
      <c r="AR681" s="30">
        <v>1</v>
      </c>
      <c r="AS681" s="31">
        <v>1</v>
      </c>
      <c r="AT681" s="31">
        <v>3.7735849056603774</v>
      </c>
      <c r="AU681" s="29"/>
      <c r="AV681" s="52">
        <v>1</v>
      </c>
    </row>
    <row r="682" spans="1:48" x14ac:dyDescent="0.25">
      <c r="A682" s="23">
        <v>681</v>
      </c>
      <c r="B682" s="54" t="s">
        <v>761</v>
      </c>
      <c r="C682" s="23" t="s">
        <v>762</v>
      </c>
      <c r="D682" s="23">
        <v>1</v>
      </c>
      <c r="E682" s="42" t="s">
        <v>238</v>
      </c>
      <c r="F682" s="43" t="s">
        <v>239</v>
      </c>
      <c r="G682" s="44" t="s">
        <v>763</v>
      </c>
      <c r="H682" s="27" t="s">
        <v>764</v>
      </c>
      <c r="I682" s="27" t="s">
        <v>765</v>
      </c>
      <c r="J682" s="44" t="s">
        <v>68</v>
      </c>
      <c r="K682" s="44" t="s">
        <v>829</v>
      </c>
      <c r="L682" s="44"/>
      <c r="M682" s="45" t="s">
        <v>85</v>
      </c>
      <c r="N682" s="23" t="s">
        <v>70</v>
      </c>
      <c r="O682" s="44" t="s">
        <v>767</v>
      </c>
      <c r="P682" s="46">
        <v>42808.438321759299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10</v>
      </c>
      <c r="W682" s="27">
        <v>31</v>
      </c>
      <c r="X682" s="27">
        <v>1</v>
      </c>
      <c r="Y682" s="47">
        <v>3</v>
      </c>
      <c r="Z682" s="45" t="s">
        <v>783</v>
      </c>
      <c r="AA682" s="23" t="s">
        <v>769</v>
      </c>
      <c r="AB682" s="44"/>
      <c r="AC682" s="44"/>
      <c r="AD682" s="44" t="s">
        <v>73</v>
      </c>
      <c r="AE682" s="23" t="s">
        <v>52</v>
      </c>
      <c r="AF682" s="48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46">
        <v>42821</v>
      </c>
      <c r="AL682" s="27">
        <v>2017</v>
      </c>
      <c r="AM682" s="27">
        <v>3</v>
      </c>
      <c r="AN682" s="27">
        <v>1</v>
      </c>
      <c r="AO682" s="27">
        <v>1</v>
      </c>
      <c r="AP682" s="27">
        <v>1</v>
      </c>
      <c r="AQ682" s="29">
        <v>0.41872260802338135</v>
      </c>
      <c r="AR682" s="30">
        <v>1</v>
      </c>
      <c r="AS682" s="31">
        <v>1</v>
      </c>
      <c r="AT682" s="31">
        <v>3.7735849056603774</v>
      </c>
      <c r="AU682" s="29"/>
      <c r="AV682" s="47">
        <v>1</v>
      </c>
    </row>
    <row r="683" spans="1:48" x14ac:dyDescent="0.25">
      <c r="A683" s="23">
        <v>682</v>
      </c>
      <c r="B683" s="54" t="s">
        <v>761</v>
      </c>
      <c r="C683" s="23" t="s">
        <v>762</v>
      </c>
      <c r="D683" s="23">
        <v>1</v>
      </c>
      <c r="E683" s="42" t="s">
        <v>238</v>
      </c>
      <c r="F683" s="43" t="s">
        <v>239</v>
      </c>
      <c r="G683" s="44" t="s">
        <v>763</v>
      </c>
      <c r="H683" s="27" t="s">
        <v>764</v>
      </c>
      <c r="I683" s="27" t="s">
        <v>765</v>
      </c>
      <c r="J683" s="49" t="s">
        <v>68</v>
      </c>
      <c r="K683" s="49" t="s">
        <v>830</v>
      </c>
      <c r="L683" s="49"/>
      <c r="M683" s="50" t="s">
        <v>85</v>
      </c>
      <c r="N683" s="23" t="s">
        <v>70</v>
      </c>
      <c r="O683" s="49" t="s">
        <v>767</v>
      </c>
      <c r="P683" s="51">
        <v>42810.658854166701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15</v>
      </c>
      <c r="W683" s="27">
        <v>48</v>
      </c>
      <c r="X683" s="27">
        <v>0</v>
      </c>
      <c r="Y683" s="52">
        <v>3</v>
      </c>
      <c r="Z683" s="50" t="s">
        <v>771</v>
      </c>
      <c r="AA683" s="23" t="s">
        <v>772</v>
      </c>
      <c r="AB683" s="49"/>
      <c r="AC683" s="49"/>
      <c r="AD683" s="49" t="s">
        <v>73</v>
      </c>
      <c r="AE683" s="23" t="s">
        <v>52</v>
      </c>
      <c r="AF683" s="48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51">
        <v>42825</v>
      </c>
      <c r="AL683" s="27">
        <v>2017</v>
      </c>
      <c r="AM683" s="27">
        <v>3</v>
      </c>
      <c r="AN683" s="27">
        <v>1</v>
      </c>
      <c r="AO683" s="27">
        <v>1</v>
      </c>
      <c r="AP683" s="27">
        <v>1</v>
      </c>
      <c r="AQ683" s="29">
        <v>0.47803819444331264</v>
      </c>
      <c r="AR683" s="30">
        <v>1</v>
      </c>
      <c r="AS683" s="31">
        <v>1</v>
      </c>
      <c r="AT683" s="31">
        <v>3.7735849056603774</v>
      </c>
      <c r="AU683" s="29"/>
      <c r="AV683" s="52">
        <v>1</v>
      </c>
    </row>
    <row r="684" spans="1:48" x14ac:dyDescent="0.25">
      <c r="A684" s="23">
        <v>683</v>
      </c>
      <c r="B684" s="54" t="s">
        <v>761</v>
      </c>
      <c r="C684" s="23" t="s">
        <v>762</v>
      </c>
      <c r="D684" s="23">
        <v>1</v>
      </c>
      <c r="E684" s="42" t="s">
        <v>238</v>
      </c>
      <c r="F684" s="43" t="s">
        <v>239</v>
      </c>
      <c r="G684" s="44" t="s">
        <v>763</v>
      </c>
      <c r="H684" s="27" t="s">
        <v>764</v>
      </c>
      <c r="I684" s="27" t="s">
        <v>765</v>
      </c>
      <c r="J684" s="49" t="s">
        <v>68</v>
      </c>
      <c r="K684" s="49" t="s">
        <v>831</v>
      </c>
      <c r="L684" s="49"/>
      <c r="M684" s="50" t="s">
        <v>85</v>
      </c>
      <c r="N684" s="23" t="s">
        <v>70</v>
      </c>
      <c r="O684" s="49" t="s">
        <v>767</v>
      </c>
      <c r="P684" s="51">
        <v>42821.5480902778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13</v>
      </c>
      <c r="W684" s="27">
        <v>9</v>
      </c>
      <c r="X684" s="27">
        <v>0</v>
      </c>
      <c r="Y684" s="52">
        <v>3</v>
      </c>
      <c r="Z684" s="50" t="s">
        <v>771</v>
      </c>
      <c r="AA684" s="23" t="s">
        <v>772</v>
      </c>
      <c r="AB684" s="49"/>
      <c r="AC684" s="49"/>
      <c r="AD684" s="49" t="s">
        <v>73</v>
      </c>
      <c r="AE684" s="23" t="s">
        <v>52</v>
      </c>
      <c r="AF684" s="48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51">
        <v>42824</v>
      </c>
      <c r="AL684" s="27">
        <v>2017</v>
      </c>
      <c r="AM684" s="27">
        <v>3</v>
      </c>
      <c r="AN684" s="27">
        <v>1</v>
      </c>
      <c r="AO684" s="27">
        <v>1</v>
      </c>
      <c r="AP684" s="27">
        <v>1</v>
      </c>
      <c r="AQ684" s="29">
        <v>8.1730324073335706E-2</v>
      </c>
      <c r="AR684" s="30">
        <v>1</v>
      </c>
      <c r="AS684" s="31">
        <v>1</v>
      </c>
      <c r="AT684" s="31">
        <v>3.7735849056603774</v>
      </c>
      <c r="AU684" s="29"/>
      <c r="AV684" s="52">
        <v>1</v>
      </c>
    </row>
    <row r="685" spans="1:48" x14ac:dyDescent="0.25">
      <c r="A685" s="23">
        <v>684</v>
      </c>
      <c r="B685" s="54" t="s">
        <v>761</v>
      </c>
      <c r="C685" s="23" t="s">
        <v>762</v>
      </c>
      <c r="D685" s="23">
        <v>1</v>
      </c>
      <c r="E685" s="42" t="s">
        <v>238</v>
      </c>
      <c r="F685" s="43" t="s">
        <v>239</v>
      </c>
      <c r="G685" s="44" t="s">
        <v>763</v>
      </c>
      <c r="H685" s="27" t="s">
        <v>764</v>
      </c>
      <c r="I685" s="27" t="s">
        <v>765</v>
      </c>
      <c r="J685" s="49" t="s">
        <v>68</v>
      </c>
      <c r="K685" s="49" t="s">
        <v>832</v>
      </c>
      <c r="L685" s="49"/>
      <c r="M685" s="50" t="s">
        <v>85</v>
      </c>
      <c r="N685" s="23" t="s">
        <v>70</v>
      </c>
      <c r="O685" s="49" t="s">
        <v>767</v>
      </c>
      <c r="P685" s="51">
        <v>42821.5884143519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14</v>
      </c>
      <c r="W685" s="27">
        <v>7</v>
      </c>
      <c r="X685" s="27">
        <v>0</v>
      </c>
      <c r="Y685" s="52">
        <v>3</v>
      </c>
      <c r="Z685" s="50" t="s">
        <v>771</v>
      </c>
      <c r="AA685" s="23" t="s">
        <v>772</v>
      </c>
      <c r="AB685" s="49"/>
      <c r="AC685" s="49"/>
      <c r="AD685" s="49" t="s">
        <v>73</v>
      </c>
      <c r="AE685" s="23" t="s">
        <v>52</v>
      </c>
      <c r="AF685" s="48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51">
        <v>42824</v>
      </c>
      <c r="AL685" s="27">
        <v>2017</v>
      </c>
      <c r="AM685" s="27">
        <v>3</v>
      </c>
      <c r="AN685" s="27">
        <v>1</v>
      </c>
      <c r="AO685" s="27">
        <v>1</v>
      </c>
      <c r="AP685" s="27">
        <v>1</v>
      </c>
      <c r="AQ685" s="29">
        <v>8.038618827000997E-2</v>
      </c>
      <c r="AR685" s="30">
        <v>1</v>
      </c>
      <c r="AS685" s="31">
        <v>1</v>
      </c>
      <c r="AT685" s="31">
        <v>3.7735849056603774</v>
      </c>
      <c r="AU685" s="29"/>
      <c r="AV685" s="52">
        <v>1</v>
      </c>
    </row>
    <row r="686" spans="1:48" x14ac:dyDescent="0.25">
      <c r="A686" s="23">
        <v>685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833</v>
      </c>
      <c r="L686" s="26"/>
      <c r="M686" s="22" t="s">
        <v>85</v>
      </c>
      <c r="N686" s="23" t="s">
        <v>70</v>
      </c>
      <c r="O686" s="26" t="s">
        <v>767</v>
      </c>
      <c r="P686" s="28">
        <v>42535.601712962998</v>
      </c>
      <c r="Q686" s="27">
        <v>2016</v>
      </c>
      <c r="R686" s="27">
        <v>6</v>
      </c>
      <c r="S686" s="27">
        <v>2</v>
      </c>
      <c r="T686" s="27">
        <v>2</v>
      </c>
      <c r="U686" s="27">
        <v>1</v>
      </c>
      <c r="V686" s="27">
        <v>14</v>
      </c>
      <c r="W686" s="27">
        <v>26</v>
      </c>
      <c r="X686" s="27">
        <v>0</v>
      </c>
      <c r="Y686" s="24">
        <v>5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42866</v>
      </c>
      <c r="AL686" s="27">
        <v>2017</v>
      </c>
      <c r="AM686" s="27">
        <v>5</v>
      </c>
      <c r="AN686" s="27">
        <v>2</v>
      </c>
      <c r="AO686" s="27">
        <v>2</v>
      </c>
      <c r="AP686" s="27">
        <v>1</v>
      </c>
      <c r="AQ686" s="29">
        <v>11.013276234566728</v>
      </c>
      <c r="AR686" s="30">
        <v>12</v>
      </c>
      <c r="AS686" s="31">
        <v>5</v>
      </c>
      <c r="AT686" s="31">
        <v>24.528301886792452</v>
      </c>
      <c r="AU686" s="29"/>
      <c r="AV686" s="24">
        <v>1</v>
      </c>
    </row>
    <row r="687" spans="1:48" x14ac:dyDescent="0.25">
      <c r="A687" s="23">
        <v>686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834</v>
      </c>
      <c r="L687" s="26"/>
      <c r="M687" s="22" t="s">
        <v>85</v>
      </c>
      <c r="N687" s="23" t="s">
        <v>70</v>
      </c>
      <c r="O687" s="26" t="s">
        <v>767</v>
      </c>
      <c r="P687" s="28">
        <v>42555.471574074101</v>
      </c>
      <c r="Q687" s="27">
        <v>2016</v>
      </c>
      <c r="R687" s="27">
        <v>7</v>
      </c>
      <c r="S687" s="27">
        <v>3</v>
      </c>
      <c r="T687" s="27">
        <v>2</v>
      </c>
      <c r="U687" s="27">
        <v>2</v>
      </c>
      <c r="V687" s="27">
        <v>11</v>
      </c>
      <c r="W687" s="27">
        <v>19</v>
      </c>
      <c r="X687" s="27">
        <v>1</v>
      </c>
      <c r="Y687" s="24">
        <v>5</v>
      </c>
      <c r="Z687" s="22" t="s">
        <v>835</v>
      </c>
      <c r="AA687" s="23" t="s">
        <v>835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42864</v>
      </c>
      <c r="AL687" s="27">
        <v>2017</v>
      </c>
      <c r="AM687" s="27">
        <v>5</v>
      </c>
      <c r="AN687" s="27">
        <v>2</v>
      </c>
      <c r="AO687" s="27">
        <v>2</v>
      </c>
      <c r="AP687" s="27">
        <v>1</v>
      </c>
      <c r="AQ687" s="29">
        <v>10.284280864196626</v>
      </c>
      <c r="AR687" s="30">
        <v>11</v>
      </c>
      <c r="AS687" s="31">
        <v>4</v>
      </c>
      <c r="AT687" s="31">
        <v>22.641509433962266</v>
      </c>
      <c r="AU687" s="29"/>
      <c r="AV687" s="24">
        <v>1</v>
      </c>
    </row>
    <row r="688" spans="1:48" x14ac:dyDescent="0.25">
      <c r="A688" s="23">
        <v>687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836</v>
      </c>
      <c r="L688" s="26"/>
      <c r="M688" s="22" t="s">
        <v>70</v>
      </c>
      <c r="N688" s="23" t="s">
        <v>70</v>
      </c>
      <c r="O688" s="26" t="s">
        <v>767</v>
      </c>
      <c r="P688" s="28">
        <v>42598.4433796296</v>
      </c>
      <c r="Q688" s="27">
        <v>2016</v>
      </c>
      <c r="R688" s="27">
        <v>8</v>
      </c>
      <c r="S688" s="27">
        <v>3</v>
      </c>
      <c r="T688" s="27">
        <v>2</v>
      </c>
      <c r="U688" s="27">
        <v>2</v>
      </c>
      <c r="V688" s="27">
        <v>10</v>
      </c>
      <c r="W688" s="27">
        <v>38</v>
      </c>
      <c r="X688" s="27">
        <v>1</v>
      </c>
      <c r="Y688" s="24">
        <v>6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42895</v>
      </c>
      <c r="AL688" s="27">
        <v>2017</v>
      </c>
      <c r="AM688" s="27">
        <v>6</v>
      </c>
      <c r="AN688" s="27">
        <v>2</v>
      </c>
      <c r="AO688" s="27">
        <v>2</v>
      </c>
      <c r="AP688" s="27">
        <v>1</v>
      </c>
      <c r="AQ688" s="29">
        <v>9.8852206790133401</v>
      </c>
      <c r="AR688" s="30">
        <v>10</v>
      </c>
      <c r="AS688" s="31">
        <v>4</v>
      </c>
      <c r="AT688" s="31">
        <v>20.754716981132077</v>
      </c>
      <c r="AU688" s="29"/>
      <c r="AV688" s="24">
        <v>1</v>
      </c>
    </row>
    <row r="689" spans="1:48" x14ac:dyDescent="0.25">
      <c r="A689" s="23">
        <v>688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837</v>
      </c>
      <c r="L689" s="26"/>
      <c r="M689" s="22" t="s">
        <v>70</v>
      </c>
      <c r="N689" s="23" t="s">
        <v>70</v>
      </c>
      <c r="O689" s="26" t="s">
        <v>767</v>
      </c>
      <c r="P689" s="28">
        <v>42639.396238425899</v>
      </c>
      <c r="Q689" s="27">
        <v>2016</v>
      </c>
      <c r="R689" s="27">
        <v>9</v>
      </c>
      <c r="S689" s="27">
        <v>3</v>
      </c>
      <c r="T689" s="27">
        <v>3</v>
      </c>
      <c r="U689" s="27">
        <v>2</v>
      </c>
      <c r="V689" s="27">
        <v>9</v>
      </c>
      <c r="W689" s="27">
        <v>30</v>
      </c>
      <c r="X689" s="27">
        <v>1</v>
      </c>
      <c r="Y689" s="24">
        <v>5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42859</v>
      </c>
      <c r="AL689" s="27">
        <v>2017</v>
      </c>
      <c r="AM689" s="27">
        <v>5</v>
      </c>
      <c r="AN689" s="27">
        <v>2</v>
      </c>
      <c r="AO689" s="27">
        <v>2</v>
      </c>
      <c r="AP689" s="27">
        <v>1</v>
      </c>
      <c r="AQ689" s="29">
        <v>7.3201253858033546</v>
      </c>
      <c r="AR689" s="30">
        <v>8</v>
      </c>
      <c r="AS689" s="31">
        <v>3</v>
      </c>
      <c r="AT689" s="31">
        <v>16.981132075471699</v>
      </c>
      <c r="AU689" s="29"/>
      <c r="AV689" s="24">
        <v>1</v>
      </c>
    </row>
    <row r="690" spans="1:48" x14ac:dyDescent="0.25">
      <c r="A690" s="23">
        <v>689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840</v>
      </c>
      <c r="L690" s="26"/>
      <c r="M690" s="22" t="s">
        <v>70</v>
      </c>
      <c r="N690" s="23" t="s">
        <v>70</v>
      </c>
      <c r="O690" s="26" t="s">
        <v>767</v>
      </c>
      <c r="P690" s="28">
        <v>42647.411284722199</v>
      </c>
      <c r="Q690" s="27">
        <v>2016</v>
      </c>
      <c r="R690" s="27">
        <v>10</v>
      </c>
      <c r="S690" s="27">
        <v>4</v>
      </c>
      <c r="T690" s="27">
        <v>3</v>
      </c>
      <c r="U690" s="27">
        <v>2</v>
      </c>
      <c r="V690" s="27">
        <v>9</v>
      </c>
      <c r="W690" s="27">
        <v>52</v>
      </c>
      <c r="X690" s="27">
        <v>1</v>
      </c>
      <c r="Y690" s="24">
        <v>4</v>
      </c>
      <c r="Z690" s="22" t="s">
        <v>769</v>
      </c>
      <c r="AA690" s="23" t="s">
        <v>769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42831</v>
      </c>
      <c r="AL690" s="27">
        <v>2017</v>
      </c>
      <c r="AM690" s="27">
        <v>4</v>
      </c>
      <c r="AN690" s="27">
        <v>2</v>
      </c>
      <c r="AO690" s="27">
        <v>1</v>
      </c>
      <c r="AP690" s="27">
        <v>1</v>
      </c>
      <c r="AQ690" s="29">
        <v>6.1196238425933798</v>
      </c>
      <c r="AR690" s="30">
        <v>7</v>
      </c>
      <c r="AS690" s="31">
        <v>3</v>
      </c>
      <c r="AT690" s="31">
        <v>15.09433962264151</v>
      </c>
      <c r="AU690" s="29"/>
      <c r="AV690" s="24">
        <v>1</v>
      </c>
    </row>
    <row r="691" spans="1:48" x14ac:dyDescent="0.25">
      <c r="A691" s="23">
        <v>690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841</v>
      </c>
      <c r="L691" s="26"/>
      <c r="M691" s="22" t="s">
        <v>85</v>
      </c>
      <c r="N691" s="23" t="s">
        <v>70</v>
      </c>
      <c r="O691" s="26" t="s">
        <v>767</v>
      </c>
      <c r="P691" s="28">
        <v>42661.661840277797</v>
      </c>
      <c r="Q691" s="27">
        <v>2016</v>
      </c>
      <c r="R691" s="27">
        <v>10</v>
      </c>
      <c r="S691" s="27">
        <v>4</v>
      </c>
      <c r="T691" s="27">
        <v>3</v>
      </c>
      <c r="U691" s="27">
        <v>2</v>
      </c>
      <c r="V691" s="27">
        <v>15</v>
      </c>
      <c r="W691" s="27">
        <v>53</v>
      </c>
      <c r="X691" s="27">
        <v>0</v>
      </c>
      <c r="Y691" s="24">
        <v>5</v>
      </c>
      <c r="Z691" s="22" t="s">
        <v>838</v>
      </c>
      <c r="AA691" s="23" t="s">
        <v>839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42864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6.7446053240734427</v>
      </c>
      <c r="AR691" s="30">
        <v>7</v>
      </c>
      <c r="AS691" s="31">
        <v>3</v>
      </c>
      <c r="AT691" s="31">
        <v>15.09433962264151</v>
      </c>
      <c r="AU691" s="29"/>
      <c r="AV691" s="24">
        <v>1</v>
      </c>
    </row>
    <row r="692" spans="1:48" x14ac:dyDescent="0.25">
      <c r="A692" s="23">
        <v>691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842</v>
      </c>
      <c r="L692" s="26"/>
      <c r="M692" s="22" t="s">
        <v>70</v>
      </c>
      <c r="N692" s="23" t="s">
        <v>70</v>
      </c>
      <c r="O692" s="26" t="s">
        <v>767</v>
      </c>
      <c r="P692" s="28">
        <v>42725.383414351898</v>
      </c>
      <c r="Q692" s="27">
        <v>2016</v>
      </c>
      <c r="R692" s="27">
        <v>12</v>
      </c>
      <c r="S692" s="27">
        <v>4</v>
      </c>
      <c r="T692" s="27">
        <v>3</v>
      </c>
      <c r="U692" s="27">
        <v>2</v>
      </c>
      <c r="V692" s="27">
        <v>9</v>
      </c>
      <c r="W692" s="27">
        <v>12</v>
      </c>
      <c r="X692" s="27">
        <v>1</v>
      </c>
      <c r="Y692" s="24">
        <v>5</v>
      </c>
      <c r="Z692" s="22" t="s">
        <v>772</v>
      </c>
      <c r="AA692" s="23" t="s">
        <v>772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42864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4.6205528549367347</v>
      </c>
      <c r="AR692" s="30">
        <v>5</v>
      </c>
      <c r="AS692" s="31">
        <v>2</v>
      </c>
      <c r="AT692" s="31">
        <v>11.320754716981133</v>
      </c>
      <c r="AU692" s="29"/>
      <c r="AV692" s="24">
        <v>1</v>
      </c>
    </row>
    <row r="693" spans="1:48" x14ac:dyDescent="0.25">
      <c r="A693" s="23">
        <v>692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843</v>
      </c>
      <c r="L693" s="26"/>
      <c r="M693" s="22" t="s">
        <v>70</v>
      </c>
      <c r="N693" s="23" t="s">
        <v>70</v>
      </c>
      <c r="O693" s="26" t="s">
        <v>767</v>
      </c>
      <c r="P693" s="28">
        <v>42727.681817129604</v>
      </c>
      <c r="Q693" s="27">
        <v>2016</v>
      </c>
      <c r="R693" s="27">
        <v>12</v>
      </c>
      <c r="S693" s="27">
        <v>4</v>
      </c>
      <c r="T693" s="27">
        <v>3</v>
      </c>
      <c r="U693" s="27">
        <v>2</v>
      </c>
      <c r="V693" s="27">
        <v>16</v>
      </c>
      <c r="W693" s="27">
        <v>21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42865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4.5772727623465475</v>
      </c>
      <c r="AR693" s="30">
        <v>5</v>
      </c>
      <c r="AS693" s="31">
        <v>2</v>
      </c>
      <c r="AT693" s="31">
        <v>11.320754716981133</v>
      </c>
      <c r="AU693" s="29"/>
      <c r="AV693" s="24">
        <v>1</v>
      </c>
    </row>
    <row r="694" spans="1:48" x14ac:dyDescent="0.25">
      <c r="A694" s="23">
        <v>693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844</v>
      </c>
      <c r="L694" s="26"/>
      <c r="M694" s="22" t="s">
        <v>85</v>
      </c>
      <c r="N694" s="23" t="s">
        <v>70</v>
      </c>
      <c r="O694" s="26" t="s">
        <v>767</v>
      </c>
      <c r="P694" s="28">
        <v>42761.436979166698</v>
      </c>
      <c r="Q694" s="27">
        <v>2017</v>
      </c>
      <c r="R694" s="27">
        <v>1</v>
      </c>
      <c r="S694" s="27">
        <v>1</v>
      </c>
      <c r="T694" s="27">
        <v>1</v>
      </c>
      <c r="U694" s="27">
        <v>1</v>
      </c>
      <c r="V694" s="27">
        <v>10</v>
      </c>
      <c r="W694" s="27">
        <v>29</v>
      </c>
      <c r="X694" s="27">
        <v>1</v>
      </c>
      <c r="Y694" s="24">
        <v>5</v>
      </c>
      <c r="Z694" s="22" t="s">
        <v>783</v>
      </c>
      <c r="AA694" s="23" t="s">
        <v>769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42867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3.5187673611100765</v>
      </c>
      <c r="AR694" s="30">
        <v>4</v>
      </c>
      <c r="AS694" s="31">
        <v>2</v>
      </c>
      <c r="AT694" s="31">
        <v>9.433962264150944</v>
      </c>
      <c r="AU694" s="29"/>
      <c r="AV694" s="24">
        <v>1</v>
      </c>
    </row>
    <row r="695" spans="1:48" x14ac:dyDescent="0.25">
      <c r="A695" s="23">
        <v>694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845</v>
      </c>
      <c r="L695" s="26"/>
      <c r="M695" s="22" t="s">
        <v>70</v>
      </c>
      <c r="N695" s="23" t="s">
        <v>70</v>
      </c>
      <c r="O695" s="26" t="s">
        <v>767</v>
      </c>
      <c r="P695" s="28">
        <v>42762.677881944401</v>
      </c>
      <c r="Q695" s="27">
        <v>2017</v>
      </c>
      <c r="R695" s="27">
        <v>1</v>
      </c>
      <c r="S695" s="27">
        <v>1</v>
      </c>
      <c r="T695" s="27">
        <v>1</v>
      </c>
      <c r="U695" s="27">
        <v>1</v>
      </c>
      <c r="V695" s="27">
        <v>16</v>
      </c>
      <c r="W695" s="27">
        <v>16</v>
      </c>
      <c r="X695" s="27">
        <v>0</v>
      </c>
      <c r="Y695" s="24">
        <v>6</v>
      </c>
      <c r="Z695" s="22" t="s">
        <v>769</v>
      </c>
      <c r="AA695" s="23" t="s">
        <v>769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42914</v>
      </c>
      <c r="AL695" s="27">
        <v>2017</v>
      </c>
      <c r="AM695" s="27">
        <v>6</v>
      </c>
      <c r="AN695" s="27">
        <v>2</v>
      </c>
      <c r="AO695" s="27">
        <v>2</v>
      </c>
      <c r="AP695" s="27">
        <v>1</v>
      </c>
      <c r="AQ695" s="29">
        <v>5.044070601853309</v>
      </c>
      <c r="AR695" s="30">
        <v>6</v>
      </c>
      <c r="AS695" s="31">
        <v>3</v>
      </c>
      <c r="AT695" s="31">
        <v>13.20754716981132</v>
      </c>
      <c r="AU695" s="29"/>
      <c r="AV695" s="24">
        <v>1</v>
      </c>
    </row>
    <row r="696" spans="1:48" x14ac:dyDescent="0.25">
      <c r="A696" s="23">
        <v>695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846</v>
      </c>
      <c r="L696" s="26"/>
      <c r="M696" s="22" t="s">
        <v>85</v>
      </c>
      <c r="N696" s="23" t="s">
        <v>70</v>
      </c>
      <c r="O696" s="26" t="s">
        <v>767</v>
      </c>
      <c r="P696" s="28">
        <v>42775.331030092602</v>
      </c>
      <c r="Q696" s="27">
        <v>2017</v>
      </c>
      <c r="R696" s="27">
        <v>2</v>
      </c>
      <c r="S696" s="27">
        <v>1</v>
      </c>
      <c r="T696" s="27">
        <v>1</v>
      </c>
      <c r="U696" s="27">
        <v>1</v>
      </c>
      <c r="V696" s="27">
        <v>7</v>
      </c>
      <c r="W696" s="27">
        <v>56</v>
      </c>
      <c r="X696" s="27">
        <v>1</v>
      </c>
      <c r="Y696" s="24">
        <v>4</v>
      </c>
      <c r="Z696" s="22" t="s">
        <v>783</v>
      </c>
      <c r="AA696" s="23" t="s">
        <v>769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42832</v>
      </c>
      <c r="AL696" s="27">
        <v>2017</v>
      </c>
      <c r="AM696" s="27">
        <v>4</v>
      </c>
      <c r="AN696" s="27">
        <v>2</v>
      </c>
      <c r="AO696" s="27">
        <v>1</v>
      </c>
      <c r="AP696" s="27">
        <v>1</v>
      </c>
      <c r="AQ696" s="29">
        <v>1.8889656635799232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696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847</v>
      </c>
      <c r="L697" s="26"/>
      <c r="M697" s="22" t="s">
        <v>85</v>
      </c>
      <c r="N697" s="23" t="s">
        <v>70</v>
      </c>
      <c r="O697" s="26" t="s">
        <v>767</v>
      </c>
      <c r="P697" s="28">
        <v>42776.356828703698</v>
      </c>
      <c r="Q697" s="27">
        <v>2017</v>
      </c>
      <c r="R697" s="27">
        <v>2</v>
      </c>
      <c r="S697" s="27">
        <v>1</v>
      </c>
      <c r="T697" s="27">
        <v>1</v>
      </c>
      <c r="U697" s="27">
        <v>1</v>
      </c>
      <c r="V697" s="27">
        <v>8</v>
      </c>
      <c r="W697" s="27">
        <v>33</v>
      </c>
      <c r="X697" s="27">
        <v>1</v>
      </c>
      <c r="Y697" s="24">
        <v>5</v>
      </c>
      <c r="Z697" s="22" t="s">
        <v>835</v>
      </c>
      <c r="AA697" s="23" t="s">
        <v>835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42867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3.0214390432100724</v>
      </c>
      <c r="AR697" s="30">
        <v>4</v>
      </c>
      <c r="AS697" s="31">
        <v>2</v>
      </c>
      <c r="AT697" s="31">
        <v>9.433962264150944</v>
      </c>
      <c r="AU697" s="29"/>
      <c r="AV697" s="24">
        <v>1</v>
      </c>
    </row>
    <row r="698" spans="1:48" x14ac:dyDescent="0.25">
      <c r="A698" s="23">
        <v>697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848</v>
      </c>
      <c r="L698" s="26"/>
      <c r="M698" s="22" t="s">
        <v>85</v>
      </c>
      <c r="N698" s="23" t="s">
        <v>70</v>
      </c>
      <c r="O698" s="26" t="s">
        <v>767</v>
      </c>
      <c r="P698" s="28">
        <v>42788.6163310185</v>
      </c>
      <c r="Q698" s="27">
        <v>2017</v>
      </c>
      <c r="R698" s="27">
        <v>2</v>
      </c>
      <c r="S698" s="27">
        <v>1</v>
      </c>
      <c r="T698" s="27">
        <v>1</v>
      </c>
      <c r="U698" s="27">
        <v>1</v>
      </c>
      <c r="V698" s="27">
        <v>14</v>
      </c>
      <c r="W698" s="27">
        <v>47</v>
      </c>
      <c r="X698" s="27">
        <v>0</v>
      </c>
      <c r="Y698" s="24">
        <v>4</v>
      </c>
      <c r="Z698" s="22" t="s">
        <v>838</v>
      </c>
      <c r="AA698" s="23" t="s">
        <v>839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42846</v>
      </c>
      <c r="AL698" s="27">
        <v>2017</v>
      </c>
      <c r="AM698" s="27">
        <v>4</v>
      </c>
      <c r="AN698" s="27">
        <v>2</v>
      </c>
      <c r="AO698" s="27">
        <v>1</v>
      </c>
      <c r="AP698" s="27">
        <v>1</v>
      </c>
      <c r="AQ698" s="29">
        <v>1.9127889660499933</v>
      </c>
      <c r="AR698" s="30">
        <v>2</v>
      </c>
      <c r="AS698" s="31">
        <v>1</v>
      </c>
      <c r="AT698" s="31">
        <v>5.6603773584905666</v>
      </c>
      <c r="AU698" s="29"/>
      <c r="AV698" s="24">
        <v>1</v>
      </c>
    </row>
    <row r="699" spans="1:48" x14ac:dyDescent="0.25">
      <c r="A699" s="23">
        <v>698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849</v>
      </c>
      <c r="L699" s="26"/>
      <c r="M699" s="22" t="s">
        <v>85</v>
      </c>
      <c r="N699" s="23" t="s">
        <v>70</v>
      </c>
      <c r="O699" s="26" t="s">
        <v>767</v>
      </c>
      <c r="P699" s="28">
        <v>42794.4422569444</v>
      </c>
      <c r="Q699" s="27">
        <v>2017</v>
      </c>
      <c r="R699" s="27">
        <v>2</v>
      </c>
      <c r="S699" s="27">
        <v>1</v>
      </c>
      <c r="T699" s="27">
        <v>1</v>
      </c>
      <c r="U699" s="27">
        <v>1</v>
      </c>
      <c r="V699" s="27">
        <v>10</v>
      </c>
      <c r="W699" s="27">
        <v>36</v>
      </c>
      <c r="X699" s="27">
        <v>1</v>
      </c>
      <c r="Y699" s="24">
        <v>4</v>
      </c>
      <c r="Z699" s="22" t="s">
        <v>783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42842</v>
      </c>
      <c r="AL699" s="27">
        <v>2017</v>
      </c>
      <c r="AM699" s="27">
        <v>4</v>
      </c>
      <c r="AN699" s="27">
        <v>2</v>
      </c>
      <c r="AO699" s="27">
        <v>1</v>
      </c>
      <c r="AP699" s="27">
        <v>1</v>
      </c>
      <c r="AQ699" s="29">
        <v>1.585258101853348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699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850</v>
      </c>
      <c r="L700" s="26"/>
      <c r="M700" s="22" t="s">
        <v>85</v>
      </c>
      <c r="N700" s="23" t="s">
        <v>70</v>
      </c>
      <c r="O700" s="26" t="s">
        <v>767</v>
      </c>
      <c r="P700" s="28">
        <v>42801.406354166698</v>
      </c>
      <c r="Q700" s="27">
        <v>2017</v>
      </c>
      <c r="R700" s="27">
        <v>3</v>
      </c>
      <c r="S700" s="27">
        <v>1</v>
      </c>
      <c r="T700" s="27">
        <v>1</v>
      </c>
      <c r="U700" s="27">
        <v>1</v>
      </c>
      <c r="V700" s="27">
        <v>9</v>
      </c>
      <c r="W700" s="27">
        <v>45</v>
      </c>
      <c r="X700" s="27">
        <v>1</v>
      </c>
      <c r="Y700" s="24">
        <v>4</v>
      </c>
      <c r="Z700" s="22" t="s">
        <v>783</v>
      </c>
      <c r="AA700" s="23" t="s">
        <v>769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42832</v>
      </c>
      <c r="AL700" s="27">
        <v>2017</v>
      </c>
      <c r="AM700" s="27">
        <v>4</v>
      </c>
      <c r="AN700" s="27">
        <v>2</v>
      </c>
      <c r="AO700" s="27">
        <v>1</v>
      </c>
      <c r="AP700" s="27">
        <v>1</v>
      </c>
      <c r="AQ700" s="29">
        <v>1.0197881944433902</v>
      </c>
      <c r="AR700" s="30">
        <v>2</v>
      </c>
      <c r="AS700" s="31">
        <v>1</v>
      </c>
      <c r="AT700" s="31">
        <v>5.6603773584905666</v>
      </c>
      <c r="AU700" s="29"/>
      <c r="AV700" s="24">
        <v>1</v>
      </c>
    </row>
    <row r="701" spans="1:48" x14ac:dyDescent="0.25">
      <c r="A701" s="23">
        <v>700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851</v>
      </c>
      <c r="L701" s="26"/>
      <c r="M701" s="22" t="s">
        <v>85</v>
      </c>
      <c r="N701" s="23" t="s">
        <v>70</v>
      </c>
      <c r="O701" s="26" t="s">
        <v>767</v>
      </c>
      <c r="P701" s="28">
        <v>42808.378032407403</v>
      </c>
      <c r="Q701" s="27">
        <v>2017</v>
      </c>
      <c r="R701" s="27">
        <v>3</v>
      </c>
      <c r="S701" s="27">
        <v>1</v>
      </c>
      <c r="T701" s="27">
        <v>1</v>
      </c>
      <c r="U701" s="27">
        <v>1</v>
      </c>
      <c r="V701" s="27">
        <v>9</v>
      </c>
      <c r="W701" s="27">
        <v>4</v>
      </c>
      <c r="X701" s="27">
        <v>1</v>
      </c>
      <c r="Y701" s="24">
        <v>4</v>
      </c>
      <c r="Z701" s="22" t="s">
        <v>838</v>
      </c>
      <c r="AA701" s="23" t="s">
        <v>839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42828</v>
      </c>
      <c r="AL701" s="27">
        <v>2017</v>
      </c>
      <c r="AM701" s="27">
        <v>4</v>
      </c>
      <c r="AN701" s="27">
        <v>2</v>
      </c>
      <c r="AO701" s="27">
        <v>1</v>
      </c>
      <c r="AP701" s="27">
        <v>1</v>
      </c>
      <c r="AQ701" s="29">
        <v>0.65406558641989254</v>
      </c>
      <c r="AR701" s="30">
        <v>1</v>
      </c>
      <c r="AS701" s="31">
        <v>1</v>
      </c>
      <c r="AT701" s="31">
        <v>3.7735849056603774</v>
      </c>
      <c r="AU701" s="29"/>
      <c r="AV701" s="24">
        <v>1</v>
      </c>
    </row>
    <row r="702" spans="1:48" x14ac:dyDescent="0.25">
      <c r="A702" s="23">
        <v>701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852</v>
      </c>
      <c r="L702" s="26"/>
      <c r="M702" s="22" t="s">
        <v>85</v>
      </c>
      <c r="N702" s="23" t="s">
        <v>70</v>
      </c>
      <c r="O702" s="26" t="s">
        <v>767</v>
      </c>
      <c r="P702" s="28">
        <v>42815.451412037</v>
      </c>
      <c r="Q702" s="27">
        <v>2017</v>
      </c>
      <c r="R702" s="27">
        <v>3</v>
      </c>
      <c r="S702" s="27">
        <v>1</v>
      </c>
      <c r="T702" s="27">
        <v>1</v>
      </c>
      <c r="U702" s="27">
        <v>1</v>
      </c>
      <c r="V702" s="27">
        <v>10</v>
      </c>
      <c r="W702" s="27">
        <v>50</v>
      </c>
      <c r="X702" s="27">
        <v>1</v>
      </c>
      <c r="Y702" s="24">
        <v>5</v>
      </c>
      <c r="Z702" s="22" t="s">
        <v>783</v>
      </c>
      <c r="AA702" s="23" t="s">
        <v>769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42864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1.6182862654333197</v>
      </c>
      <c r="AR702" s="30">
        <v>2</v>
      </c>
      <c r="AS702" s="31">
        <v>1</v>
      </c>
      <c r="AT702" s="31">
        <v>5.6603773584905666</v>
      </c>
      <c r="AU702" s="29"/>
      <c r="AV702" s="24">
        <v>1</v>
      </c>
    </row>
    <row r="703" spans="1:48" x14ac:dyDescent="0.25">
      <c r="A703" s="23">
        <v>702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853</v>
      </c>
      <c r="L703" s="26"/>
      <c r="M703" s="22" t="s">
        <v>85</v>
      </c>
      <c r="N703" s="23" t="s">
        <v>70</v>
      </c>
      <c r="O703" s="26" t="s">
        <v>767</v>
      </c>
      <c r="P703" s="28">
        <v>42817.667384259301</v>
      </c>
      <c r="Q703" s="27">
        <v>2017</v>
      </c>
      <c r="R703" s="27">
        <v>3</v>
      </c>
      <c r="S703" s="27">
        <v>1</v>
      </c>
      <c r="T703" s="27">
        <v>1</v>
      </c>
      <c r="U703" s="27">
        <v>1</v>
      </c>
      <c r="V703" s="27">
        <v>16</v>
      </c>
      <c r="W703" s="27">
        <v>1</v>
      </c>
      <c r="X703" s="27">
        <v>0</v>
      </c>
      <c r="Y703" s="24">
        <v>6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42888</v>
      </c>
      <c r="AL703" s="27">
        <v>2017</v>
      </c>
      <c r="AM703" s="27">
        <v>6</v>
      </c>
      <c r="AN703" s="27">
        <v>2</v>
      </c>
      <c r="AO703" s="27">
        <v>2</v>
      </c>
      <c r="AP703" s="27">
        <v>1</v>
      </c>
      <c r="AQ703" s="29">
        <v>2.3444205246899705</v>
      </c>
      <c r="AR703" s="30">
        <v>3</v>
      </c>
      <c r="AS703" s="31">
        <v>2</v>
      </c>
      <c r="AT703" s="31">
        <v>7.5471698113207548</v>
      </c>
      <c r="AU703" s="29"/>
      <c r="AV703" s="24">
        <v>1</v>
      </c>
    </row>
    <row r="704" spans="1:48" x14ac:dyDescent="0.25">
      <c r="A704" s="23">
        <v>703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854</v>
      </c>
      <c r="L704" s="26"/>
      <c r="M704" s="22" t="s">
        <v>85</v>
      </c>
      <c r="N704" s="23" t="s">
        <v>70</v>
      </c>
      <c r="O704" s="26" t="s">
        <v>767</v>
      </c>
      <c r="P704" s="28">
        <v>42822.419641203698</v>
      </c>
      <c r="Q704" s="27">
        <v>2017</v>
      </c>
      <c r="R704" s="27">
        <v>3</v>
      </c>
      <c r="S704" s="27">
        <v>1</v>
      </c>
      <c r="T704" s="27">
        <v>1</v>
      </c>
      <c r="U704" s="27">
        <v>1</v>
      </c>
      <c r="V704" s="27">
        <v>10</v>
      </c>
      <c r="W704" s="27">
        <v>4</v>
      </c>
      <c r="X704" s="27">
        <v>1</v>
      </c>
      <c r="Y704" s="24">
        <v>4</v>
      </c>
      <c r="Z704" s="22" t="s">
        <v>783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42843</v>
      </c>
      <c r="AL704" s="27">
        <v>2017</v>
      </c>
      <c r="AM704" s="27">
        <v>4</v>
      </c>
      <c r="AN704" s="27">
        <v>2</v>
      </c>
      <c r="AO704" s="27">
        <v>1</v>
      </c>
      <c r="AP704" s="27">
        <v>1</v>
      </c>
      <c r="AQ704" s="29">
        <v>0.68601195987672936</v>
      </c>
      <c r="AR704" s="30">
        <v>1</v>
      </c>
      <c r="AS704" s="31">
        <v>1</v>
      </c>
      <c r="AT704" s="31">
        <v>3.7735849056603774</v>
      </c>
      <c r="AU704" s="29"/>
      <c r="AV704" s="24">
        <v>1</v>
      </c>
    </row>
    <row r="705" spans="1:48" x14ac:dyDescent="0.25">
      <c r="A705" s="23">
        <v>704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855</v>
      </c>
      <c r="L705" s="26"/>
      <c r="M705" s="22" t="s">
        <v>85</v>
      </c>
      <c r="N705" s="23" t="s">
        <v>70</v>
      </c>
      <c r="O705" s="26" t="s">
        <v>767</v>
      </c>
      <c r="P705" s="28">
        <v>42822.564155092601</v>
      </c>
      <c r="Q705" s="27">
        <v>2017</v>
      </c>
      <c r="R705" s="27">
        <v>3</v>
      </c>
      <c r="S705" s="27">
        <v>1</v>
      </c>
      <c r="T705" s="27">
        <v>1</v>
      </c>
      <c r="U705" s="27">
        <v>1</v>
      </c>
      <c r="V705" s="27">
        <v>13</v>
      </c>
      <c r="W705" s="27">
        <v>32</v>
      </c>
      <c r="X705" s="27">
        <v>0</v>
      </c>
      <c r="Y705" s="24">
        <v>4</v>
      </c>
      <c r="Z705" s="22" t="s">
        <v>838</v>
      </c>
      <c r="AA705" s="23" t="s">
        <v>839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42842</v>
      </c>
      <c r="AL705" s="27">
        <v>2017</v>
      </c>
      <c r="AM705" s="27">
        <v>4</v>
      </c>
      <c r="AN705" s="27">
        <v>2</v>
      </c>
      <c r="AO705" s="27">
        <v>1</v>
      </c>
      <c r="AP705" s="27">
        <v>1</v>
      </c>
      <c r="AQ705" s="29">
        <v>0.64786149691329531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705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856</v>
      </c>
      <c r="L706" s="26"/>
      <c r="M706" s="22" t="s">
        <v>85</v>
      </c>
      <c r="N706" s="23" t="s">
        <v>70</v>
      </c>
      <c r="O706" s="26" t="s">
        <v>767</v>
      </c>
      <c r="P706" s="28">
        <v>42824.3518287037</v>
      </c>
      <c r="Q706" s="27">
        <v>2017</v>
      </c>
      <c r="R706" s="27">
        <v>3</v>
      </c>
      <c r="S706" s="27">
        <v>1</v>
      </c>
      <c r="T706" s="27">
        <v>1</v>
      </c>
      <c r="U706" s="27">
        <v>1</v>
      </c>
      <c r="V706" s="27">
        <v>8</v>
      </c>
      <c r="W706" s="27">
        <v>26</v>
      </c>
      <c r="X706" s="27">
        <v>1</v>
      </c>
      <c r="Y706" s="24">
        <v>4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42829</v>
      </c>
      <c r="AL706" s="27">
        <v>2017</v>
      </c>
      <c r="AM706" s="27">
        <v>4</v>
      </c>
      <c r="AN706" s="27">
        <v>2</v>
      </c>
      <c r="AO706" s="27">
        <v>1</v>
      </c>
      <c r="AP706" s="27">
        <v>1</v>
      </c>
      <c r="AQ706" s="29">
        <v>0.15493904320998506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706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857</v>
      </c>
      <c r="L707" s="26"/>
      <c r="M707" s="22" t="s">
        <v>85</v>
      </c>
      <c r="N707" s="23" t="s">
        <v>70</v>
      </c>
      <c r="O707" s="26" t="s">
        <v>767</v>
      </c>
      <c r="P707" s="28">
        <v>42824.670891203699</v>
      </c>
      <c r="Q707" s="27">
        <v>2017</v>
      </c>
      <c r="R707" s="27">
        <v>3</v>
      </c>
      <c r="S707" s="27">
        <v>1</v>
      </c>
      <c r="T707" s="27">
        <v>1</v>
      </c>
      <c r="U707" s="27">
        <v>1</v>
      </c>
      <c r="V707" s="27">
        <v>16</v>
      </c>
      <c r="W707" s="27">
        <v>6</v>
      </c>
      <c r="X707" s="27">
        <v>0</v>
      </c>
      <c r="Y707" s="24">
        <v>4</v>
      </c>
      <c r="Z707" s="22" t="s">
        <v>838</v>
      </c>
      <c r="AA707" s="23" t="s">
        <v>839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42842</v>
      </c>
      <c r="AL707" s="27">
        <v>2017</v>
      </c>
      <c r="AM707" s="27">
        <v>4</v>
      </c>
      <c r="AN707" s="27">
        <v>2</v>
      </c>
      <c r="AO707" s="27">
        <v>1</v>
      </c>
      <c r="AP707" s="27">
        <v>1</v>
      </c>
      <c r="AQ707" s="29">
        <v>0.5776369598766905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707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858</v>
      </c>
      <c r="L708" s="26"/>
      <c r="M708" s="22" t="s">
        <v>85</v>
      </c>
      <c r="N708" s="23" t="s">
        <v>70</v>
      </c>
      <c r="O708" s="26" t="s">
        <v>767</v>
      </c>
      <c r="P708" s="28">
        <v>42830.4663657407</v>
      </c>
      <c r="Q708" s="27">
        <v>2017</v>
      </c>
      <c r="R708" s="27">
        <v>4</v>
      </c>
      <c r="S708" s="27">
        <v>2</v>
      </c>
      <c r="T708" s="27">
        <v>1</v>
      </c>
      <c r="U708" s="27">
        <v>1</v>
      </c>
      <c r="V708" s="27">
        <v>11</v>
      </c>
      <c r="W708" s="27">
        <v>11</v>
      </c>
      <c r="X708" s="27">
        <v>1</v>
      </c>
      <c r="Y708" s="24">
        <v>5</v>
      </c>
      <c r="Z708" s="22" t="s">
        <v>838</v>
      </c>
      <c r="AA708" s="23" t="s">
        <v>839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42864</v>
      </c>
      <c r="AL708" s="27">
        <v>2017</v>
      </c>
      <c r="AM708" s="27">
        <v>5</v>
      </c>
      <c r="AN708" s="27">
        <v>2</v>
      </c>
      <c r="AO708" s="27">
        <v>2</v>
      </c>
      <c r="AP708" s="27">
        <v>1</v>
      </c>
      <c r="AQ708" s="29">
        <v>1.1177878086433339</v>
      </c>
      <c r="AR708" s="30">
        <v>2</v>
      </c>
      <c r="AS708" s="31">
        <v>1</v>
      </c>
      <c r="AT708" s="31">
        <v>5.6603773584905666</v>
      </c>
      <c r="AU708" s="29"/>
      <c r="AV708" s="24">
        <v>1</v>
      </c>
    </row>
    <row r="709" spans="1:48" x14ac:dyDescent="0.25">
      <c r="A709" s="23">
        <v>708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859</v>
      </c>
      <c r="L709" s="26"/>
      <c r="M709" s="22" t="s">
        <v>85</v>
      </c>
      <c r="N709" s="23" t="s">
        <v>70</v>
      </c>
      <c r="O709" s="26" t="s">
        <v>767</v>
      </c>
      <c r="P709" s="28">
        <v>42831.559131944399</v>
      </c>
      <c r="Q709" s="27">
        <v>2017</v>
      </c>
      <c r="R709" s="27">
        <v>4</v>
      </c>
      <c r="S709" s="27">
        <v>2</v>
      </c>
      <c r="T709" s="27">
        <v>1</v>
      </c>
      <c r="U709" s="27">
        <v>1</v>
      </c>
      <c r="V709" s="27">
        <v>13</v>
      </c>
      <c r="W709" s="27">
        <v>25</v>
      </c>
      <c r="X709" s="27">
        <v>0</v>
      </c>
      <c r="Y709" s="24">
        <v>5</v>
      </c>
      <c r="Z709" s="22" t="s">
        <v>769</v>
      </c>
      <c r="AA709" s="23" t="s">
        <v>769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42880</v>
      </c>
      <c r="AL709" s="27">
        <v>2017</v>
      </c>
      <c r="AM709" s="27">
        <v>5</v>
      </c>
      <c r="AN709" s="27">
        <v>2</v>
      </c>
      <c r="AO709" s="27">
        <v>2</v>
      </c>
      <c r="AP709" s="27">
        <v>1</v>
      </c>
      <c r="AQ709" s="29">
        <v>1.6146956018533578</v>
      </c>
      <c r="AR709" s="30">
        <v>2</v>
      </c>
      <c r="AS709" s="31">
        <v>1</v>
      </c>
      <c r="AT709" s="31">
        <v>5.6603773584905666</v>
      </c>
      <c r="AU709" s="29"/>
      <c r="AV709" s="24">
        <v>1</v>
      </c>
    </row>
    <row r="710" spans="1:48" x14ac:dyDescent="0.25">
      <c r="A710" s="23">
        <v>709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860</v>
      </c>
      <c r="L710" s="26"/>
      <c r="M710" s="22" t="s">
        <v>85</v>
      </c>
      <c r="N710" s="23" t="s">
        <v>70</v>
      </c>
      <c r="O710" s="26" t="s">
        <v>767</v>
      </c>
      <c r="P710" s="28">
        <v>42832.635439814803</v>
      </c>
      <c r="Q710" s="27">
        <v>2017</v>
      </c>
      <c r="R710" s="27">
        <v>4</v>
      </c>
      <c r="S710" s="27">
        <v>2</v>
      </c>
      <c r="T710" s="27">
        <v>1</v>
      </c>
      <c r="U710" s="27">
        <v>1</v>
      </c>
      <c r="V710" s="27">
        <v>15</v>
      </c>
      <c r="W710" s="27">
        <v>15</v>
      </c>
      <c r="X710" s="27">
        <v>0</v>
      </c>
      <c r="Y710" s="24">
        <v>5</v>
      </c>
      <c r="Z710" s="22" t="s">
        <v>838</v>
      </c>
      <c r="AA710" s="23" t="s">
        <v>839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42871</v>
      </c>
      <c r="AL710" s="27">
        <v>2017</v>
      </c>
      <c r="AM710" s="27">
        <v>5</v>
      </c>
      <c r="AN710" s="27">
        <v>2</v>
      </c>
      <c r="AO710" s="27">
        <v>2</v>
      </c>
      <c r="AP710" s="27">
        <v>1</v>
      </c>
      <c r="AQ710" s="29">
        <v>1.2788186728398918</v>
      </c>
      <c r="AR710" s="30">
        <v>2</v>
      </c>
      <c r="AS710" s="31">
        <v>1</v>
      </c>
      <c r="AT710" s="31">
        <v>5.6603773584905666</v>
      </c>
      <c r="AU710" s="29"/>
      <c r="AV710" s="24">
        <v>1</v>
      </c>
    </row>
    <row r="711" spans="1:48" x14ac:dyDescent="0.25">
      <c r="A711" s="23">
        <v>710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861</v>
      </c>
      <c r="L711" s="26"/>
      <c r="M711" s="22" t="s">
        <v>85</v>
      </c>
      <c r="N711" s="23" t="s">
        <v>70</v>
      </c>
      <c r="O711" s="26" t="s">
        <v>767</v>
      </c>
      <c r="P711" s="28">
        <v>42843.651423611103</v>
      </c>
      <c r="Q711" s="27">
        <v>2017</v>
      </c>
      <c r="R711" s="27">
        <v>4</v>
      </c>
      <c r="S711" s="27">
        <v>2</v>
      </c>
      <c r="T711" s="27">
        <v>1</v>
      </c>
      <c r="U711" s="27">
        <v>1</v>
      </c>
      <c r="V711" s="27">
        <v>15</v>
      </c>
      <c r="W711" s="27">
        <v>38</v>
      </c>
      <c r="X711" s="27">
        <v>0</v>
      </c>
      <c r="Y711" s="24">
        <v>5</v>
      </c>
      <c r="Z711" s="22" t="s">
        <v>838</v>
      </c>
      <c r="AA711" s="23" t="s">
        <v>839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42867</v>
      </c>
      <c r="AL711" s="27">
        <v>2017</v>
      </c>
      <c r="AM711" s="27">
        <v>5</v>
      </c>
      <c r="AN711" s="27">
        <v>2</v>
      </c>
      <c r="AO711" s="27">
        <v>2</v>
      </c>
      <c r="AP711" s="27">
        <v>1</v>
      </c>
      <c r="AQ711" s="29">
        <v>0.77828587962988727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711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862</v>
      </c>
      <c r="L712" s="26"/>
      <c r="M712" s="22" t="s">
        <v>85</v>
      </c>
      <c r="N712" s="23" t="s">
        <v>70</v>
      </c>
      <c r="O712" s="26" t="s">
        <v>767</v>
      </c>
      <c r="P712" s="28">
        <v>42844.385983796303</v>
      </c>
      <c r="Q712" s="27">
        <v>2017</v>
      </c>
      <c r="R712" s="27">
        <v>4</v>
      </c>
      <c r="S712" s="27">
        <v>2</v>
      </c>
      <c r="T712" s="27">
        <v>1</v>
      </c>
      <c r="U712" s="27">
        <v>1</v>
      </c>
      <c r="V712" s="27">
        <v>9</v>
      </c>
      <c r="W712" s="27">
        <v>15</v>
      </c>
      <c r="X712" s="27">
        <v>1</v>
      </c>
      <c r="Y712" s="24">
        <v>5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42880</v>
      </c>
      <c r="AL712" s="27">
        <v>2017</v>
      </c>
      <c r="AM712" s="27">
        <v>5</v>
      </c>
      <c r="AN712" s="27">
        <v>2</v>
      </c>
      <c r="AO712" s="27">
        <v>2</v>
      </c>
      <c r="AP712" s="27">
        <v>1</v>
      </c>
      <c r="AQ712" s="29">
        <v>1.1871338734565748</v>
      </c>
      <c r="AR712" s="30">
        <v>2</v>
      </c>
      <c r="AS712" s="31">
        <v>1</v>
      </c>
      <c r="AT712" s="31">
        <v>5.6603773584905666</v>
      </c>
      <c r="AU712" s="29"/>
      <c r="AV712" s="24">
        <v>1</v>
      </c>
    </row>
    <row r="713" spans="1:48" x14ac:dyDescent="0.25">
      <c r="A713" s="23">
        <v>712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863</v>
      </c>
      <c r="L713" s="26"/>
      <c r="M713" s="22" t="s">
        <v>85</v>
      </c>
      <c r="N713" s="23" t="s">
        <v>70</v>
      </c>
      <c r="O713" s="26" t="s">
        <v>767</v>
      </c>
      <c r="P713" s="28">
        <v>42844.386400463001</v>
      </c>
      <c r="Q713" s="27">
        <v>2017</v>
      </c>
      <c r="R713" s="27">
        <v>4</v>
      </c>
      <c r="S713" s="27">
        <v>2</v>
      </c>
      <c r="T713" s="27">
        <v>1</v>
      </c>
      <c r="U713" s="27">
        <v>1</v>
      </c>
      <c r="V713" s="27">
        <v>9</v>
      </c>
      <c r="W713" s="27">
        <v>16</v>
      </c>
      <c r="X713" s="27">
        <v>1</v>
      </c>
      <c r="Y713" s="24">
        <v>5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42884</v>
      </c>
      <c r="AL713" s="27">
        <v>2017</v>
      </c>
      <c r="AM713" s="27">
        <v>5</v>
      </c>
      <c r="AN713" s="27">
        <v>2</v>
      </c>
      <c r="AO713" s="27">
        <v>2</v>
      </c>
      <c r="AP713" s="27">
        <v>1</v>
      </c>
      <c r="AQ713" s="29">
        <v>1.3204533178999553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713</v>
      </c>
      <c r="B714" s="35" t="s">
        <v>761</v>
      </c>
      <c r="C714" s="23" t="s">
        <v>762</v>
      </c>
      <c r="D714" s="23">
        <v>1</v>
      </c>
      <c r="E714" s="24" t="s">
        <v>63</v>
      </c>
      <c r="F714" s="25" t="s">
        <v>64</v>
      </c>
      <c r="G714" s="26" t="s">
        <v>763</v>
      </c>
      <c r="H714" s="27" t="s">
        <v>764</v>
      </c>
      <c r="I714" s="27" t="s">
        <v>765</v>
      </c>
      <c r="J714" s="26" t="s">
        <v>68</v>
      </c>
      <c r="K714" s="26" t="s">
        <v>864</v>
      </c>
      <c r="L714" s="26"/>
      <c r="M714" s="22" t="s">
        <v>85</v>
      </c>
      <c r="N714" s="23" t="s">
        <v>70</v>
      </c>
      <c r="O714" s="26" t="s">
        <v>767</v>
      </c>
      <c r="P714" s="28">
        <v>42845.582106481503</v>
      </c>
      <c r="Q714" s="27">
        <v>2017</v>
      </c>
      <c r="R714" s="27">
        <v>4</v>
      </c>
      <c r="S714" s="27">
        <v>2</v>
      </c>
      <c r="T714" s="27">
        <v>1</v>
      </c>
      <c r="U714" s="27">
        <v>1</v>
      </c>
      <c r="V714" s="27">
        <v>13</v>
      </c>
      <c r="W714" s="27">
        <v>58</v>
      </c>
      <c r="X714" s="27">
        <v>0</v>
      </c>
      <c r="Y714" s="24">
        <v>6</v>
      </c>
      <c r="Z714" s="22" t="s">
        <v>772</v>
      </c>
      <c r="AA714" s="23" t="s">
        <v>772</v>
      </c>
      <c r="AB714" s="26"/>
      <c r="AC714" s="26"/>
      <c r="AD714" s="22" t="s">
        <v>73</v>
      </c>
      <c r="AE714" s="23" t="s">
        <v>52</v>
      </c>
      <c r="AF714" s="22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28">
        <v>42899</v>
      </c>
      <c r="AL714" s="27">
        <v>2017</v>
      </c>
      <c r="AM714" s="27">
        <v>6</v>
      </c>
      <c r="AN714" s="27">
        <v>2</v>
      </c>
      <c r="AO714" s="27">
        <v>2</v>
      </c>
      <c r="AP714" s="27">
        <v>1</v>
      </c>
      <c r="AQ714" s="29">
        <v>1.7805964506165766</v>
      </c>
      <c r="AR714" s="30">
        <v>2</v>
      </c>
      <c r="AS714" s="31">
        <v>1</v>
      </c>
      <c r="AT714" s="31">
        <v>5.6603773584905666</v>
      </c>
      <c r="AU714" s="29"/>
      <c r="AV714" s="24">
        <v>1</v>
      </c>
    </row>
    <row r="715" spans="1:48" x14ac:dyDescent="0.25">
      <c r="A715" s="23">
        <v>714</v>
      </c>
      <c r="B715" s="35" t="s">
        <v>761</v>
      </c>
      <c r="C715" s="23" t="s">
        <v>762</v>
      </c>
      <c r="D715" s="23">
        <v>1</v>
      </c>
      <c r="E715" s="24" t="s">
        <v>63</v>
      </c>
      <c r="F715" s="25" t="s">
        <v>64</v>
      </c>
      <c r="G715" s="26" t="s">
        <v>763</v>
      </c>
      <c r="H715" s="27" t="s">
        <v>764</v>
      </c>
      <c r="I715" s="27" t="s">
        <v>765</v>
      </c>
      <c r="J715" s="26" t="s">
        <v>68</v>
      </c>
      <c r="K715" s="26" t="s">
        <v>865</v>
      </c>
      <c r="L715" s="26"/>
      <c r="M715" s="22" t="s">
        <v>85</v>
      </c>
      <c r="N715" s="23" t="s">
        <v>70</v>
      </c>
      <c r="O715" s="26" t="s">
        <v>767</v>
      </c>
      <c r="P715" s="28">
        <v>42845.582453703697</v>
      </c>
      <c r="Q715" s="27">
        <v>2017</v>
      </c>
      <c r="R715" s="27">
        <v>4</v>
      </c>
      <c r="S715" s="27">
        <v>2</v>
      </c>
      <c r="T715" s="27">
        <v>1</v>
      </c>
      <c r="U715" s="27">
        <v>1</v>
      </c>
      <c r="V715" s="27">
        <v>13</v>
      </c>
      <c r="W715" s="27">
        <v>58</v>
      </c>
      <c r="X715" s="27">
        <v>0</v>
      </c>
      <c r="Y715" s="24">
        <v>5</v>
      </c>
      <c r="Z715" s="22" t="s">
        <v>783</v>
      </c>
      <c r="AA715" s="23" t="s">
        <v>769</v>
      </c>
      <c r="AB715" s="26"/>
      <c r="AC715" s="26"/>
      <c r="AD715" s="22" t="s">
        <v>73</v>
      </c>
      <c r="AE715" s="23" t="s">
        <v>52</v>
      </c>
      <c r="AF715" s="22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28">
        <v>42864</v>
      </c>
      <c r="AL715" s="27">
        <v>2017</v>
      </c>
      <c r="AM715" s="27">
        <v>5</v>
      </c>
      <c r="AN715" s="27">
        <v>2</v>
      </c>
      <c r="AO715" s="27">
        <v>2</v>
      </c>
      <c r="AP715" s="27">
        <v>1</v>
      </c>
      <c r="AQ715" s="29">
        <v>0.61391820987676815</v>
      </c>
      <c r="AR715" s="30">
        <v>1</v>
      </c>
      <c r="AS715" s="31">
        <v>1</v>
      </c>
      <c r="AT715" s="31">
        <v>3.7735849056603774</v>
      </c>
      <c r="AU715" s="29"/>
      <c r="AV715" s="24">
        <v>1</v>
      </c>
    </row>
    <row r="716" spans="1:48" x14ac:dyDescent="0.25">
      <c r="A716" s="23">
        <v>715</v>
      </c>
      <c r="B716" s="35" t="s">
        <v>761</v>
      </c>
      <c r="C716" s="23" t="s">
        <v>762</v>
      </c>
      <c r="D716" s="23">
        <v>1</v>
      </c>
      <c r="E716" s="24" t="s">
        <v>63</v>
      </c>
      <c r="F716" s="25" t="s">
        <v>64</v>
      </c>
      <c r="G716" s="26" t="s">
        <v>763</v>
      </c>
      <c r="H716" s="27" t="s">
        <v>764</v>
      </c>
      <c r="I716" s="27" t="s">
        <v>765</v>
      </c>
      <c r="J716" s="26" t="s">
        <v>68</v>
      </c>
      <c r="K716" s="26" t="s">
        <v>866</v>
      </c>
      <c r="L716" s="26"/>
      <c r="M716" s="22" t="s">
        <v>85</v>
      </c>
      <c r="N716" s="23" t="s">
        <v>70</v>
      </c>
      <c r="O716" s="26" t="s">
        <v>767</v>
      </c>
      <c r="P716" s="28">
        <v>42849.337847222203</v>
      </c>
      <c r="Q716" s="27">
        <v>2017</v>
      </c>
      <c r="R716" s="27">
        <v>4</v>
      </c>
      <c r="S716" s="27">
        <v>2</v>
      </c>
      <c r="T716" s="27">
        <v>1</v>
      </c>
      <c r="U716" s="27">
        <v>1</v>
      </c>
      <c r="V716" s="27">
        <v>8</v>
      </c>
      <c r="W716" s="27">
        <v>6</v>
      </c>
      <c r="X716" s="27">
        <v>1</v>
      </c>
      <c r="Y716" s="24">
        <v>5</v>
      </c>
      <c r="Z716" s="22" t="s">
        <v>783</v>
      </c>
      <c r="AA716" s="23" t="s">
        <v>769</v>
      </c>
      <c r="AB716" s="26"/>
      <c r="AC716" s="26"/>
      <c r="AD716" s="22" t="s">
        <v>73</v>
      </c>
      <c r="AE716" s="23" t="s">
        <v>52</v>
      </c>
      <c r="AF716" s="22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28">
        <v>42860</v>
      </c>
      <c r="AL716" s="27">
        <v>2017</v>
      </c>
      <c r="AM716" s="27">
        <v>5</v>
      </c>
      <c r="AN716" s="27">
        <v>2</v>
      </c>
      <c r="AO716" s="27">
        <v>2</v>
      </c>
      <c r="AP716" s="27">
        <v>1</v>
      </c>
      <c r="AQ716" s="29">
        <v>0.35540509259323394</v>
      </c>
      <c r="AR716" s="30">
        <v>1</v>
      </c>
      <c r="AS716" s="31">
        <v>1</v>
      </c>
      <c r="AT716" s="31">
        <v>3.7735849056603774</v>
      </c>
      <c r="AU716" s="29"/>
      <c r="AV716" s="24">
        <v>1</v>
      </c>
    </row>
    <row r="717" spans="1:48" x14ac:dyDescent="0.25">
      <c r="A717" s="23">
        <v>716</v>
      </c>
      <c r="B717" s="35" t="s">
        <v>761</v>
      </c>
      <c r="C717" s="23" t="s">
        <v>762</v>
      </c>
      <c r="D717" s="23">
        <v>1</v>
      </c>
      <c r="E717" s="24" t="s">
        <v>63</v>
      </c>
      <c r="F717" s="25" t="s">
        <v>64</v>
      </c>
      <c r="G717" s="26" t="s">
        <v>763</v>
      </c>
      <c r="H717" s="27" t="s">
        <v>764</v>
      </c>
      <c r="I717" s="27" t="s">
        <v>765</v>
      </c>
      <c r="J717" s="26" t="s">
        <v>68</v>
      </c>
      <c r="K717" s="26" t="s">
        <v>867</v>
      </c>
      <c r="L717" s="26"/>
      <c r="M717" s="22" t="s">
        <v>85</v>
      </c>
      <c r="N717" s="23" t="s">
        <v>70</v>
      </c>
      <c r="O717" s="26" t="s">
        <v>767</v>
      </c>
      <c r="P717" s="28">
        <v>42853.570879629602</v>
      </c>
      <c r="Q717" s="27">
        <v>2017</v>
      </c>
      <c r="R717" s="27">
        <v>4</v>
      </c>
      <c r="S717" s="27">
        <v>2</v>
      </c>
      <c r="T717" s="27">
        <v>1</v>
      </c>
      <c r="U717" s="27">
        <v>1</v>
      </c>
      <c r="V717" s="27">
        <v>13</v>
      </c>
      <c r="W717" s="27">
        <v>42</v>
      </c>
      <c r="X717" s="27">
        <v>0</v>
      </c>
      <c r="Y717" s="24">
        <v>6</v>
      </c>
      <c r="Z717" s="22" t="s">
        <v>769</v>
      </c>
      <c r="AA717" s="23" t="s">
        <v>769</v>
      </c>
      <c r="AB717" s="26"/>
      <c r="AC717" s="26"/>
      <c r="AD717" s="22" t="s">
        <v>73</v>
      </c>
      <c r="AE717" s="23" t="s">
        <v>52</v>
      </c>
      <c r="AF717" s="22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28">
        <v>42912</v>
      </c>
      <c r="AL717" s="27">
        <v>2017</v>
      </c>
      <c r="AM717" s="27">
        <v>6</v>
      </c>
      <c r="AN717" s="27">
        <v>2</v>
      </c>
      <c r="AO717" s="27">
        <v>2</v>
      </c>
      <c r="AP717" s="27">
        <v>1</v>
      </c>
      <c r="AQ717" s="29">
        <v>1.947637345679929</v>
      </c>
      <c r="AR717" s="30">
        <v>2</v>
      </c>
      <c r="AS717" s="31">
        <v>1</v>
      </c>
      <c r="AT717" s="31">
        <v>5.6603773584905666</v>
      </c>
      <c r="AU717" s="29"/>
      <c r="AV717" s="24">
        <v>1</v>
      </c>
    </row>
    <row r="718" spans="1:48" x14ac:dyDescent="0.25">
      <c r="A718" s="23">
        <v>717</v>
      </c>
      <c r="B718" s="35" t="s">
        <v>761</v>
      </c>
      <c r="C718" s="23" t="s">
        <v>762</v>
      </c>
      <c r="D718" s="23">
        <v>1</v>
      </c>
      <c r="E718" s="24" t="s">
        <v>63</v>
      </c>
      <c r="F718" s="25" t="s">
        <v>64</v>
      </c>
      <c r="G718" s="26" t="s">
        <v>763</v>
      </c>
      <c r="H718" s="27" t="s">
        <v>764</v>
      </c>
      <c r="I718" s="27" t="s">
        <v>765</v>
      </c>
      <c r="J718" s="26" t="s">
        <v>68</v>
      </c>
      <c r="K718" s="26" t="s">
        <v>868</v>
      </c>
      <c r="L718" s="26"/>
      <c r="M718" s="22" t="s">
        <v>85</v>
      </c>
      <c r="N718" s="23" t="s">
        <v>70</v>
      </c>
      <c r="O718" s="26" t="s">
        <v>767</v>
      </c>
      <c r="P718" s="28">
        <v>42857.556446759299</v>
      </c>
      <c r="Q718" s="27">
        <v>2017</v>
      </c>
      <c r="R718" s="27">
        <v>5</v>
      </c>
      <c r="S718" s="27">
        <v>2</v>
      </c>
      <c r="T718" s="27">
        <v>2</v>
      </c>
      <c r="U718" s="27">
        <v>1</v>
      </c>
      <c r="V718" s="27">
        <v>13</v>
      </c>
      <c r="W718" s="27">
        <v>21</v>
      </c>
      <c r="X718" s="27">
        <v>0</v>
      </c>
      <c r="Y718" s="24">
        <v>5</v>
      </c>
      <c r="Z718" s="22" t="s">
        <v>835</v>
      </c>
      <c r="AA718" s="23" t="s">
        <v>835</v>
      </c>
      <c r="AB718" s="26"/>
      <c r="AC718" s="26"/>
      <c r="AD718" s="22" t="s">
        <v>73</v>
      </c>
      <c r="AE718" s="23" t="s">
        <v>52</v>
      </c>
      <c r="AF718" s="22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28">
        <v>42878</v>
      </c>
      <c r="AL718" s="27">
        <v>2017</v>
      </c>
      <c r="AM718" s="27">
        <v>5</v>
      </c>
      <c r="AN718" s="27">
        <v>2</v>
      </c>
      <c r="AO718" s="27">
        <v>2</v>
      </c>
      <c r="AP718" s="27">
        <v>1</v>
      </c>
      <c r="AQ718" s="29">
        <v>0.68145177469001894</v>
      </c>
      <c r="AR718" s="30">
        <v>1</v>
      </c>
      <c r="AS718" s="31">
        <v>1</v>
      </c>
      <c r="AT718" s="31">
        <v>3.7735849056603774</v>
      </c>
      <c r="AU718" s="29"/>
      <c r="AV718" s="24">
        <v>1</v>
      </c>
    </row>
    <row r="719" spans="1:48" x14ac:dyDescent="0.25">
      <c r="A719" s="23">
        <v>718</v>
      </c>
      <c r="B719" s="35" t="s">
        <v>761</v>
      </c>
      <c r="C719" s="23" t="s">
        <v>762</v>
      </c>
      <c r="D719" s="23">
        <v>1</v>
      </c>
      <c r="E719" s="24" t="s">
        <v>63</v>
      </c>
      <c r="F719" s="25" t="s">
        <v>64</v>
      </c>
      <c r="G719" s="26" t="s">
        <v>763</v>
      </c>
      <c r="H719" s="27" t="s">
        <v>764</v>
      </c>
      <c r="I719" s="27" t="s">
        <v>765</v>
      </c>
      <c r="J719" s="26" t="s">
        <v>68</v>
      </c>
      <c r="K719" s="26" t="s">
        <v>869</v>
      </c>
      <c r="L719" s="26"/>
      <c r="M719" s="22" t="s">
        <v>85</v>
      </c>
      <c r="N719" s="23" t="s">
        <v>70</v>
      </c>
      <c r="O719" s="26" t="s">
        <v>767</v>
      </c>
      <c r="P719" s="28">
        <v>42859.411493055602</v>
      </c>
      <c r="Q719" s="27">
        <v>2017</v>
      </c>
      <c r="R719" s="27">
        <v>5</v>
      </c>
      <c r="S719" s="27">
        <v>2</v>
      </c>
      <c r="T719" s="27">
        <v>2</v>
      </c>
      <c r="U719" s="27">
        <v>1</v>
      </c>
      <c r="V719" s="27">
        <v>9</v>
      </c>
      <c r="W719" s="27">
        <v>52</v>
      </c>
      <c r="X719" s="27">
        <v>1</v>
      </c>
      <c r="Y719" s="24">
        <v>6</v>
      </c>
      <c r="Z719" s="22" t="s">
        <v>772</v>
      </c>
      <c r="AA719" s="23" t="s">
        <v>772</v>
      </c>
      <c r="AB719" s="26"/>
      <c r="AC719" s="26"/>
      <c r="AD719" s="22" t="s">
        <v>73</v>
      </c>
      <c r="AE719" s="23" t="s">
        <v>52</v>
      </c>
      <c r="AF719" s="22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28">
        <v>42899</v>
      </c>
      <c r="AL719" s="27">
        <v>2017</v>
      </c>
      <c r="AM719" s="27">
        <v>6</v>
      </c>
      <c r="AN719" s="27">
        <v>2</v>
      </c>
      <c r="AO719" s="27">
        <v>2</v>
      </c>
      <c r="AP719" s="27">
        <v>1</v>
      </c>
      <c r="AQ719" s="29">
        <v>1.3196168981465841</v>
      </c>
      <c r="AR719" s="30">
        <v>2</v>
      </c>
      <c r="AS719" s="31">
        <v>1</v>
      </c>
      <c r="AT719" s="31">
        <v>5.6603773584905666</v>
      </c>
      <c r="AU719" s="29"/>
      <c r="AV719" s="24">
        <v>1</v>
      </c>
    </row>
    <row r="720" spans="1:48" x14ac:dyDescent="0.25">
      <c r="A720" s="23">
        <v>719</v>
      </c>
      <c r="B720" s="35" t="s">
        <v>761</v>
      </c>
      <c r="C720" s="23" t="s">
        <v>762</v>
      </c>
      <c r="D720" s="23">
        <v>1</v>
      </c>
      <c r="E720" s="24" t="s">
        <v>63</v>
      </c>
      <c r="F720" s="25" t="s">
        <v>64</v>
      </c>
      <c r="G720" s="26" t="s">
        <v>763</v>
      </c>
      <c r="H720" s="27" t="s">
        <v>764</v>
      </c>
      <c r="I720" s="27" t="s">
        <v>765</v>
      </c>
      <c r="J720" s="26" t="s">
        <v>68</v>
      </c>
      <c r="K720" s="26" t="s">
        <v>870</v>
      </c>
      <c r="L720" s="26"/>
      <c r="M720" s="22" t="s">
        <v>85</v>
      </c>
      <c r="N720" s="23" t="s">
        <v>70</v>
      </c>
      <c r="O720" s="26" t="s">
        <v>767</v>
      </c>
      <c r="P720" s="28">
        <v>42860.421493055597</v>
      </c>
      <c r="Q720" s="27">
        <v>2017</v>
      </c>
      <c r="R720" s="27">
        <v>5</v>
      </c>
      <c r="S720" s="27">
        <v>2</v>
      </c>
      <c r="T720" s="27">
        <v>2</v>
      </c>
      <c r="U720" s="27">
        <v>1</v>
      </c>
      <c r="V720" s="27">
        <v>10</v>
      </c>
      <c r="W720" s="27">
        <v>6</v>
      </c>
      <c r="X720" s="27">
        <v>1</v>
      </c>
      <c r="Y720" s="24">
        <v>5</v>
      </c>
      <c r="Z720" s="22" t="s">
        <v>835</v>
      </c>
      <c r="AA720" s="23" t="s">
        <v>835</v>
      </c>
      <c r="AB720" s="26"/>
      <c r="AC720" s="26"/>
      <c r="AD720" s="22" t="s">
        <v>73</v>
      </c>
      <c r="AE720" s="23" t="s">
        <v>52</v>
      </c>
      <c r="AF720" s="22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28">
        <v>42881</v>
      </c>
      <c r="AL720" s="27">
        <v>2017</v>
      </c>
      <c r="AM720" s="27">
        <v>5</v>
      </c>
      <c r="AN720" s="27">
        <v>2</v>
      </c>
      <c r="AO720" s="27">
        <v>2</v>
      </c>
      <c r="AP720" s="27">
        <v>1</v>
      </c>
      <c r="AQ720" s="29">
        <v>0.68595023148009204</v>
      </c>
      <c r="AR720" s="30">
        <v>1</v>
      </c>
      <c r="AS720" s="31">
        <v>1</v>
      </c>
      <c r="AT720" s="31">
        <v>3.7735849056603774</v>
      </c>
      <c r="AU720" s="29"/>
      <c r="AV720" s="24">
        <v>1</v>
      </c>
    </row>
    <row r="721" spans="1:48" x14ac:dyDescent="0.25">
      <c r="A721" s="23">
        <v>720</v>
      </c>
      <c r="B721" s="35" t="s">
        <v>761</v>
      </c>
      <c r="C721" s="23" t="s">
        <v>762</v>
      </c>
      <c r="D721" s="23">
        <v>1</v>
      </c>
      <c r="E721" s="24" t="s">
        <v>63</v>
      </c>
      <c r="F721" s="25" t="s">
        <v>64</v>
      </c>
      <c r="G721" s="26" t="s">
        <v>763</v>
      </c>
      <c r="H721" s="27" t="s">
        <v>764</v>
      </c>
      <c r="I721" s="27" t="s">
        <v>765</v>
      </c>
      <c r="J721" s="26" t="s">
        <v>68</v>
      </c>
      <c r="K721" s="26" t="s">
        <v>871</v>
      </c>
      <c r="L721" s="26"/>
      <c r="M721" s="22" t="s">
        <v>85</v>
      </c>
      <c r="N721" s="23" t="s">
        <v>70</v>
      </c>
      <c r="O721" s="26" t="s">
        <v>767</v>
      </c>
      <c r="P721" s="28">
        <v>42866.3308680556</v>
      </c>
      <c r="Q721" s="27">
        <v>2017</v>
      </c>
      <c r="R721" s="27">
        <v>5</v>
      </c>
      <c r="S721" s="27">
        <v>2</v>
      </c>
      <c r="T721" s="27">
        <v>2</v>
      </c>
      <c r="U721" s="27">
        <v>1</v>
      </c>
      <c r="V721" s="27">
        <v>7</v>
      </c>
      <c r="W721" s="27">
        <v>56</v>
      </c>
      <c r="X721" s="27">
        <v>1</v>
      </c>
      <c r="Y721" s="24">
        <v>5</v>
      </c>
      <c r="Z721" s="22" t="s">
        <v>772</v>
      </c>
      <c r="AA721" s="23" t="s">
        <v>772</v>
      </c>
      <c r="AB721" s="26"/>
      <c r="AC721" s="26"/>
      <c r="AD721" s="22" t="s">
        <v>73</v>
      </c>
      <c r="AE721" s="23" t="s">
        <v>52</v>
      </c>
      <c r="AF721" s="22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28">
        <v>42872</v>
      </c>
      <c r="AL721" s="27">
        <v>2017</v>
      </c>
      <c r="AM721" s="27">
        <v>5</v>
      </c>
      <c r="AN721" s="27">
        <v>2</v>
      </c>
      <c r="AO721" s="27">
        <v>2</v>
      </c>
      <c r="AP721" s="27">
        <v>1</v>
      </c>
      <c r="AQ721" s="29">
        <v>0.18897106481332837</v>
      </c>
      <c r="AR721" s="30">
        <v>1</v>
      </c>
      <c r="AS721" s="31">
        <v>1</v>
      </c>
      <c r="AT721" s="31">
        <v>3.7735849056603774</v>
      </c>
      <c r="AU721" s="29"/>
      <c r="AV721" s="24">
        <v>1</v>
      </c>
    </row>
    <row r="722" spans="1:48" x14ac:dyDescent="0.25">
      <c r="A722" s="23">
        <v>721</v>
      </c>
      <c r="B722" s="35" t="s">
        <v>761</v>
      </c>
      <c r="C722" s="23" t="s">
        <v>762</v>
      </c>
      <c r="D722" s="23">
        <v>1</v>
      </c>
      <c r="E722" s="24" t="s">
        <v>63</v>
      </c>
      <c r="F722" s="25" t="s">
        <v>64</v>
      </c>
      <c r="G722" s="26" t="s">
        <v>763</v>
      </c>
      <c r="H722" s="27" t="s">
        <v>764</v>
      </c>
      <c r="I722" s="27" t="s">
        <v>765</v>
      </c>
      <c r="J722" s="26" t="s">
        <v>68</v>
      </c>
      <c r="K722" s="26" t="s">
        <v>872</v>
      </c>
      <c r="L722" s="26"/>
      <c r="M722" s="22" t="s">
        <v>85</v>
      </c>
      <c r="N722" s="23" t="s">
        <v>70</v>
      </c>
      <c r="O722" s="26" t="s">
        <v>767</v>
      </c>
      <c r="P722" s="28">
        <v>42873.542025463001</v>
      </c>
      <c r="Q722" s="27">
        <v>2017</v>
      </c>
      <c r="R722" s="27">
        <v>5</v>
      </c>
      <c r="S722" s="27">
        <v>2</v>
      </c>
      <c r="T722" s="27">
        <v>2</v>
      </c>
      <c r="U722" s="27">
        <v>1</v>
      </c>
      <c r="V722" s="27">
        <v>13</v>
      </c>
      <c r="W722" s="27">
        <v>0</v>
      </c>
      <c r="X722" s="27">
        <v>0</v>
      </c>
      <c r="Y722" s="24">
        <v>6</v>
      </c>
      <c r="Z722" s="22" t="s">
        <v>769</v>
      </c>
      <c r="AA722" s="23" t="s">
        <v>769</v>
      </c>
      <c r="AB722" s="26"/>
      <c r="AC722" s="26"/>
      <c r="AD722" s="22" t="s">
        <v>73</v>
      </c>
      <c r="AE722" s="23" t="s">
        <v>52</v>
      </c>
      <c r="AF722" s="22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28">
        <v>42916</v>
      </c>
      <c r="AL722" s="27">
        <v>2017</v>
      </c>
      <c r="AM722" s="27">
        <v>6</v>
      </c>
      <c r="AN722" s="27">
        <v>2</v>
      </c>
      <c r="AO722" s="27">
        <v>2</v>
      </c>
      <c r="AP722" s="27">
        <v>1</v>
      </c>
      <c r="AQ722" s="29">
        <v>1.4152658178999749</v>
      </c>
      <c r="AR722" s="30">
        <v>2</v>
      </c>
      <c r="AS722" s="31">
        <v>1</v>
      </c>
      <c r="AT722" s="31">
        <v>5.6603773584905666</v>
      </c>
      <c r="AU722" s="29"/>
      <c r="AV722" s="24">
        <v>1</v>
      </c>
    </row>
    <row r="723" spans="1:48" x14ac:dyDescent="0.25">
      <c r="A723" s="23">
        <v>722</v>
      </c>
      <c r="B723" s="35" t="s">
        <v>761</v>
      </c>
      <c r="C723" s="23" t="s">
        <v>762</v>
      </c>
      <c r="D723" s="23">
        <v>1</v>
      </c>
      <c r="E723" s="24" t="s">
        <v>63</v>
      </c>
      <c r="F723" s="25" t="s">
        <v>64</v>
      </c>
      <c r="G723" s="26" t="s">
        <v>763</v>
      </c>
      <c r="H723" s="27" t="s">
        <v>764</v>
      </c>
      <c r="I723" s="27" t="s">
        <v>765</v>
      </c>
      <c r="J723" s="26" t="s">
        <v>68</v>
      </c>
      <c r="K723" s="26" t="s">
        <v>873</v>
      </c>
      <c r="L723" s="26"/>
      <c r="M723" s="22" t="s">
        <v>85</v>
      </c>
      <c r="N723" s="23" t="s">
        <v>70</v>
      </c>
      <c r="O723" s="26" t="s">
        <v>767</v>
      </c>
      <c r="P723" s="28">
        <v>42877.635729166701</v>
      </c>
      <c r="Q723" s="27">
        <v>2017</v>
      </c>
      <c r="R723" s="27">
        <v>5</v>
      </c>
      <c r="S723" s="27">
        <v>2</v>
      </c>
      <c r="T723" s="27">
        <v>2</v>
      </c>
      <c r="U723" s="27">
        <v>1</v>
      </c>
      <c r="V723" s="27">
        <v>15</v>
      </c>
      <c r="W723" s="27">
        <v>15</v>
      </c>
      <c r="X723" s="27">
        <v>0</v>
      </c>
      <c r="Y723" s="24">
        <v>6</v>
      </c>
      <c r="Z723" s="22" t="s">
        <v>772</v>
      </c>
      <c r="AA723" s="23" t="s">
        <v>772</v>
      </c>
      <c r="AB723" s="26"/>
      <c r="AC723" s="26"/>
      <c r="AD723" s="22" t="s">
        <v>73</v>
      </c>
      <c r="AE723" s="23" t="s">
        <v>52</v>
      </c>
      <c r="AF723" s="22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28">
        <v>42902</v>
      </c>
      <c r="AL723" s="27">
        <v>2017</v>
      </c>
      <c r="AM723" s="27">
        <v>6</v>
      </c>
      <c r="AN723" s="27">
        <v>2</v>
      </c>
      <c r="AO723" s="27">
        <v>2</v>
      </c>
      <c r="AP723" s="27">
        <v>1</v>
      </c>
      <c r="AQ723" s="29">
        <v>0.81214236110996962</v>
      </c>
      <c r="AR723" s="30">
        <v>1</v>
      </c>
      <c r="AS723" s="31">
        <v>1</v>
      </c>
      <c r="AT723" s="31">
        <v>3.7735849056603774</v>
      </c>
      <c r="AU723" s="29"/>
      <c r="AV723" s="24">
        <v>1</v>
      </c>
    </row>
    <row r="724" spans="1:48" x14ac:dyDescent="0.25">
      <c r="A724" s="23">
        <v>723</v>
      </c>
      <c r="B724" s="35" t="s">
        <v>761</v>
      </c>
      <c r="C724" s="23" t="s">
        <v>762</v>
      </c>
      <c r="D724" s="23">
        <v>1</v>
      </c>
      <c r="E724" s="24" t="s">
        <v>63</v>
      </c>
      <c r="F724" s="25" t="s">
        <v>64</v>
      </c>
      <c r="G724" s="26" t="s">
        <v>763</v>
      </c>
      <c r="H724" s="27" t="s">
        <v>764</v>
      </c>
      <c r="I724" s="27" t="s">
        <v>765</v>
      </c>
      <c r="J724" s="26" t="s">
        <v>68</v>
      </c>
      <c r="K724" s="26" t="s">
        <v>874</v>
      </c>
      <c r="L724" s="26"/>
      <c r="M724" s="22" t="s">
        <v>85</v>
      </c>
      <c r="N724" s="23" t="s">
        <v>70</v>
      </c>
      <c r="O724" s="26" t="s">
        <v>767</v>
      </c>
      <c r="P724" s="28">
        <v>42879.427685185197</v>
      </c>
      <c r="Q724" s="27">
        <v>2017</v>
      </c>
      <c r="R724" s="27">
        <v>5</v>
      </c>
      <c r="S724" s="27">
        <v>2</v>
      </c>
      <c r="T724" s="27">
        <v>2</v>
      </c>
      <c r="U724" s="27">
        <v>1</v>
      </c>
      <c r="V724" s="27">
        <v>10</v>
      </c>
      <c r="W724" s="27">
        <v>15</v>
      </c>
      <c r="X724" s="27">
        <v>1</v>
      </c>
      <c r="Y724" s="24">
        <v>5</v>
      </c>
      <c r="Z724" s="22" t="s">
        <v>835</v>
      </c>
      <c r="AA724" s="23" t="s">
        <v>835</v>
      </c>
      <c r="AB724" s="26"/>
      <c r="AC724" s="26"/>
      <c r="AD724" s="22" t="s">
        <v>73</v>
      </c>
      <c r="AE724" s="23" t="s">
        <v>52</v>
      </c>
      <c r="AF724" s="22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28">
        <v>42885</v>
      </c>
      <c r="AL724" s="27">
        <v>2017</v>
      </c>
      <c r="AM724" s="27">
        <v>5</v>
      </c>
      <c r="AN724" s="27">
        <v>2</v>
      </c>
      <c r="AO724" s="27">
        <v>2</v>
      </c>
      <c r="AP724" s="27">
        <v>1</v>
      </c>
      <c r="AQ724" s="29">
        <v>0.18574382716008889</v>
      </c>
      <c r="AR724" s="30">
        <v>1</v>
      </c>
      <c r="AS724" s="31">
        <v>1</v>
      </c>
      <c r="AT724" s="31">
        <v>3.7735849056603774</v>
      </c>
      <c r="AU724" s="29"/>
      <c r="AV724" s="24">
        <v>1</v>
      </c>
    </row>
    <row r="725" spans="1:48" x14ac:dyDescent="0.25">
      <c r="A725" s="23">
        <v>724</v>
      </c>
      <c r="B725" s="35" t="s">
        <v>761</v>
      </c>
      <c r="C725" s="23" t="s">
        <v>762</v>
      </c>
      <c r="D725" s="23">
        <v>1</v>
      </c>
      <c r="E725" s="24" t="s">
        <v>63</v>
      </c>
      <c r="F725" s="25" t="s">
        <v>64</v>
      </c>
      <c r="G725" s="26" t="s">
        <v>763</v>
      </c>
      <c r="H725" s="27" t="s">
        <v>764</v>
      </c>
      <c r="I725" s="27" t="s">
        <v>765</v>
      </c>
      <c r="J725" s="26" t="s">
        <v>68</v>
      </c>
      <c r="K725" s="26" t="s">
        <v>875</v>
      </c>
      <c r="L725" s="26"/>
      <c r="M725" s="22" t="s">
        <v>85</v>
      </c>
      <c r="N725" s="23" t="s">
        <v>70</v>
      </c>
      <c r="O725" s="26" t="s">
        <v>767</v>
      </c>
      <c r="P725" s="28">
        <v>42884.477025462998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11</v>
      </c>
      <c r="W725" s="27">
        <v>26</v>
      </c>
      <c r="X725" s="27">
        <v>1</v>
      </c>
      <c r="Y725" s="24">
        <v>6</v>
      </c>
      <c r="Z725" s="22" t="s">
        <v>769</v>
      </c>
      <c r="AA725" s="23" t="s">
        <v>769</v>
      </c>
      <c r="AB725" s="26"/>
      <c r="AC725" s="26"/>
      <c r="AD725" s="22" t="s">
        <v>73</v>
      </c>
      <c r="AE725" s="23" t="s">
        <v>52</v>
      </c>
      <c r="AF725" s="22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28">
        <v>42907</v>
      </c>
      <c r="AL725" s="27">
        <v>2017</v>
      </c>
      <c r="AM725" s="27">
        <v>6</v>
      </c>
      <c r="AN725" s="27">
        <v>2</v>
      </c>
      <c r="AO725" s="27">
        <v>2</v>
      </c>
      <c r="AP725" s="27">
        <v>1</v>
      </c>
      <c r="AQ725" s="29">
        <v>0.75076581790005248</v>
      </c>
      <c r="AR725" s="30">
        <v>1</v>
      </c>
      <c r="AS725" s="31">
        <v>1</v>
      </c>
      <c r="AT725" s="31">
        <v>3.7735849056603774</v>
      </c>
      <c r="AU725" s="29"/>
      <c r="AV725" s="24">
        <v>1</v>
      </c>
    </row>
    <row r="726" spans="1:48" x14ac:dyDescent="0.25">
      <c r="A726" s="23">
        <v>725</v>
      </c>
      <c r="B726" s="35" t="s">
        <v>761</v>
      </c>
      <c r="C726" s="23" t="s">
        <v>762</v>
      </c>
      <c r="D726" s="23">
        <v>1</v>
      </c>
      <c r="E726" s="24" t="s">
        <v>63</v>
      </c>
      <c r="F726" s="25" t="s">
        <v>64</v>
      </c>
      <c r="G726" s="26" t="s">
        <v>763</v>
      </c>
      <c r="H726" s="27" t="s">
        <v>764</v>
      </c>
      <c r="I726" s="27" t="s">
        <v>765</v>
      </c>
      <c r="J726" s="26" t="s">
        <v>68</v>
      </c>
      <c r="K726" s="26" t="s">
        <v>876</v>
      </c>
      <c r="L726" s="26"/>
      <c r="M726" s="22" t="s">
        <v>85</v>
      </c>
      <c r="N726" s="23" t="s">
        <v>70</v>
      </c>
      <c r="O726" s="26" t="s">
        <v>767</v>
      </c>
      <c r="P726" s="28">
        <v>42884.476574074099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11</v>
      </c>
      <c r="W726" s="27">
        <v>26</v>
      </c>
      <c r="X726" s="27">
        <v>1</v>
      </c>
      <c r="Y726" s="24">
        <v>6</v>
      </c>
      <c r="Z726" s="22" t="s">
        <v>772</v>
      </c>
      <c r="AA726" s="23" t="s">
        <v>772</v>
      </c>
      <c r="AB726" s="26"/>
      <c r="AC726" s="26"/>
      <c r="AD726" s="22" t="s">
        <v>73</v>
      </c>
      <c r="AE726" s="23" t="s">
        <v>52</v>
      </c>
      <c r="AF726" s="22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28">
        <v>42902</v>
      </c>
      <c r="AL726" s="27">
        <v>2017</v>
      </c>
      <c r="AM726" s="27">
        <v>6</v>
      </c>
      <c r="AN726" s="27">
        <v>2</v>
      </c>
      <c r="AO726" s="27">
        <v>2</v>
      </c>
      <c r="AP726" s="27">
        <v>1</v>
      </c>
      <c r="AQ726" s="29">
        <v>0.58411419753004645</v>
      </c>
      <c r="AR726" s="30">
        <v>1</v>
      </c>
      <c r="AS726" s="31">
        <v>1</v>
      </c>
      <c r="AT726" s="31">
        <v>3.7735849056603774</v>
      </c>
      <c r="AU726" s="29"/>
      <c r="AV726" s="24">
        <v>1</v>
      </c>
    </row>
    <row r="727" spans="1:48" x14ac:dyDescent="0.25">
      <c r="A727" s="23">
        <v>726</v>
      </c>
      <c r="B727" s="35" t="s">
        <v>761</v>
      </c>
      <c r="C727" s="23" t="s">
        <v>762</v>
      </c>
      <c r="D727" s="23">
        <v>1</v>
      </c>
      <c r="E727" s="24" t="s">
        <v>63</v>
      </c>
      <c r="F727" s="25" t="s">
        <v>64</v>
      </c>
      <c r="G727" s="26" t="s">
        <v>763</v>
      </c>
      <c r="H727" s="27" t="s">
        <v>764</v>
      </c>
      <c r="I727" s="27" t="s">
        <v>765</v>
      </c>
      <c r="J727" s="26" t="s">
        <v>68</v>
      </c>
      <c r="K727" s="26" t="s">
        <v>877</v>
      </c>
      <c r="L727" s="26"/>
      <c r="M727" s="22" t="s">
        <v>85</v>
      </c>
      <c r="N727" s="23" t="s">
        <v>70</v>
      </c>
      <c r="O727" s="26" t="s">
        <v>767</v>
      </c>
      <c r="P727" s="28">
        <v>42885.439456018503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10</v>
      </c>
      <c r="W727" s="27">
        <v>32</v>
      </c>
      <c r="X727" s="27">
        <v>1</v>
      </c>
      <c r="Y727" s="24">
        <v>6</v>
      </c>
      <c r="Z727" s="22" t="s">
        <v>772</v>
      </c>
      <c r="AA727" s="23" t="s">
        <v>772</v>
      </c>
      <c r="AB727" s="26"/>
      <c r="AC727" s="26"/>
      <c r="AD727" s="22" t="s">
        <v>73</v>
      </c>
      <c r="AE727" s="23" t="s">
        <v>52</v>
      </c>
      <c r="AF727" s="22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28">
        <v>42893</v>
      </c>
      <c r="AL727" s="27">
        <v>2017</v>
      </c>
      <c r="AM727" s="27">
        <v>6</v>
      </c>
      <c r="AN727" s="27">
        <v>2</v>
      </c>
      <c r="AO727" s="27">
        <v>2</v>
      </c>
      <c r="AP727" s="27">
        <v>1</v>
      </c>
      <c r="AQ727" s="29">
        <v>0.25201813271657253</v>
      </c>
      <c r="AR727" s="30">
        <v>1</v>
      </c>
      <c r="AS727" s="31">
        <v>1</v>
      </c>
      <c r="AT727" s="31">
        <v>3.7735849056603774</v>
      </c>
      <c r="AU727" s="29"/>
      <c r="AV727" s="24">
        <v>1</v>
      </c>
    </row>
    <row r="728" spans="1:48" x14ac:dyDescent="0.25">
      <c r="A728" s="23">
        <v>727</v>
      </c>
      <c r="B728" s="35" t="s">
        <v>761</v>
      </c>
      <c r="C728" s="23" t="s">
        <v>762</v>
      </c>
      <c r="D728" s="23">
        <v>1</v>
      </c>
      <c r="E728" s="24" t="s">
        <v>63</v>
      </c>
      <c r="F728" s="25" t="s">
        <v>64</v>
      </c>
      <c r="G728" s="26" t="s">
        <v>763</v>
      </c>
      <c r="H728" s="27" t="s">
        <v>764</v>
      </c>
      <c r="I728" s="27" t="s">
        <v>765</v>
      </c>
      <c r="J728" s="26" t="s">
        <v>68</v>
      </c>
      <c r="K728" s="26" t="s">
        <v>878</v>
      </c>
      <c r="L728" s="26"/>
      <c r="M728" s="22" t="s">
        <v>85</v>
      </c>
      <c r="N728" s="23" t="s">
        <v>70</v>
      </c>
      <c r="O728" s="26" t="s">
        <v>767</v>
      </c>
      <c r="P728" s="28">
        <v>42888.621643518498</v>
      </c>
      <c r="Q728" s="27">
        <v>2017</v>
      </c>
      <c r="R728" s="27">
        <v>6</v>
      </c>
      <c r="S728" s="27">
        <v>2</v>
      </c>
      <c r="T728" s="27">
        <v>2</v>
      </c>
      <c r="U728" s="27">
        <v>1</v>
      </c>
      <c r="V728" s="27">
        <v>14</v>
      </c>
      <c r="W728" s="27">
        <v>55</v>
      </c>
      <c r="X728" s="27">
        <v>0</v>
      </c>
      <c r="Y728" s="24">
        <v>6</v>
      </c>
      <c r="Z728" s="22" t="s">
        <v>772</v>
      </c>
      <c r="AA728" s="23" t="s">
        <v>772</v>
      </c>
      <c r="AB728" s="26"/>
      <c r="AC728" s="26"/>
      <c r="AD728" s="22" t="s">
        <v>73</v>
      </c>
      <c r="AE728" s="23" t="s">
        <v>52</v>
      </c>
      <c r="AF728" s="22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28">
        <v>42909</v>
      </c>
      <c r="AL728" s="27">
        <v>2017</v>
      </c>
      <c r="AM728" s="27">
        <v>6</v>
      </c>
      <c r="AN728" s="27">
        <v>2</v>
      </c>
      <c r="AO728" s="27">
        <v>2</v>
      </c>
      <c r="AP728" s="27">
        <v>1</v>
      </c>
      <c r="AQ728" s="29">
        <v>0.67927854938340415</v>
      </c>
      <c r="AR728" s="30">
        <v>1</v>
      </c>
      <c r="AS728" s="31">
        <v>1</v>
      </c>
      <c r="AT728" s="31">
        <v>3.7735849056603774</v>
      </c>
      <c r="AU728" s="29"/>
      <c r="AV728" s="24">
        <v>1</v>
      </c>
    </row>
    <row r="729" spans="1:48" x14ac:dyDescent="0.25">
      <c r="A729" s="23">
        <v>728</v>
      </c>
      <c r="B729" s="35" t="s">
        <v>761</v>
      </c>
      <c r="C729" s="23" t="s">
        <v>762</v>
      </c>
      <c r="D729" s="23">
        <v>1</v>
      </c>
      <c r="E729" s="24" t="s">
        <v>63</v>
      </c>
      <c r="F729" s="25" t="s">
        <v>64</v>
      </c>
      <c r="G729" s="26" t="s">
        <v>763</v>
      </c>
      <c r="H729" s="27" t="s">
        <v>764</v>
      </c>
      <c r="I729" s="27" t="s">
        <v>765</v>
      </c>
      <c r="J729" s="26" t="s">
        <v>68</v>
      </c>
      <c r="K729" s="26" t="s">
        <v>879</v>
      </c>
      <c r="L729" s="26"/>
      <c r="M729" s="22" t="s">
        <v>85</v>
      </c>
      <c r="N729" s="23" t="s">
        <v>70</v>
      </c>
      <c r="O729" s="26" t="s">
        <v>767</v>
      </c>
      <c r="P729" s="28">
        <v>42895.4222800926</v>
      </c>
      <c r="Q729" s="27">
        <v>2017</v>
      </c>
      <c r="R729" s="27">
        <v>6</v>
      </c>
      <c r="S729" s="27">
        <v>2</v>
      </c>
      <c r="T729" s="27">
        <v>2</v>
      </c>
      <c r="U729" s="27">
        <v>1</v>
      </c>
      <c r="V729" s="27">
        <v>10</v>
      </c>
      <c r="W729" s="27">
        <v>8</v>
      </c>
      <c r="X729" s="27">
        <v>1</v>
      </c>
      <c r="Y729" s="24">
        <v>6</v>
      </c>
      <c r="Z729" s="22" t="s">
        <v>772</v>
      </c>
      <c r="AA729" s="23" t="s">
        <v>772</v>
      </c>
      <c r="AB729" s="26"/>
      <c r="AC729" s="26"/>
      <c r="AD729" s="22" t="s">
        <v>73</v>
      </c>
      <c r="AE729" s="23" t="s">
        <v>52</v>
      </c>
      <c r="AF729" s="22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28">
        <v>42909</v>
      </c>
      <c r="AL729" s="27">
        <v>2017</v>
      </c>
      <c r="AM729" s="27">
        <v>6</v>
      </c>
      <c r="AN729" s="27">
        <v>2</v>
      </c>
      <c r="AO729" s="27">
        <v>2</v>
      </c>
      <c r="AP729" s="27">
        <v>1</v>
      </c>
      <c r="AQ729" s="29">
        <v>0.45259066358000077</v>
      </c>
      <c r="AR729" s="30">
        <v>1</v>
      </c>
      <c r="AS729" s="31">
        <v>1</v>
      </c>
      <c r="AT729" s="31">
        <v>3.7735849056603774</v>
      </c>
      <c r="AU729" s="29"/>
      <c r="AV729" s="24">
        <v>1</v>
      </c>
    </row>
    <row r="730" spans="1:48" x14ac:dyDescent="0.25">
      <c r="A730" s="23">
        <v>729</v>
      </c>
      <c r="B730" s="35" t="s">
        <v>761</v>
      </c>
      <c r="C730" s="23" t="s">
        <v>762</v>
      </c>
      <c r="D730" s="23">
        <v>1</v>
      </c>
      <c r="E730" s="24" t="s">
        <v>63</v>
      </c>
      <c r="F730" s="25" t="s">
        <v>64</v>
      </c>
      <c r="G730" s="26" t="s">
        <v>763</v>
      </c>
      <c r="H730" s="27" t="s">
        <v>764</v>
      </c>
      <c r="I730" s="27" t="s">
        <v>765</v>
      </c>
      <c r="J730" s="26" t="s">
        <v>68</v>
      </c>
      <c r="K730" s="26" t="s">
        <v>880</v>
      </c>
      <c r="L730" s="26"/>
      <c r="M730" s="22" t="s">
        <v>85</v>
      </c>
      <c r="N730" s="23" t="s">
        <v>70</v>
      </c>
      <c r="O730" s="26" t="s">
        <v>767</v>
      </c>
      <c r="P730" s="28">
        <v>42900.636064814797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15</v>
      </c>
      <c r="W730" s="27">
        <v>15</v>
      </c>
      <c r="X730" s="27">
        <v>0</v>
      </c>
      <c r="Y730" s="24">
        <v>6</v>
      </c>
      <c r="Z730" s="22" t="s">
        <v>772</v>
      </c>
      <c r="AA730" s="23" t="s">
        <v>772</v>
      </c>
      <c r="AB730" s="26"/>
      <c r="AC730" s="26"/>
      <c r="AD730" s="22" t="s">
        <v>73</v>
      </c>
      <c r="AE730" s="23" t="s">
        <v>52</v>
      </c>
      <c r="AF730" s="22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28">
        <v>42913</v>
      </c>
      <c r="AL730" s="27">
        <v>2017</v>
      </c>
      <c r="AM730" s="27">
        <v>6</v>
      </c>
      <c r="AN730" s="27">
        <v>2</v>
      </c>
      <c r="AO730" s="27">
        <v>2</v>
      </c>
      <c r="AP730" s="27">
        <v>1</v>
      </c>
      <c r="AQ730" s="29">
        <v>0.41213117284011486</v>
      </c>
      <c r="AR730" s="30">
        <v>1</v>
      </c>
      <c r="AS730" s="31">
        <v>1</v>
      </c>
      <c r="AT730" s="31">
        <v>3.7735849056603774</v>
      </c>
      <c r="AU730" s="29"/>
      <c r="AV730" s="24">
        <v>1</v>
      </c>
    </row>
    <row r="731" spans="1:48" x14ac:dyDescent="0.25">
      <c r="A731" s="23">
        <v>730</v>
      </c>
      <c r="B731" s="35" t="s">
        <v>761</v>
      </c>
      <c r="C731" s="23" t="s">
        <v>762</v>
      </c>
      <c r="D731" s="23">
        <v>1</v>
      </c>
      <c r="E731" s="24" t="s">
        <v>63</v>
      </c>
      <c r="F731" s="25" t="s">
        <v>64</v>
      </c>
      <c r="G731" s="26" t="s">
        <v>763</v>
      </c>
      <c r="H731" s="27" t="s">
        <v>764</v>
      </c>
      <c r="I731" s="27" t="s">
        <v>765</v>
      </c>
      <c r="J731" s="26" t="s">
        <v>68</v>
      </c>
      <c r="K731" s="26" t="s">
        <v>881</v>
      </c>
      <c r="L731" s="26"/>
      <c r="M731" s="22" t="s">
        <v>85</v>
      </c>
      <c r="N731" s="23" t="s">
        <v>70</v>
      </c>
      <c r="O731" s="26" t="s">
        <v>767</v>
      </c>
      <c r="P731" s="28">
        <v>42866.684408831003</v>
      </c>
      <c r="Q731" s="27">
        <v>2017</v>
      </c>
      <c r="R731" s="27">
        <v>5</v>
      </c>
      <c r="S731" s="27">
        <v>2</v>
      </c>
      <c r="T731" s="27">
        <v>2</v>
      </c>
      <c r="U731" s="27">
        <v>1</v>
      </c>
      <c r="V731" s="27">
        <v>16</v>
      </c>
      <c r="W731" s="27">
        <v>25</v>
      </c>
      <c r="X731" s="27">
        <v>0</v>
      </c>
      <c r="Y731" s="24">
        <v>6</v>
      </c>
      <c r="Z731" s="22" t="s">
        <v>772</v>
      </c>
      <c r="AA731" s="23" t="s">
        <v>772</v>
      </c>
      <c r="AB731" s="26"/>
      <c r="AC731" s="26"/>
      <c r="AD731" s="22" t="s">
        <v>73</v>
      </c>
      <c r="AE731" s="23" t="s">
        <v>52</v>
      </c>
      <c r="AF731" s="22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28">
        <v>42916</v>
      </c>
      <c r="AL731" s="27">
        <v>2017</v>
      </c>
      <c r="AM731" s="27">
        <v>6</v>
      </c>
      <c r="AN731" s="27">
        <v>2</v>
      </c>
      <c r="AO731" s="27">
        <v>2</v>
      </c>
      <c r="AP731" s="27">
        <v>1</v>
      </c>
      <c r="AQ731" s="29">
        <v>1.6438530389665782</v>
      </c>
      <c r="AR731" s="30">
        <v>2</v>
      </c>
      <c r="AS731" s="31">
        <v>1</v>
      </c>
      <c r="AT731" s="31">
        <v>5.6603773584905666</v>
      </c>
      <c r="AU731" s="29"/>
      <c r="AV731" s="24">
        <v>1</v>
      </c>
    </row>
    <row r="732" spans="1:48" x14ac:dyDescent="0.25">
      <c r="A732" s="23">
        <v>731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882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42968</v>
      </c>
      <c r="Q732" s="27">
        <v>2017</v>
      </c>
      <c r="R732" s="27">
        <v>8</v>
      </c>
      <c r="S732" s="27">
        <v>3</v>
      </c>
      <c r="T732" s="27">
        <v>2</v>
      </c>
      <c r="U732" s="27">
        <v>2</v>
      </c>
      <c r="V732" s="27">
        <v>0</v>
      </c>
      <c r="W732" s="27">
        <v>0</v>
      </c>
      <c r="X732" s="27">
        <v>1</v>
      </c>
      <c r="Y732" s="37">
        <v>8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42968</v>
      </c>
      <c r="AL732" s="27">
        <v>2017</v>
      </c>
      <c r="AM732" s="27">
        <v>8</v>
      </c>
      <c r="AN732" s="27">
        <v>3</v>
      </c>
      <c r="AO732" s="27">
        <v>2</v>
      </c>
      <c r="AP732" s="27">
        <v>2</v>
      </c>
      <c r="AQ732" s="29">
        <v>0</v>
      </c>
      <c r="AR732" s="30">
        <v>0</v>
      </c>
      <c r="AS732" s="31">
        <v>1</v>
      </c>
      <c r="AT732" s="31">
        <v>1.8867924528301887</v>
      </c>
      <c r="AU732" s="29"/>
      <c r="AV732" s="37">
        <v>1</v>
      </c>
    </row>
    <row r="733" spans="1:48" x14ac:dyDescent="0.25">
      <c r="A733" s="23">
        <v>732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3" t="s">
        <v>68</v>
      </c>
      <c r="K733" s="33" t="s">
        <v>883</v>
      </c>
      <c r="L733" s="33" t="s">
        <v>165</v>
      </c>
      <c r="M733" s="38" t="s">
        <v>85</v>
      </c>
      <c r="N733" s="23" t="s">
        <v>70</v>
      </c>
      <c r="O733" s="33" t="s">
        <v>767</v>
      </c>
      <c r="P733" s="39">
        <v>42653.6116203704</v>
      </c>
      <c r="Q733" s="27">
        <v>2016</v>
      </c>
      <c r="R733" s="27">
        <v>10</v>
      </c>
      <c r="S733" s="27">
        <v>4</v>
      </c>
      <c r="T733" s="27">
        <v>3</v>
      </c>
      <c r="U733" s="27">
        <v>2</v>
      </c>
      <c r="V733" s="27">
        <v>14</v>
      </c>
      <c r="W733" s="27">
        <v>40</v>
      </c>
      <c r="X733" s="27">
        <v>0</v>
      </c>
      <c r="Y733" s="40">
        <v>8</v>
      </c>
      <c r="Z733" s="38" t="s">
        <v>772</v>
      </c>
      <c r="AA733" s="23" t="s">
        <v>772</v>
      </c>
      <c r="AB733" s="33"/>
      <c r="AC733" s="33"/>
      <c r="AD733" s="33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9">
        <v>42958</v>
      </c>
      <c r="AL733" s="27">
        <v>2017</v>
      </c>
      <c r="AM733" s="27">
        <v>8</v>
      </c>
      <c r="AN733" s="27">
        <v>3</v>
      </c>
      <c r="AO733" s="27">
        <v>2</v>
      </c>
      <c r="AP733" s="27">
        <v>2</v>
      </c>
      <c r="AQ733" s="29">
        <v>10.14627932098665</v>
      </c>
      <c r="AR733" s="30">
        <v>11</v>
      </c>
      <c r="AS733" s="31">
        <v>4</v>
      </c>
      <c r="AT733" s="31">
        <v>22.641509433962266</v>
      </c>
      <c r="AU733" s="29"/>
      <c r="AV733" s="40">
        <v>1</v>
      </c>
    </row>
    <row r="734" spans="1:48" x14ac:dyDescent="0.25">
      <c r="A734" s="23">
        <v>733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3" t="s">
        <v>68</v>
      </c>
      <c r="K734" s="33" t="s">
        <v>884</v>
      </c>
      <c r="L734" s="33" t="s">
        <v>165</v>
      </c>
      <c r="M734" s="38" t="s">
        <v>70</v>
      </c>
      <c r="N734" s="23" t="s">
        <v>70</v>
      </c>
      <c r="O734" s="33" t="s">
        <v>767</v>
      </c>
      <c r="P734" s="39">
        <v>42808.399688194499</v>
      </c>
      <c r="Q734" s="27">
        <v>2017</v>
      </c>
      <c r="R734" s="27">
        <v>3</v>
      </c>
      <c r="S734" s="27">
        <v>1</v>
      </c>
      <c r="T734" s="27">
        <v>1</v>
      </c>
      <c r="U734" s="27">
        <v>1</v>
      </c>
      <c r="V734" s="27">
        <v>9</v>
      </c>
      <c r="W734" s="27">
        <v>35</v>
      </c>
      <c r="X734" s="27">
        <v>1</v>
      </c>
      <c r="Y734" s="40">
        <v>7</v>
      </c>
      <c r="Z734" s="38" t="s">
        <v>769</v>
      </c>
      <c r="AA734" s="23" t="s">
        <v>769</v>
      </c>
      <c r="AB734" s="33"/>
      <c r="AC734" s="33"/>
      <c r="AD734" s="33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9">
        <v>42928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3.9866770601833803</v>
      </c>
      <c r="AR734" s="30">
        <v>4</v>
      </c>
      <c r="AS734" s="31">
        <v>2</v>
      </c>
      <c r="AT734" s="31">
        <v>9.433962264150944</v>
      </c>
      <c r="AU734" s="29"/>
      <c r="AV734" s="40">
        <v>1</v>
      </c>
    </row>
    <row r="735" spans="1:48" x14ac:dyDescent="0.25">
      <c r="A735" s="23">
        <v>734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885</v>
      </c>
      <c r="L735" s="33" t="s">
        <v>165</v>
      </c>
      <c r="M735" s="38" t="s">
        <v>70</v>
      </c>
      <c r="N735" s="23" t="s">
        <v>70</v>
      </c>
      <c r="O735" s="33" t="s">
        <v>767</v>
      </c>
      <c r="P735" s="39">
        <v>42781.382245370398</v>
      </c>
      <c r="Q735" s="27">
        <v>2017</v>
      </c>
      <c r="R735" s="27">
        <v>2</v>
      </c>
      <c r="S735" s="27">
        <v>1</v>
      </c>
      <c r="T735" s="27">
        <v>1</v>
      </c>
      <c r="U735" s="27">
        <v>1</v>
      </c>
      <c r="V735" s="27">
        <v>9</v>
      </c>
      <c r="W735" s="27">
        <v>10</v>
      </c>
      <c r="X735" s="27">
        <v>1</v>
      </c>
      <c r="Y735" s="40">
        <v>9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43006</v>
      </c>
      <c r="AL735" s="27">
        <v>2017</v>
      </c>
      <c r="AM735" s="27">
        <v>9</v>
      </c>
      <c r="AN735" s="27">
        <v>3</v>
      </c>
      <c r="AO735" s="27">
        <v>3</v>
      </c>
      <c r="AP735" s="27">
        <v>2</v>
      </c>
      <c r="AQ735" s="29">
        <v>7.4872584876534045</v>
      </c>
      <c r="AR735" s="30">
        <v>8</v>
      </c>
      <c r="AS735" s="31">
        <v>3</v>
      </c>
      <c r="AT735" s="31">
        <v>16.981132075471699</v>
      </c>
      <c r="AU735" s="29"/>
      <c r="AV735" s="40">
        <v>1</v>
      </c>
    </row>
    <row r="736" spans="1:48" x14ac:dyDescent="0.25">
      <c r="A736" s="23">
        <v>735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886</v>
      </c>
      <c r="L736" s="34" t="s">
        <v>165</v>
      </c>
      <c r="M736" s="35" t="s">
        <v>70</v>
      </c>
      <c r="N736" s="23" t="s">
        <v>70</v>
      </c>
      <c r="O736" s="34" t="s">
        <v>767</v>
      </c>
      <c r="P736" s="36">
        <v>42788.5637152778</v>
      </c>
      <c r="Q736" s="27">
        <v>2017</v>
      </c>
      <c r="R736" s="27">
        <v>2</v>
      </c>
      <c r="S736" s="27">
        <v>1</v>
      </c>
      <c r="T736" s="27">
        <v>1</v>
      </c>
      <c r="U736" s="27">
        <v>1</v>
      </c>
      <c r="V736" s="27">
        <v>13</v>
      </c>
      <c r="W736" s="27">
        <v>31</v>
      </c>
      <c r="X736" s="27">
        <v>0</v>
      </c>
      <c r="Y736" s="37">
        <v>7</v>
      </c>
      <c r="Z736" s="35" t="s">
        <v>772</v>
      </c>
      <c r="AA736" s="23" t="s">
        <v>772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42921</v>
      </c>
      <c r="AL736" s="27">
        <v>2017</v>
      </c>
      <c r="AM736" s="27">
        <v>7</v>
      </c>
      <c r="AN736" s="27">
        <v>3</v>
      </c>
      <c r="AO736" s="27">
        <v>2</v>
      </c>
      <c r="AP736" s="27">
        <v>2</v>
      </c>
      <c r="AQ736" s="29">
        <v>4.4145428240733358</v>
      </c>
      <c r="AR736" s="30">
        <v>5</v>
      </c>
      <c r="AS736" s="31">
        <v>2</v>
      </c>
      <c r="AT736" s="31">
        <v>11.320754716981133</v>
      </c>
      <c r="AU736" s="29"/>
      <c r="AV736" s="37">
        <v>1</v>
      </c>
    </row>
    <row r="737" spans="1:48" x14ac:dyDescent="0.25">
      <c r="A737" s="23">
        <v>736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887</v>
      </c>
      <c r="L737" s="33" t="s">
        <v>165</v>
      </c>
      <c r="M737" s="38" t="s">
        <v>70</v>
      </c>
      <c r="N737" s="23" t="s">
        <v>70</v>
      </c>
      <c r="O737" s="33" t="s">
        <v>767</v>
      </c>
      <c r="P737" s="39">
        <v>42796.337962963</v>
      </c>
      <c r="Q737" s="27">
        <v>2017</v>
      </c>
      <c r="R737" s="27">
        <v>3</v>
      </c>
      <c r="S737" s="27">
        <v>1</v>
      </c>
      <c r="T737" s="27">
        <v>1</v>
      </c>
      <c r="U737" s="27">
        <v>1</v>
      </c>
      <c r="V737" s="27">
        <v>8</v>
      </c>
      <c r="W737" s="27">
        <v>6</v>
      </c>
      <c r="X737" s="27">
        <v>1</v>
      </c>
      <c r="Y737" s="40">
        <v>7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42936</v>
      </c>
      <c r="AL737" s="27">
        <v>2017</v>
      </c>
      <c r="AM737" s="27">
        <v>7</v>
      </c>
      <c r="AN737" s="27">
        <v>3</v>
      </c>
      <c r="AO737" s="27">
        <v>2</v>
      </c>
      <c r="AP737" s="27">
        <v>2</v>
      </c>
      <c r="AQ737" s="29">
        <v>4.6554012345666704</v>
      </c>
      <c r="AR737" s="30">
        <v>5</v>
      </c>
      <c r="AS737" s="31">
        <v>2</v>
      </c>
      <c r="AT737" s="31">
        <v>11.320754716981133</v>
      </c>
      <c r="AU737" s="29"/>
      <c r="AV737" s="40">
        <v>1</v>
      </c>
    </row>
    <row r="738" spans="1:48" x14ac:dyDescent="0.25">
      <c r="A738" s="23">
        <v>737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888</v>
      </c>
      <c r="L738" s="33" t="s">
        <v>165</v>
      </c>
      <c r="M738" s="38" t="s">
        <v>70</v>
      </c>
      <c r="N738" s="23" t="s">
        <v>70</v>
      </c>
      <c r="O738" s="33" t="s">
        <v>767</v>
      </c>
      <c r="P738" s="39">
        <v>42804.443263888897</v>
      </c>
      <c r="Q738" s="27">
        <v>2017</v>
      </c>
      <c r="R738" s="27">
        <v>3</v>
      </c>
      <c r="S738" s="27">
        <v>1</v>
      </c>
      <c r="T738" s="27">
        <v>1</v>
      </c>
      <c r="U738" s="27">
        <v>1</v>
      </c>
      <c r="V738" s="27">
        <v>10</v>
      </c>
      <c r="W738" s="27">
        <v>38</v>
      </c>
      <c r="X738" s="27">
        <v>1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42955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5.0185578703700839</v>
      </c>
      <c r="AR738" s="30">
        <v>6</v>
      </c>
      <c r="AS738" s="31">
        <v>3</v>
      </c>
      <c r="AT738" s="31">
        <v>13.20754716981132</v>
      </c>
      <c r="AU738" s="29"/>
      <c r="AV738" s="40">
        <v>1</v>
      </c>
    </row>
    <row r="739" spans="1:48" x14ac:dyDescent="0.25">
      <c r="A739" s="23">
        <v>738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3" t="s">
        <v>68</v>
      </c>
      <c r="K739" s="33" t="s">
        <v>889</v>
      </c>
      <c r="L739" s="33" t="s">
        <v>165</v>
      </c>
      <c r="M739" s="38" t="s">
        <v>70</v>
      </c>
      <c r="N739" s="23" t="s">
        <v>70</v>
      </c>
      <c r="O739" s="33" t="s">
        <v>767</v>
      </c>
      <c r="P739" s="39">
        <v>42829.456192129597</v>
      </c>
      <c r="Q739" s="27">
        <v>2017</v>
      </c>
      <c r="R739" s="27">
        <v>4</v>
      </c>
      <c r="S739" s="27">
        <v>2</v>
      </c>
      <c r="T739" s="27">
        <v>1</v>
      </c>
      <c r="U739" s="27">
        <v>1</v>
      </c>
      <c r="V739" s="27">
        <v>10</v>
      </c>
      <c r="W739" s="27">
        <v>56</v>
      </c>
      <c r="X739" s="27">
        <v>1</v>
      </c>
      <c r="Y739" s="40">
        <v>9</v>
      </c>
      <c r="Z739" s="38" t="s">
        <v>772</v>
      </c>
      <c r="AA739" s="23" t="s">
        <v>772</v>
      </c>
      <c r="AB739" s="33"/>
      <c r="AC739" s="33"/>
      <c r="AD739" s="33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9">
        <v>43004</v>
      </c>
      <c r="AL739" s="27">
        <v>2017</v>
      </c>
      <c r="AM739" s="27">
        <v>9</v>
      </c>
      <c r="AN739" s="27">
        <v>3</v>
      </c>
      <c r="AO739" s="27">
        <v>3</v>
      </c>
      <c r="AP739" s="27">
        <v>2</v>
      </c>
      <c r="AQ739" s="29">
        <v>5.8181269290134274</v>
      </c>
      <c r="AR739" s="30">
        <v>6</v>
      </c>
      <c r="AS739" s="31">
        <v>3</v>
      </c>
      <c r="AT739" s="31">
        <v>13.20754716981132</v>
      </c>
      <c r="AU739" s="29"/>
      <c r="AV739" s="40">
        <v>1</v>
      </c>
    </row>
    <row r="740" spans="1:48" x14ac:dyDescent="0.25">
      <c r="A740" s="23">
        <v>739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4" t="s">
        <v>68</v>
      </c>
      <c r="K740" s="34" t="s">
        <v>890</v>
      </c>
      <c r="L740" s="34" t="s">
        <v>165</v>
      </c>
      <c r="M740" s="35" t="s">
        <v>85</v>
      </c>
      <c r="N740" s="23" t="s">
        <v>70</v>
      </c>
      <c r="O740" s="34" t="s">
        <v>767</v>
      </c>
      <c r="P740" s="36">
        <v>42831.604282407403</v>
      </c>
      <c r="Q740" s="27">
        <v>2017</v>
      </c>
      <c r="R740" s="27">
        <v>4</v>
      </c>
      <c r="S740" s="27">
        <v>2</v>
      </c>
      <c r="T740" s="27">
        <v>1</v>
      </c>
      <c r="U740" s="27">
        <v>1</v>
      </c>
      <c r="V740" s="27">
        <v>14</v>
      </c>
      <c r="W740" s="27">
        <v>30</v>
      </c>
      <c r="X740" s="27">
        <v>0</v>
      </c>
      <c r="Y740" s="37">
        <v>8</v>
      </c>
      <c r="Z740" s="35" t="s">
        <v>769</v>
      </c>
      <c r="AA740" s="23" t="s">
        <v>769</v>
      </c>
      <c r="AB740" s="34"/>
      <c r="AC740" s="34"/>
      <c r="AD740" s="34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6">
        <v>42964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4.4131905864199021</v>
      </c>
      <c r="AR740" s="30">
        <v>5</v>
      </c>
      <c r="AS740" s="31">
        <v>2</v>
      </c>
      <c r="AT740" s="31">
        <v>11.320754716981133</v>
      </c>
      <c r="AU740" s="29"/>
      <c r="AV740" s="37">
        <v>1</v>
      </c>
    </row>
    <row r="741" spans="1:48" x14ac:dyDescent="0.25">
      <c r="A741" s="23">
        <v>740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3" t="s">
        <v>68</v>
      </c>
      <c r="K741" s="33" t="s">
        <v>891</v>
      </c>
      <c r="L741" s="33" t="s">
        <v>165</v>
      </c>
      <c r="M741" s="38" t="s">
        <v>85</v>
      </c>
      <c r="N741" s="23" t="s">
        <v>70</v>
      </c>
      <c r="O741" s="33" t="s">
        <v>767</v>
      </c>
      <c r="P741" s="39">
        <v>42842.394907407397</v>
      </c>
      <c r="Q741" s="27">
        <v>2017</v>
      </c>
      <c r="R741" s="27">
        <v>4</v>
      </c>
      <c r="S741" s="27">
        <v>2</v>
      </c>
      <c r="T741" s="27">
        <v>1</v>
      </c>
      <c r="U741" s="27">
        <v>1</v>
      </c>
      <c r="V741" s="27">
        <v>9</v>
      </c>
      <c r="W741" s="27">
        <v>28</v>
      </c>
      <c r="X741" s="27">
        <v>1</v>
      </c>
      <c r="Y741" s="40">
        <v>9</v>
      </c>
      <c r="Z741" s="38" t="s">
        <v>769</v>
      </c>
      <c r="AA741" s="23" t="s">
        <v>769</v>
      </c>
      <c r="AB741" s="33"/>
      <c r="AC741" s="33"/>
      <c r="AD741" s="33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9">
        <v>43000</v>
      </c>
      <c r="AL741" s="27">
        <v>2017</v>
      </c>
      <c r="AM741" s="27">
        <v>9</v>
      </c>
      <c r="AN741" s="27">
        <v>3</v>
      </c>
      <c r="AO741" s="27">
        <v>3</v>
      </c>
      <c r="AP741" s="27">
        <v>2</v>
      </c>
      <c r="AQ741" s="29">
        <v>5.2535030864200962</v>
      </c>
      <c r="AR741" s="30">
        <v>6</v>
      </c>
      <c r="AS741" s="31">
        <v>3</v>
      </c>
      <c r="AT741" s="31">
        <v>13.20754716981132</v>
      </c>
      <c r="AU741" s="29"/>
      <c r="AV741" s="40">
        <v>1</v>
      </c>
    </row>
    <row r="742" spans="1:48" x14ac:dyDescent="0.25">
      <c r="A742" s="23">
        <v>741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892</v>
      </c>
      <c r="L742" s="34" t="s">
        <v>165</v>
      </c>
      <c r="M742" s="35" t="s">
        <v>85</v>
      </c>
      <c r="N742" s="23" t="s">
        <v>70</v>
      </c>
      <c r="O742" s="34" t="s">
        <v>767</v>
      </c>
      <c r="P742" s="36">
        <v>42844.366030092599</v>
      </c>
      <c r="Q742" s="27">
        <v>2017</v>
      </c>
      <c r="R742" s="27">
        <v>4</v>
      </c>
      <c r="S742" s="27">
        <v>2</v>
      </c>
      <c r="T742" s="27">
        <v>1</v>
      </c>
      <c r="U742" s="27">
        <v>1</v>
      </c>
      <c r="V742" s="27">
        <v>8</v>
      </c>
      <c r="W742" s="27">
        <v>47</v>
      </c>
      <c r="X742" s="27">
        <v>1</v>
      </c>
      <c r="Y742" s="37">
        <v>7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42936</v>
      </c>
      <c r="AL742" s="27">
        <v>2017</v>
      </c>
      <c r="AM742" s="27">
        <v>7</v>
      </c>
      <c r="AN742" s="27">
        <v>3</v>
      </c>
      <c r="AO742" s="27">
        <v>2</v>
      </c>
      <c r="AP742" s="27">
        <v>2</v>
      </c>
      <c r="AQ742" s="29">
        <v>3.0544656635800491</v>
      </c>
      <c r="AR742" s="30">
        <v>4</v>
      </c>
      <c r="AS742" s="31">
        <v>2</v>
      </c>
      <c r="AT742" s="31">
        <v>9.433962264150944</v>
      </c>
      <c r="AU742" s="29"/>
      <c r="AV742" s="37">
        <v>1</v>
      </c>
    </row>
    <row r="743" spans="1:48" x14ac:dyDescent="0.25">
      <c r="A743" s="23">
        <v>742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4" t="s">
        <v>68</v>
      </c>
      <c r="K743" s="34" t="s">
        <v>893</v>
      </c>
      <c r="L743" s="34" t="s">
        <v>165</v>
      </c>
      <c r="M743" s="35" t="s">
        <v>85</v>
      </c>
      <c r="N743" s="23" t="s">
        <v>70</v>
      </c>
      <c r="O743" s="34" t="s">
        <v>767</v>
      </c>
      <c r="P743" s="36">
        <v>42866.331006944398</v>
      </c>
      <c r="Q743" s="27">
        <v>2017</v>
      </c>
      <c r="R743" s="27">
        <v>5</v>
      </c>
      <c r="S743" s="27">
        <v>2</v>
      </c>
      <c r="T743" s="27">
        <v>2</v>
      </c>
      <c r="U743" s="27">
        <v>1</v>
      </c>
      <c r="V743" s="27">
        <v>7</v>
      </c>
      <c r="W743" s="27">
        <v>56</v>
      </c>
      <c r="X743" s="27">
        <v>1</v>
      </c>
      <c r="Y743" s="37">
        <v>7</v>
      </c>
      <c r="Z743" s="35" t="s">
        <v>769</v>
      </c>
      <c r="AA743" s="23" t="s">
        <v>769</v>
      </c>
      <c r="AB743" s="34"/>
      <c r="AC743" s="34"/>
      <c r="AD743" s="34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6">
        <v>42928</v>
      </c>
      <c r="AL743" s="27">
        <v>2017</v>
      </c>
      <c r="AM743" s="27">
        <v>7</v>
      </c>
      <c r="AN743" s="27">
        <v>3</v>
      </c>
      <c r="AO743" s="27">
        <v>2</v>
      </c>
      <c r="AP743" s="27">
        <v>2</v>
      </c>
      <c r="AQ743" s="29">
        <v>2.0556331018534064</v>
      </c>
      <c r="AR743" s="30">
        <v>3</v>
      </c>
      <c r="AS743" s="31">
        <v>2</v>
      </c>
      <c r="AT743" s="31">
        <v>7.5471698113207548</v>
      </c>
      <c r="AU743" s="29"/>
      <c r="AV743" s="37">
        <v>1</v>
      </c>
    </row>
    <row r="744" spans="1:48" x14ac:dyDescent="0.25">
      <c r="A744" s="23">
        <v>743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3" t="s">
        <v>68</v>
      </c>
      <c r="K744" s="33" t="s">
        <v>894</v>
      </c>
      <c r="L744" s="33" t="s">
        <v>165</v>
      </c>
      <c r="M744" s="38" t="s">
        <v>85</v>
      </c>
      <c r="N744" s="23" t="s">
        <v>70</v>
      </c>
      <c r="O744" s="33" t="s">
        <v>767</v>
      </c>
      <c r="P744" s="39">
        <v>42872.360798611102</v>
      </c>
      <c r="Q744" s="27">
        <v>2017</v>
      </c>
      <c r="R744" s="27">
        <v>5</v>
      </c>
      <c r="S744" s="27">
        <v>2</v>
      </c>
      <c r="T744" s="27">
        <v>2</v>
      </c>
      <c r="U744" s="27">
        <v>1</v>
      </c>
      <c r="V744" s="27">
        <v>8</v>
      </c>
      <c r="W744" s="27">
        <v>39</v>
      </c>
      <c r="X744" s="27">
        <v>1</v>
      </c>
      <c r="Y744" s="40">
        <v>7</v>
      </c>
      <c r="Z744" s="38" t="s">
        <v>769</v>
      </c>
      <c r="AA744" s="23" t="s">
        <v>769</v>
      </c>
      <c r="AB744" s="33"/>
      <c r="AC744" s="33"/>
      <c r="AD744" s="33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9">
        <v>42920</v>
      </c>
      <c r="AL744" s="27">
        <v>2017</v>
      </c>
      <c r="AM744" s="27">
        <v>7</v>
      </c>
      <c r="AN744" s="27">
        <v>3</v>
      </c>
      <c r="AO744" s="27">
        <v>2</v>
      </c>
      <c r="AP744" s="27">
        <v>2</v>
      </c>
      <c r="AQ744" s="29">
        <v>1.5879733796299358</v>
      </c>
      <c r="AR744" s="30">
        <v>2</v>
      </c>
      <c r="AS744" s="31">
        <v>1</v>
      </c>
      <c r="AT744" s="31">
        <v>5.6603773584905666</v>
      </c>
      <c r="AU744" s="29"/>
      <c r="AV744" s="40">
        <v>1</v>
      </c>
    </row>
    <row r="745" spans="1:48" x14ac:dyDescent="0.25">
      <c r="A745" s="23">
        <v>744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895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42877.635844907403</v>
      </c>
      <c r="Q745" s="27">
        <v>2017</v>
      </c>
      <c r="R745" s="27">
        <v>5</v>
      </c>
      <c r="S745" s="27">
        <v>2</v>
      </c>
      <c r="T745" s="27">
        <v>2</v>
      </c>
      <c r="U745" s="27">
        <v>1</v>
      </c>
      <c r="V745" s="27">
        <v>15</v>
      </c>
      <c r="W745" s="27">
        <v>15</v>
      </c>
      <c r="X745" s="27">
        <v>0</v>
      </c>
      <c r="Y745" s="37">
        <v>8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42963</v>
      </c>
      <c r="AL745" s="27">
        <v>2017</v>
      </c>
      <c r="AM745" s="27">
        <v>8</v>
      </c>
      <c r="AN745" s="27">
        <v>3</v>
      </c>
      <c r="AO745" s="27">
        <v>2</v>
      </c>
      <c r="AP745" s="27">
        <v>2</v>
      </c>
      <c r="AQ745" s="29">
        <v>2.8454718364198923</v>
      </c>
      <c r="AR745" s="30">
        <v>3</v>
      </c>
      <c r="AS745" s="31">
        <v>2</v>
      </c>
      <c r="AT745" s="31">
        <v>7.5471698113207548</v>
      </c>
      <c r="AU745" s="29"/>
      <c r="AV745" s="37">
        <v>1</v>
      </c>
    </row>
    <row r="746" spans="1:48" x14ac:dyDescent="0.25">
      <c r="A746" s="23">
        <v>745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896</v>
      </c>
      <c r="L746" s="33" t="s">
        <v>165</v>
      </c>
      <c r="M746" s="38" t="s">
        <v>70</v>
      </c>
      <c r="N746" s="23" t="s">
        <v>70</v>
      </c>
      <c r="O746" s="33" t="s">
        <v>767</v>
      </c>
      <c r="P746" s="39">
        <v>42880.595601851899</v>
      </c>
      <c r="Q746" s="27">
        <v>2017</v>
      </c>
      <c r="R746" s="27">
        <v>5</v>
      </c>
      <c r="S746" s="27">
        <v>2</v>
      </c>
      <c r="T746" s="27">
        <v>2</v>
      </c>
      <c r="U746" s="27">
        <v>1</v>
      </c>
      <c r="V746" s="27">
        <v>14</v>
      </c>
      <c r="W746" s="27">
        <v>17</v>
      </c>
      <c r="X746" s="27">
        <v>0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42957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2.5468132716033627</v>
      </c>
      <c r="AR746" s="30">
        <v>3</v>
      </c>
      <c r="AS746" s="31">
        <v>2</v>
      </c>
      <c r="AT746" s="31">
        <v>7.5471698113207548</v>
      </c>
      <c r="AU746" s="29"/>
      <c r="AV746" s="40">
        <v>1</v>
      </c>
    </row>
    <row r="747" spans="1:48" x14ac:dyDescent="0.25">
      <c r="A747" s="23">
        <v>746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3" t="s">
        <v>68</v>
      </c>
      <c r="K747" s="33" t="s">
        <v>897</v>
      </c>
      <c r="L747" s="33" t="s">
        <v>165</v>
      </c>
      <c r="M747" s="38" t="s">
        <v>85</v>
      </c>
      <c r="N747" s="23" t="s">
        <v>70</v>
      </c>
      <c r="O747" s="33" t="s">
        <v>767</v>
      </c>
      <c r="P747" s="39">
        <v>42879.619687500002</v>
      </c>
      <c r="Q747" s="27">
        <v>2017</v>
      </c>
      <c r="R747" s="27">
        <v>5</v>
      </c>
      <c r="S747" s="27">
        <v>2</v>
      </c>
      <c r="T747" s="27">
        <v>2</v>
      </c>
      <c r="U747" s="27">
        <v>1</v>
      </c>
      <c r="V747" s="27">
        <v>14</v>
      </c>
      <c r="W747" s="27">
        <v>52</v>
      </c>
      <c r="X747" s="27">
        <v>0</v>
      </c>
      <c r="Y747" s="40">
        <v>9</v>
      </c>
      <c r="Z747" s="38" t="s">
        <v>772</v>
      </c>
      <c r="AA747" s="23" t="s">
        <v>772</v>
      </c>
      <c r="AB747" s="33"/>
      <c r="AC747" s="33"/>
      <c r="AD747" s="33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9">
        <v>42997</v>
      </c>
      <c r="AL747" s="27">
        <v>2017</v>
      </c>
      <c r="AM747" s="27">
        <v>9</v>
      </c>
      <c r="AN747" s="27">
        <v>3</v>
      </c>
      <c r="AO747" s="27">
        <v>3</v>
      </c>
      <c r="AP747" s="27">
        <v>2</v>
      </c>
      <c r="AQ747" s="29">
        <v>3.9126770833332558</v>
      </c>
      <c r="AR747" s="30">
        <v>4</v>
      </c>
      <c r="AS747" s="31">
        <v>2</v>
      </c>
      <c r="AT747" s="31">
        <v>9.433962264150944</v>
      </c>
      <c r="AU747" s="29"/>
      <c r="AV747" s="40">
        <v>1</v>
      </c>
    </row>
    <row r="748" spans="1:48" x14ac:dyDescent="0.25">
      <c r="A748" s="23">
        <v>747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898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42888.398854166699</v>
      </c>
      <c r="Q748" s="27">
        <v>2017</v>
      </c>
      <c r="R748" s="27">
        <v>6</v>
      </c>
      <c r="S748" s="27">
        <v>2</v>
      </c>
      <c r="T748" s="27">
        <v>2</v>
      </c>
      <c r="U748" s="27">
        <v>1</v>
      </c>
      <c r="V748" s="27">
        <v>9</v>
      </c>
      <c r="W748" s="27">
        <v>34</v>
      </c>
      <c r="X748" s="27">
        <v>1</v>
      </c>
      <c r="Y748" s="37">
        <v>7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42928</v>
      </c>
      <c r="AL748" s="27">
        <v>2017</v>
      </c>
      <c r="AM748" s="27">
        <v>7</v>
      </c>
      <c r="AN748" s="27">
        <v>3</v>
      </c>
      <c r="AO748" s="27">
        <v>2</v>
      </c>
      <c r="AP748" s="27">
        <v>2</v>
      </c>
      <c r="AQ748" s="29">
        <v>1.3200381944433806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748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899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42891.663958333302</v>
      </c>
      <c r="Q749" s="27">
        <v>2017</v>
      </c>
      <c r="R749" s="27">
        <v>6</v>
      </c>
      <c r="S749" s="27">
        <v>2</v>
      </c>
      <c r="T749" s="27">
        <v>2</v>
      </c>
      <c r="U749" s="27">
        <v>1</v>
      </c>
      <c r="V749" s="27">
        <v>15</v>
      </c>
      <c r="W749" s="27">
        <v>56</v>
      </c>
      <c r="X749" s="27">
        <v>0</v>
      </c>
      <c r="Y749" s="37">
        <v>7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42936</v>
      </c>
      <c r="AL749" s="27">
        <v>2017</v>
      </c>
      <c r="AM749" s="27">
        <v>7</v>
      </c>
      <c r="AN749" s="27">
        <v>3</v>
      </c>
      <c r="AO749" s="27">
        <v>2</v>
      </c>
      <c r="AP749" s="27">
        <v>2</v>
      </c>
      <c r="AQ749" s="29">
        <v>1.4778680555566097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749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4" t="s">
        <v>68</v>
      </c>
      <c r="K750" s="34" t="s">
        <v>900</v>
      </c>
      <c r="L750" s="34" t="s">
        <v>165</v>
      </c>
      <c r="M750" s="35" t="s">
        <v>70</v>
      </c>
      <c r="N750" s="23" t="s">
        <v>70</v>
      </c>
      <c r="O750" s="34" t="s">
        <v>767</v>
      </c>
      <c r="P750" s="36">
        <v>42892.620879629598</v>
      </c>
      <c r="Q750" s="27">
        <v>2017</v>
      </c>
      <c r="R750" s="27">
        <v>6</v>
      </c>
      <c r="S750" s="27">
        <v>2</v>
      </c>
      <c r="T750" s="27">
        <v>2</v>
      </c>
      <c r="U750" s="27">
        <v>1</v>
      </c>
      <c r="V750" s="27">
        <v>14</v>
      </c>
      <c r="W750" s="27">
        <v>54</v>
      </c>
      <c r="X750" s="27">
        <v>0</v>
      </c>
      <c r="Y750" s="37">
        <v>9</v>
      </c>
      <c r="Z750" s="35" t="s">
        <v>772</v>
      </c>
      <c r="AA750" s="23" t="s">
        <v>772</v>
      </c>
      <c r="AB750" s="34"/>
      <c r="AC750" s="34"/>
      <c r="AD750" s="34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6">
        <v>42985</v>
      </c>
      <c r="AL750" s="27">
        <v>2017</v>
      </c>
      <c r="AM750" s="27">
        <v>9</v>
      </c>
      <c r="AN750" s="27">
        <v>3</v>
      </c>
      <c r="AO750" s="27">
        <v>3</v>
      </c>
      <c r="AP750" s="27">
        <v>2</v>
      </c>
      <c r="AQ750" s="29">
        <v>3.079304012346741</v>
      </c>
      <c r="AR750" s="30">
        <v>4</v>
      </c>
      <c r="AS750" s="31">
        <v>2</v>
      </c>
      <c r="AT750" s="31">
        <v>9.433962264150944</v>
      </c>
      <c r="AU750" s="29"/>
      <c r="AV750" s="37">
        <v>1</v>
      </c>
    </row>
    <row r="751" spans="1:48" x14ac:dyDescent="0.25">
      <c r="A751" s="23">
        <v>750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901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42893.419710648101</v>
      </c>
      <c r="Q751" s="27">
        <v>2017</v>
      </c>
      <c r="R751" s="27">
        <v>6</v>
      </c>
      <c r="S751" s="27">
        <v>2</v>
      </c>
      <c r="T751" s="27">
        <v>2</v>
      </c>
      <c r="U751" s="27">
        <v>1</v>
      </c>
      <c r="V751" s="27">
        <v>10</v>
      </c>
      <c r="W751" s="27">
        <v>4</v>
      </c>
      <c r="X751" s="27">
        <v>1</v>
      </c>
      <c r="Y751" s="37">
        <v>7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42936</v>
      </c>
      <c r="AL751" s="27">
        <v>2017</v>
      </c>
      <c r="AM751" s="27">
        <v>7</v>
      </c>
      <c r="AN751" s="27">
        <v>3</v>
      </c>
      <c r="AO751" s="27">
        <v>2</v>
      </c>
      <c r="AP751" s="27">
        <v>2</v>
      </c>
      <c r="AQ751" s="29">
        <v>1.4193429783966469</v>
      </c>
      <c r="AR751" s="30">
        <v>2</v>
      </c>
      <c r="AS751" s="31">
        <v>1</v>
      </c>
      <c r="AT751" s="31">
        <v>5.6603773584905666</v>
      </c>
      <c r="AU751" s="29"/>
      <c r="AV751" s="37">
        <v>1</v>
      </c>
    </row>
    <row r="752" spans="1:48" x14ac:dyDescent="0.25">
      <c r="A752" s="23">
        <v>751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902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42893.549409722204</v>
      </c>
      <c r="Q752" s="27">
        <v>2017</v>
      </c>
      <c r="R752" s="27">
        <v>6</v>
      </c>
      <c r="S752" s="27">
        <v>2</v>
      </c>
      <c r="T752" s="27">
        <v>2</v>
      </c>
      <c r="U752" s="27">
        <v>1</v>
      </c>
      <c r="V752" s="27">
        <v>13</v>
      </c>
      <c r="W752" s="27">
        <v>11</v>
      </c>
      <c r="X752" s="27">
        <v>0</v>
      </c>
      <c r="Y752" s="37">
        <v>7</v>
      </c>
      <c r="Z752" s="35" t="s">
        <v>769</v>
      </c>
      <c r="AA752" s="23" t="s">
        <v>769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42922</v>
      </c>
      <c r="AL752" s="27">
        <v>2017</v>
      </c>
      <c r="AM752" s="27">
        <v>7</v>
      </c>
      <c r="AN752" s="27">
        <v>3</v>
      </c>
      <c r="AO752" s="27">
        <v>2</v>
      </c>
      <c r="AP752" s="27">
        <v>2</v>
      </c>
      <c r="AQ752" s="29">
        <v>0.9483530092598812</v>
      </c>
      <c r="AR752" s="30">
        <v>1</v>
      </c>
      <c r="AS752" s="31">
        <v>1</v>
      </c>
      <c r="AT752" s="31">
        <v>3.7735849056603774</v>
      </c>
      <c r="AU752" s="29"/>
      <c r="AV752" s="37">
        <v>1</v>
      </c>
    </row>
    <row r="753" spans="1:48" x14ac:dyDescent="0.25">
      <c r="A753" s="23">
        <v>752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3" t="s">
        <v>68</v>
      </c>
      <c r="K753" s="33" t="s">
        <v>903</v>
      </c>
      <c r="L753" s="33" t="s">
        <v>165</v>
      </c>
      <c r="M753" s="38" t="s">
        <v>85</v>
      </c>
      <c r="N753" s="23" t="s">
        <v>70</v>
      </c>
      <c r="O753" s="33" t="s">
        <v>767</v>
      </c>
      <c r="P753" s="39">
        <v>42894.601331018501</v>
      </c>
      <c r="Q753" s="27">
        <v>2017</v>
      </c>
      <c r="R753" s="27">
        <v>6</v>
      </c>
      <c r="S753" s="27">
        <v>2</v>
      </c>
      <c r="T753" s="27">
        <v>2</v>
      </c>
      <c r="U753" s="27">
        <v>1</v>
      </c>
      <c r="V753" s="27">
        <v>14</v>
      </c>
      <c r="W753" s="27">
        <v>25</v>
      </c>
      <c r="X753" s="27">
        <v>0</v>
      </c>
      <c r="Y753" s="40">
        <v>7</v>
      </c>
      <c r="Z753" s="38" t="s">
        <v>772</v>
      </c>
      <c r="AA753" s="23" t="s">
        <v>772</v>
      </c>
      <c r="AB753" s="33"/>
      <c r="AC753" s="33"/>
      <c r="AD753" s="33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9">
        <v>42928</v>
      </c>
      <c r="AL753" s="27">
        <v>2017</v>
      </c>
      <c r="AM753" s="27">
        <v>7</v>
      </c>
      <c r="AN753" s="27">
        <v>3</v>
      </c>
      <c r="AO753" s="27">
        <v>2</v>
      </c>
      <c r="AP753" s="27">
        <v>2</v>
      </c>
      <c r="AQ753" s="29">
        <v>1.1132889660499738</v>
      </c>
      <c r="AR753" s="30">
        <v>2</v>
      </c>
      <c r="AS753" s="31">
        <v>1</v>
      </c>
      <c r="AT753" s="31">
        <v>5.6603773584905666</v>
      </c>
      <c r="AU753" s="29"/>
      <c r="AV753" s="40">
        <v>1</v>
      </c>
    </row>
    <row r="754" spans="1:48" x14ac:dyDescent="0.25">
      <c r="A754" s="23">
        <v>753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4" t="s">
        <v>68</v>
      </c>
      <c r="K754" s="34" t="s">
        <v>904</v>
      </c>
      <c r="L754" s="34" t="s">
        <v>165</v>
      </c>
      <c r="M754" s="35" t="s">
        <v>85</v>
      </c>
      <c r="N754" s="23" t="s">
        <v>70</v>
      </c>
      <c r="O754" s="34" t="s">
        <v>767</v>
      </c>
      <c r="P754" s="36">
        <v>42894.672962962999</v>
      </c>
      <c r="Q754" s="27">
        <v>2017</v>
      </c>
      <c r="R754" s="27">
        <v>6</v>
      </c>
      <c r="S754" s="27">
        <v>2</v>
      </c>
      <c r="T754" s="27">
        <v>2</v>
      </c>
      <c r="U754" s="27">
        <v>1</v>
      </c>
      <c r="V754" s="27">
        <v>16</v>
      </c>
      <c r="W754" s="27">
        <v>9</v>
      </c>
      <c r="X754" s="27">
        <v>0</v>
      </c>
      <c r="Y754" s="37">
        <v>9</v>
      </c>
      <c r="Z754" s="35" t="s">
        <v>769</v>
      </c>
      <c r="AA754" s="23" t="s">
        <v>769</v>
      </c>
      <c r="AB754" s="34"/>
      <c r="AC754" s="34"/>
      <c r="AD754" s="34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6">
        <v>43000</v>
      </c>
      <c r="AL754" s="27">
        <v>2017</v>
      </c>
      <c r="AM754" s="27">
        <v>9</v>
      </c>
      <c r="AN754" s="27">
        <v>3</v>
      </c>
      <c r="AO754" s="27">
        <v>3</v>
      </c>
      <c r="AP754" s="27">
        <v>2</v>
      </c>
      <c r="AQ754" s="29">
        <v>3.5109012345666999</v>
      </c>
      <c r="AR754" s="30">
        <v>4</v>
      </c>
      <c r="AS754" s="31">
        <v>2</v>
      </c>
      <c r="AT754" s="31">
        <v>9.433962264150944</v>
      </c>
      <c r="AU754" s="29"/>
      <c r="AV754" s="37">
        <v>1</v>
      </c>
    </row>
    <row r="755" spans="1:48" x14ac:dyDescent="0.25">
      <c r="A755" s="23">
        <v>754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905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42900.599849537</v>
      </c>
      <c r="Q755" s="27">
        <v>2017</v>
      </c>
      <c r="R755" s="27">
        <v>6</v>
      </c>
      <c r="S755" s="27">
        <v>2</v>
      </c>
      <c r="T755" s="27">
        <v>2</v>
      </c>
      <c r="U755" s="27">
        <v>1</v>
      </c>
      <c r="V755" s="27">
        <v>14</v>
      </c>
      <c r="W755" s="27">
        <v>23</v>
      </c>
      <c r="X755" s="27">
        <v>0</v>
      </c>
      <c r="Y755" s="40">
        <v>8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42969</v>
      </c>
      <c r="AL755" s="27">
        <v>2017</v>
      </c>
      <c r="AM755" s="27">
        <v>8</v>
      </c>
      <c r="AN755" s="27">
        <v>3</v>
      </c>
      <c r="AO755" s="27">
        <v>2</v>
      </c>
      <c r="AP755" s="27">
        <v>2</v>
      </c>
      <c r="AQ755" s="29">
        <v>2.2800050154333196</v>
      </c>
      <c r="AR755" s="30">
        <v>3</v>
      </c>
      <c r="AS755" s="31">
        <v>2</v>
      </c>
      <c r="AT755" s="31">
        <v>7.5471698113207548</v>
      </c>
      <c r="AU755" s="29"/>
      <c r="AV755" s="40">
        <v>1</v>
      </c>
    </row>
    <row r="756" spans="1:48" x14ac:dyDescent="0.25">
      <c r="A756" s="23">
        <v>755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906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42901.552337963003</v>
      </c>
      <c r="Q756" s="27">
        <v>2017</v>
      </c>
      <c r="R756" s="27">
        <v>6</v>
      </c>
      <c r="S756" s="27">
        <v>2</v>
      </c>
      <c r="T756" s="27">
        <v>2</v>
      </c>
      <c r="U756" s="27">
        <v>1</v>
      </c>
      <c r="V756" s="27">
        <v>13</v>
      </c>
      <c r="W756" s="27">
        <v>15</v>
      </c>
      <c r="X756" s="27">
        <v>0</v>
      </c>
      <c r="Y756" s="40">
        <v>8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42965</v>
      </c>
      <c r="AL756" s="27">
        <v>2017</v>
      </c>
      <c r="AM756" s="27">
        <v>8</v>
      </c>
      <c r="AN756" s="27">
        <v>3</v>
      </c>
      <c r="AO756" s="27">
        <v>2</v>
      </c>
      <c r="AP756" s="27">
        <v>2</v>
      </c>
      <c r="AQ756" s="29">
        <v>2.1149220678998972</v>
      </c>
      <c r="AR756" s="30">
        <v>3</v>
      </c>
      <c r="AS756" s="31">
        <v>2</v>
      </c>
      <c r="AT756" s="31">
        <v>7.5471698113207548</v>
      </c>
      <c r="AU756" s="29"/>
      <c r="AV756" s="40">
        <v>1</v>
      </c>
    </row>
    <row r="757" spans="1:48" x14ac:dyDescent="0.25">
      <c r="A757" s="23">
        <v>756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907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42901.656064814801</v>
      </c>
      <c r="Q757" s="27">
        <v>2017</v>
      </c>
      <c r="R757" s="27">
        <v>6</v>
      </c>
      <c r="S757" s="27">
        <v>2</v>
      </c>
      <c r="T757" s="27">
        <v>2</v>
      </c>
      <c r="U757" s="27">
        <v>1</v>
      </c>
      <c r="V757" s="27">
        <v>15</v>
      </c>
      <c r="W757" s="27">
        <v>44</v>
      </c>
      <c r="X757" s="27">
        <v>0</v>
      </c>
      <c r="Y757" s="37">
        <v>7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42933</v>
      </c>
      <c r="AL757" s="27">
        <v>2017</v>
      </c>
      <c r="AM757" s="27">
        <v>7</v>
      </c>
      <c r="AN757" s="27">
        <v>3</v>
      </c>
      <c r="AO757" s="27">
        <v>2</v>
      </c>
      <c r="AP757" s="27">
        <v>2</v>
      </c>
      <c r="AQ757" s="29">
        <v>1.0447978395066457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757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908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42901.665520833303</v>
      </c>
      <c r="Q758" s="27">
        <v>2017</v>
      </c>
      <c r="R758" s="27">
        <v>6</v>
      </c>
      <c r="S758" s="27">
        <v>2</v>
      </c>
      <c r="T758" s="27">
        <v>2</v>
      </c>
      <c r="U758" s="27">
        <v>1</v>
      </c>
      <c r="V758" s="27">
        <v>15</v>
      </c>
      <c r="W758" s="27">
        <v>58</v>
      </c>
      <c r="X758" s="27">
        <v>0</v>
      </c>
      <c r="Y758" s="40">
        <v>8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42975</v>
      </c>
      <c r="AL758" s="27">
        <v>2017</v>
      </c>
      <c r="AM758" s="27">
        <v>8</v>
      </c>
      <c r="AN758" s="27">
        <v>3</v>
      </c>
      <c r="AO758" s="27">
        <v>2</v>
      </c>
      <c r="AP758" s="27">
        <v>2</v>
      </c>
      <c r="AQ758" s="29">
        <v>2.4444826388898946</v>
      </c>
      <c r="AR758" s="30">
        <v>3</v>
      </c>
      <c r="AS758" s="31">
        <v>2</v>
      </c>
      <c r="AT758" s="31">
        <v>7.5471698113207548</v>
      </c>
      <c r="AU758" s="29"/>
      <c r="AV758" s="40">
        <v>1</v>
      </c>
    </row>
    <row r="759" spans="1:48" x14ac:dyDescent="0.25">
      <c r="A759" s="23">
        <v>758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909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42908.556608796302</v>
      </c>
      <c r="Q759" s="27">
        <v>2017</v>
      </c>
      <c r="R759" s="27">
        <v>6</v>
      </c>
      <c r="S759" s="27">
        <v>2</v>
      </c>
      <c r="T759" s="27">
        <v>2</v>
      </c>
      <c r="U759" s="27">
        <v>1</v>
      </c>
      <c r="V759" s="27">
        <v>13</v>
      </c>
      <c r="W759" s="27">
        <v>21</v>
      </c>
      <c r="X759" s="27">
        <v>0</v>
      </c>
      <c r="Y759" s="37">
        <v>7</v>
      </c>
      <c r="Z759" s="35" t="s">
        <v>772</v>
      </c>
      <c r="AA759" s="23" t="s">
        <v>772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42933</v>
      </c>
      <c r="AL759" s="27">
        <v>2017</v>
      </c>
      <c r="AM759" s="27">
        <v>7</v>
      </c>
      <c r="AN759" s="27">
        <v>3</v>
      </c>
      <c r="AO759" s="27">
        <v>2</v>
      </c>
      <c r="AP759" s="27">
        <v>2</v>
      </c>
      <c r="AQ759" s="29">
        <v>0.81477970678994704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759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910</v>
      </c>
      <c r="L760" s="34" t="s">
        <v>165</v>
      </c>
      <c r="M760" s="35" t="s">
        <v>70</v>
      </c>
      <c r="N760" s="23" t="s">
        <v>70</v>
      </c>
      <c r="O760" s="34" t="s">
        <v>767</v>
      </c>
      <c r="P760" s="36">
        <v>42908.559374999997</v>
      </c>
      <c r="Q760" s="27">
        <v>2017</v>
      </c>
      <c r="R760" s="27">
        <v>6</v>
      </c>
      <c r="S760" s="27">
        <v>2</v>
      </c>
      <c r="T760" s="27">
        <v>2</v>
      </c>
      <c r="U760" s="27">
        <v>1</v>
      </c>
      <c r="V760" s="27">
        <v>13</v>
      </c>
      <c r="W760" s="27">
        <v>25</v>
      </c>
      <c r="X760" s="27">
        <v>0</v>
      </c>
      <c r="Y760" s="37">
        <v>9</v>
      </c>
      <c r="Z760" s="35" t="s">
        <v>769</v>
      </c>
      <c r="AA760" s="23" t="s">
        <v>769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42984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2.5146875000000972</v>
      </c>
      <c r="AR760" s="30">
        <v>3</v>
      </c>
      <c r="AS760" s="31">
        <v>2</v>
      </c>
      <c r="AT760" s="31">
        <v>7.5471698113207548</v>
      </c>
      <c r="AU760" s="29"/>
      <c r="AV760" s="37">
        <v>1</v>
      </c>
    </row>
    <row r="761" spans="1:48" x14ac:dyDescent="0.25">
      <c r="A761" s="23">
        <v>760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911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42909.368530092601</v>
      </c>
      <c r="Q761" s="27">
        <v>2017</v>
      </c>
      <c r="R761" s="27">
        <v>6</v>
      </c>
      <c r="S761" s="27">
        <v>2</v>
      </c>
      <c r="T761" s="27">
        <v>2</v>
      </c>
      <c r="U761" s="27">
        <v>1</v>
      </c>
      <c r="V761" s="27">
        <v>8</v>
      </c>
      <c r="W761" s="27">
        <v>50</v>
      </c>
      <c r="X761" s="27">
        <v>1</v>
      </c>
      <c r="Y761" s="40">
        <v>8</v>
      </c>
      <c r="Z761" s="38" t="s">
        <v>772</v>
      </c>
      <c r="AA761" s="23" t="s">
        <v>772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42958</v>
      </c>
      <c r="AL761" s="27">
        <v>2017</v>
      </c>
      <c r="AM761" s="27">
        <v>8</v>
      </c>
      <c r="AN761" s="27">
        <v>3</v>
      </c>
      <c r="AO761" s="27">
        <v>2</v>
      </c>
      <c r="AP761" s="27">
        <v>2</v>
      </c>
      <c r="AQ761" s="29">
        <v>1.6210489969133051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761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912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42913.621898148202</v>
      </c>
      <c r="Q762" s="27">
        <v>2017</v>
      </c>
      <c r="R762" s="27">
        <v>6</v>
      </c>
      <c r="S762" s="27">
        <v>2</v>
      </c>
      <c r="T762" s="27">
        <v>2</v>
      </c>
      <c r="U762" s="27">
        <v>1</v>
      </c>
      <c r="V762" s="27">
        <v>14</v>
      </c>
      <c r="W762" s="27">
        <v>55</v>
      </c>
      <c r="X762" s="27">
        <v>0</v>
      </c>
      <c r="Y762" s="37">
        <v>8</v>
      </c>
      <c r="Z762" s="35" t="s">
        <v>769</v>
      </c>
      <c r="AA762" s="23" t="s">
        <v>769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42963</v>
      </c>
      <c r="AL762" s="27">
        <v>2017</v>
      </c>
      <c r="AM762" s="27">
        <v>8</v>
      </c>
      <c r="AN762" s="27">
        <v>3</v>
      </c>
      <c r="AO762" s="27">
        <v>2</v>
      </c>
      <c r="AP762" s="27">
        <v>2</v>
      </c>
      <c r="AQ762" s="29">
        <v>1.6459367283932806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762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4" t="s">
        <v>68</v>
      </c>
      <c r="K763" s="34" t="s">
        <v>913</v>
      </c>
      <c r="L763" s="34" t="s">
        <v>165</v>
      </c>
      <c r="M763" s="35" t="s">
        <v>85</v>
      </c>
      <c r="N763" s="23" t="s">
        <v>70</v>
      </c>
      <c r="O763" s="34" t="s">
        <v>767</v>
      </c>
      <c r="P763" s="36">
        <v>42920.649641203701</v>
      </c>
      <c r="Q763" s="27">
        <v>2017</v>
      </c>
      <c r="R763" s="27">
        <v>7</v>
      </c>
      <c r="S763" s="27">
        <v>3</v>
      </c>
      <c r="T763" s="27">
        <v>2</v>
      </c>
      <c r="U763" s="27">
        <v>2</v>
      </c>
      <c r="V763" s="27">
        <v>15</v>
      </c>
      <c r="W763" s="27">
        <v>35</v>
      </c>
      <c r="X763" s="27">
        <v>0</v>
      </c>
      <c r="Y763" s="37">
        <v>7</v>
      </c>
      <c r="Z763" s="35" t="s">
        <v>769</v>
      </c>
      <c r="AA763" s="23" t="s">
        <v>769</v>
      </c>
      <c r="AB763" s="34"/>
      <c r="AC763" s="34"/>
      <c r="AD763" s="34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6">
        <v>42936</v>
      </c>
      <c r="AL763" s="27">
        <v>2017</v>
      </c>
      <c r="AM763" s="27">
        <v>7</v>
      </c>
      <c r="AN763" s="27">
        <v>3</v>
      </c>
      <c r="AO763" s="27">
        <v>2</v>
      </c>
      <c r="AP763" s="27">
        <v>2</v>
      </c>
      <c r="AQ763" s="29">
        <v>0.51167862654328933</v>
      </c>
      <c r="AR763" s="30">
        <v>1</v>
      </c>
      <c r="AS763" s="31">
        <v>1</v>
      </c>
      <c r="AT763" s="31">
        <v>3.7735849056603774</v>
      </c>
      <c r="AU763" s="29"/>
      <c r="AV763" s="37">
        <v>1</v>
      </c>
    </row>
    <row r="764" spans="1:48" x14ac:dyDescent="0.25">
      <c r="A764" s="23">
        <v>763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914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42921.430555555598</v>
      </c>
      <c r="Q764" s="27">
        <v>2017</v>
      </c>
      <c r="R764" s="27">
        <v>7</v>
      </c>
      <c r="S764" s="27">
        <v>3</v>
      </c>
      <c r="T764" s="27">
        <v>2</v>
      </c>
      <c r="U764" s="27">
        <v>2</v>
      </c>
      <c r="V764" s="27">
        <v>10</v>
      </c>
      <c r="W764" s="27">
        <v>20</v>
      </c>
      <c r="X764" s="27">
        <v>1</v>
      </c>
      <c r="Y764" s="40">
        <v>8</v>
      </c>
      <c r="Z764" s="38" t="s">
        <v>772</v>
      </c>
      <c r="AA764" s="23" t="s">
        <v>772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42963</v>
      </c>
      <c r="AL764" s="27">
        <v>2017</v>
      </c>
      <c r="AM764" s="27">
        <v>8</v>
      </c>
      <c r="AN764" s="27">
        <v>3</v>
      </c>
      <c r="AO764" s="27">
        <v>2</v>
      </c>
      <c r="AP764" s="27">
        <v>2</v>
      </c>
      <c r="AQ764" s="29">
        <v>1.38564814814672</v>
      </c>
      <c r="AR764" s="30">
        <v>2</v>
      </c>
      <c r="AS764" s="31">
        <v>1</v>
      </c>
      <c r="AT764" s="31">
        <v>5.6603773584905666</v>
      </c>
      <c r="AU764" s="29"/>
      <c r="AV764" s="40">
        <v>1</v>
      </c>
    </row>
    <row r="765" spans="1:48" x14ac:dyDescent="0.25">
      <c r="A765" s="23">
        <v>764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4" t="s">
        <v>68</v>
      </c>
      <c r="K765" s="34" t="s">
        <v>915</v>
      </c>
      <c r="L765" s="34" t="s">
        <v>165</v>
      </c>
      <c r="M765" s="35" t="s">
        <v>85</v>
      </c>
      <c r="N765" s="23" t="s">
        <v>70</v>
      </c>
      <c r="O765" s="34" t="s">
        <v>767</v>
      </c>
      <c r="P765" s="36">
        <v>42921.5479976852</v>
      </c>
      <c r="Q765" s="27">
        <v>2017</v>
      </c>
      <c r="R765" s="27">
        <v>7</v>
      </c>
      <c r="S765" s="27">
        <v>3</v>
      </c>
      <c r="T765" s="27">
        <v>2</v>
      </c>
      <c r="U765" s="27">
        <v>2</v>
      </c>
      <c r="V765" s="27">
        <v>13</v>
      </c>
      <c r="W765" s="27">
        <v>9</v>
      </c>
      <c r="X765" s="27">
        <v>0</v>
      </c>
      <c r="Y765" s="37">
        <v>8</v>
      </c>
      <c r="Z765" s="35" t="s">
        <v>769</v>
      </c>
      <c r="AA765" s="23" t="s">
        <v>769</v>
      </c>
      <c r="AB765" s="34"/>
      <c r="AC765" s="34"/>
      <c r="AD765" s="34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6">
        <v>42972</v>
      </c>
      <c r="AL765" s="27">
        <v>2017</v>
      </c>
      <c r="AM765" s="27">
        <v>8</v>
      </c>
      <c r="AN765" s="27">
        <v>3</v>
      </c>
      <c r="AO765" s="27">
        <v>2</v>
      </c>
      <c r="AP765" s="27">
        <v>2</v>
      </c>
      <c r="AQ765" s="29">
        <v>1.6817334104933253</v>
      </c>
      <c r="AR765" s="30">
        <v>2</v>
      </c>
      <c r="AS765" s="31">
        <v>1</v>
      </c>
      <c r="AT765" s="31">
        <v>5.6603773584905666</v>
      </c>
      <c r="AU765" s="29"/>
      <c r="AV765" s="37">
        <v>1</v>
      </c>
    </row>
    <row r="766" spans="1:48" x14ac:dyDescent="0.25">
      <c r="A766" s="23">
        <v>765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4" t="s">
        <v>68</v>
      </c>
      <c r="K766" s="34" t="s">
        <v>916</v>
      </c>
      <c r="L766" s="34" t="s">
        <v>165</v>
      </c>
      <c r="M766" s="35" t="s">
        <v>85</v>
      </c>
      <c r="N766" s="23" t="s">
        <v>70</v>
      </c>
      <c r="O766" s="34" t="s">
        <v>767</v>
      </c>
      <c r="P766" s="36">
        <v>42926.3694791667</v>
      </c>
      <c r="Q766" s="27">
        <v>2017</v>
      </c>
      <c r="R766" s="27">
        <v>7</v>
      </c>
      <c r="S766" s="27">
        <v>3</v>
      </c>
      <c r="T766" s="27">
        <v>2</v>
      </c>
      <c r="U766" s="27">
        <v>2</v>
      </c>
      <c r="V766" s="27">
        <v>8</v>
      </c>
      <c r="W766" s="27">
        <v>52</v>
      </c>
      <c r="X766" s="27">
        <v>1</v>
      </c>
      <c r="Y766" s="37">
        <v>8</v>
      </c>
      <c r="Z766" s="35" t="s">
        <v>769</v>
      </c>
      <c r="AA766" s="23" t="s">
        <v>769</v>
      </c>
      <c r="AB766" s="34"/>
      <c r="AC766" s="34"/>
      <c r="AD766" s="34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6">
        <v>42977</v>
      </c>
      <c r="AL766" s="27">
        <v>2017</v>
      </c>
      <c r="AM766" s="27">
        <v>8</v>
      </c>
      <c r="AN766" s="27">
        <v>3</v>
      </c>
      <c r="AO766" s="27">
        <v>2</v>
      </c>
      <c r="AP766" s="27">
        <v>2</v>
      </c>
      <c r="AQ766" s="29">
        <v>1.6876840277766556</v>
      </c>
      <c r="AR766" s="30">
        <v>2</v>
      </c>
      <c r="AS766" s="31">
        <v>1</v>
      </c>
      <c r="AT766" s="31">
        <v>5.6603773584905666</v>
      </c>
      <c r="AU766" s="29"/>
      <c r="AV766" s="37">
        <v>1</v>
      </c>
    </row>
    <row r="767" spans="1:48" x14ac:dyDescent="0.25">
      <c r="A767" s="23">
        <v>766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917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42928.655543981498</v>
      </c>
      <c r="Q767" s="27">
        <v>2017</v>
      </c>
      <c r="R767" s="27">
        <v>7</v>
      </c>
      <c r="S767" s="27">
        <v>3</v>
      </c>
      <c r="T767" s="27">
        <v>2</v>
      </c>
      <c r="U767" s="27">
        <v>2</v>
      </c>
      <c r="V767" s="27">
        <v>15</v>
      </c>
      <c r="W767" s="27">
        <v>43</v>
      </c>
      <c r="X767" s="27">
        <v>0</v>
      </c>
      <c r="Y767" s="37">
        <v>8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42972</v>
      </c>
      <c r="AL767" s="27">
        <v>2017</v>
      </c>
      <c r="AM767" s="27">
        <v>8</v>
      </c>
      <c r="AN767" s="27">
        <v>3</v>
      </c>
      <c r="AO767" s="27">
        <v>2</v>
      </c>
      <c r="AP767" s="27">
        <v>2</v>
      </c>
      <c r="AQ767" s="29">
        <v>1.4448152006167221</v>
      </c>
      <c r="AR767" s="30">
        <v>2</v>
      </c>
      <c r="AS767" s="31">
        <v>1</v>
      </c>
      <c r="AT767" s="31">
        <v>5.6603773584905666</v>
      </c>
      <c r="AU767" s="29"/>
      <c r="AV767" s="37">
        <v>1</v>
      </c>
    </row>
    <row r="768" spans="1:48" x14ac:dyDescent="0.25">
      <c r="A768" s="23">
        <v>767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918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42930.385891203703</v>
      </c>
      <c r="Q768" s="27">
        <v>2017</v>
      </c>
      <c r="R768" s="27">
        <v>7</v>
      </c>
      <c r="S768" s="27">
        <v>3</v>
      </c>
      <c r="T768" s="27">
        <v>2</v>
      </c>
      <c r="U768" s="27">
        <v>2</v>
      </c>
      <c r="V768" s="27">
        <v>9</v>
      </c>
      <c r="W768" s="27">
        <v>15</v>
      </c>
      <c r="X768" s="27">
        <v>1</v>
      </c>
      <c r="Y768" s="40">
        <v>8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42977</v>
      </c>
      <c r="AL768" s="27">
        <v>2017</v>
      </c>
      <c r="AM768" s="27">
        <v>8</v>
      </c>
      <c r="AN768" s="27">
        <v>3</v>
      </c>
      <c r="AO768" s="27">
        <v>2</v>
      </c>
      <c r="AP768" s="27">
        <v>2</v>
      </c>
      <c r="AQ768" s="29">
        <v>1.5538036265432311</v>
      </c>
      <c r="AR768" s="30">
        <v>2</v>
      </c>
      <c r="AS768" s="31">
        <v>1</v>
      </c>
      <c r="AT768" s="31">
        <v>5.6603773584905666</v>
      </c>
      <c r="AU768" s="29"/>
      <c r="AV768" s="40">
        <v>1</v>
      </c>
    </row>
    <row r="769" spans="1:48" x14ac:dyDescent="0.25">
      <c r="A769" s="23">
        <v>768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4" t="s">
        <v>68</v>
      </c>
      <c r="K769" s="34" t="s">
        <v>919</v>
      </c>
      <c r="L769" s="34" t="s">
        <v>165</v>
      </c>
      <c r="M769" s="35" t="s">
        <v>85</v>
      </c>
      <c r="N769" s="23" t="s">
        <v>70</v>
      </c>
      <c r="O769" s="34" t="s">
        <v>767</v>
      </c>
      <c r="P769" s="36">
        <v>42930.454444444498</v>
      </c>
      <c r="Q769" s="27">
        <v>2017</v>
      </c>
      <c r="R769" s="27">
        <v>7</v>
      </c>
      <c r="S769" s="27">
        <v>3</v>
      </c>
      <c r="T769" s="27">
        <v>2</v>
      </c>
      <c r="U769" s="27">
        <v>2</v>
      </c>
      <c r="V769" s="27">
        <v>10</v>
      </c>
      <c r="W769" s="27">
        <v>54</v>
      </c>
      <c r="X769" s="27">
        <v>1</v>
      </c>
      <c r="Y769" s="37">
        <v>8</v>
      </c>
      <c r="Z769" s="35" t="s">
        <v>772</v>
      </c>
      <c r="AA769" s="23" t="s">
        <v>772</v>
      </c>
      <c r="AB769" s="34"/>
      <c r="AC769" s="34"/>
      <c r="AD769" s="34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6">
        <v>42958</v>
      </c>
      <c r="AL769" s="27">
        <v>2017</v>
      </c>
      <c r="AM769" s="27">
        <v>8</v>
      </c>
      <c r="AN769" s="27">
        <v>3</v>
      </c>
      <c r="AO769" s="27">
        <v>2</v>
      </c>
      <c r="AP769" s="27">
        <v>2</v>
      </c>
      <c r="AQ769" s="29">
        <v>0.91818518518339265</v>
      </c>
      <c r="AR769" s="30">
        <v>1</v>
      </c>
      <c r="AS769" s="31">
        <v>1</v>
      </c>
      <c r="AT769" s="31">
        <v>3.7735849056603774</v>
      </c>
      <c r="AU769" s="29"/>
      <c r="AV769" s="37">
        <v>1</v>
      </c>
    </row>
    <row r="770" spans="1:48" x14ac:dyDescent="0.25">
      <c r="A770" s="23">
        <v>769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920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42930.600104166697</v>
      </c>
      <c r="Q770" s="27">
        <v>2017</v>
      </c>
      <c r="R770" s="27">
        <v>7</v>
      </c>
      <c r="S770" s="27">
        <v>3</v>
      </c>
      <c r="T770" s="27">
        <v>2</v>
      </c>
      <c r="U770" s="27">
        <v>2</v>
      </c>
      <c r="V770" s="27">
        <v>14</v>
      </c>
      <c r="W770" s="27">
        <v>24</v>
      </c>
      <c r="X770" s="27">
        <v>0</v>
      </c>
      <c r="Y770" s="37">
        <v>8</v>
      </c>
      <c r="Z770" s="35" t="s">
        <v>772</v>
      </c>
      <c r="AA770" s="23" t="s">
        <v>772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42977</v>
      </c>
      <c r="AL770" s="27">
        <v>2017</v>
      </c>
      <c r="AM770" s="27">
        <v>8</v>
      </c>
      <c r="AN770" s="27">
        <v>3</v>
      </c>
      <c r="AO770" s="27">
        <v>2</v>
      </c>
      <c r="AP770" s="27">
        <v>2</v>
      </c>
      <c r="AQ770" s="29">
        <v>1.5466631944434388</v>
      </c>
      <c r="AR770" s="30">
        <v>2</v>
      </c>
      <c r="AS770" s="31">
        <v>1</v>
      </c>
      <c r="AT770" s="31">
        <v>5.6603773584905666</v>
      </c>
      <c r="AU770" s="29"/>
      <c r="AV770" s="37">
        <v>1</v>
      </c>
    </row>
    <row r="771" spans="1:48" x14ac:dyDescent="0.25">
      <c r="A771" s="23">
        <v>770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921</v>
      </c>
      <c r="L771" s="34" t="s">
        <v>165</v>
      </c>
      <c r="M771" s="35" t="s">
        <v>85</v>
      </c>
      <c r="N771" s="23" t="s">
        <v>70</v>
      </c>
      <c r="O771" s="34" t="s">
        <v>767</v>
      </c>
      <c r="P771" s="36">
        <v>42934.387395833299</v>
      </c>
      <c r="Q771" s="27">
        <v>2017</v>
      </c>
      <c r="R771" s="27">
        <v>7</v>
      </c>
      <c r="S771" s="27">
        <v>3</v>
      </c>
      <c r="T771" s="27">
        <v>2</v>
      </c>
      <c r="U771" s="27">
        <v>2</v>
      </c>
      <c r="V771" s="27">
        <v>9</v>
      </c>
      <c r="W771" s="27">
        <v>17</v>
      </c>
      <c r="X771" s="27">
        <v>1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42983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1.6204201388900401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771</v>
      </c>
      <c r="B772" s="35" t="s">
        <v>761</v>
      </c>
      <c r="C772" s="23" t="s">
        <v>762</v>
      </c>
      <c r="D772" s="23">
        <v>1</v>
      </c>
      <c r="E772" s="24" t="s">
        <v>162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922</v>
      </c>
      <c r="L772" s="33" t="s">
        <v>165</v>
      </c>
      <c r="M772" s="38" t="s">
        <v>85</v>
      </c>
      <c r="N772" s="23" t="s">
        <v>70</v>
      </c>
      <c r="O772" s="33" t="s">
        <v>767</v>
      </c>
      <c r="P772" s="39">
        <v>42948.577870370398</v>
      </c>
      <c r="Q772" s="27">
        <v>2017</v>
      </c>
      <c r="R772" s="27">
        <v>8</v>
      </c>
      <c r="S772" s="27">
        <v>3</v>
      </c>
      <c r="T772" s="27">
        <v>2</v>
      </c>
      <c r="U772" s="27">
        <v>2</v>
      </c>
      <c r="V772" s="27">
        <v>13</v>
      </c>
      <c r="W772" s="27">
        <v>52</v>
      </c>
      <c r="X772" s="27">
        <v>0</v>
      </c>
      <c r="Y772" s="40">
        <v>8</v>
      </c>
      <c r="Z772" s="38" t="s">
        <v>772</v>
      </c>
      <c r="AA772" s="23" t="s">
        <v>772</v>
      </c>
      <c r="AB772" s="33"/>
      <c r="AC772" s="33"/>
      <c r="AD772" s="33" t="s">
        <v>73</v>
      </c>
      <c r="AE772" s="23" t="s">
        <v>52</v>
      </c>
      <c r="AF772" s="33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42965</v>
      </c>
      <c r="AL772" s="27">
        <v>2017</v>
      </c>
      <c r="AM772" s="27">
        <v>8</v>
      </c>
      <c r="AN772" s="27">
        <v>3</v>
      </c>
      <c r="AO772" s="27">
        <v>2</v>
      </c>
      <c r="AP772" s="27">
        <v>2</v>
      </c>
      <c r="AQ772" s="29">
        <v>0.54740432098672798</v>
      </c>
      <c r="AR772" s="30">
        <v>1</v>
      </c>
      <c r="AS772" s="31">
        <v>1</v>
      </c>
      <c r="AT772" s="31">
        <v>3.7735849056603774</v>
      </c>
      <c r="AU772" s="29"/>
      <c r="AV772" s="40">
        <v>1</v>
      </c>
    </row>
    <row r="773" spans="1:48" x14ac:dyDescent="0.25">
      <c r="A773" s="23">
        <v>772</v>
      </c>
      <c r="B773" s="35" t="s">
        <v>761</v>
      </c>
      <c r="C773" s="23" t="s">
        <v>762</v>
      </c>
      <c r="D773" s="23">
        <v>1</v>
      </c>
      <c r="E773" s="24" t="s">
        <v>162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923</v>
      </c>
      <c r="L773" s="33" t="s">
        <v>165</v>
      </c>
      <c r="M773" s="38" t="s">
        <v>85</v>
      </c>
      <c r="N773" s="23" t="s">
        <v>70</v>
      </c>
      <c r="O773" s="33" t="s">
        <v>767</v>
      </c>
      <c r="P773" s="39">
        <v>42950.594317129602</v>
      </c>
      <c r="Q773" s="27">
        <v>2017</v>
      </c>
      <c r="R773" s="27">
        <v>8</v>
      </c>
      <c r="S773" s="27">
        <v>3</v>
      </c>
      <c r="T773" s="27">
        <v>2</v>
      </c>
      <c r="U773" s="27">
        <v>2</v>
      </c>
      <c r="V773" s="27">
        <v>14</v>
      </c>
      <c r="W773" s="27">
        <v>15</v>
      </c>
      <c r="X773" s="27">
        <v>0</v>
      </c>
      <c r="Y773" s="40">
        <v>9</v>
      </c>
      <c r="Z773" s="38" t="s">
        <v>772</v>
      </c>
      <c r="AA773" s="23" t="s">
        <v>772</v>
      </c>
      <c r="AB773" s="33"/>
      <c r="AC773" s="33"/>
      <c r="AD773" s="33" t="s">
        <v>73</v>
      </c>
      <c r="AE773" s="23" t="s">
        <v>52</v>
      </c>
      <c r="AF773" s="33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42983</v>
      </c>
      <c r="AL773" s="27">
        <v>2017</v>
      </c>
      <c r="AM773" s="27">
        <v>9</v>
      </c>
      <c r="AN773" s="27">
        <v>3</v>
      </c>
      <c r="AO773" s="27">
        <v>3</v>
      </c>
      <c r="AP773" s="27">
        <v>2</v>
      </c>
      <c r="AQ773" s="29">
        <v>1.0801894290132623</v>
      </c>
      <c r="AR773" s="30">
        <v>2</v>
      </c>
      <c r="AS773" s="31">
        <v>1</v>
      </c>
      <c r="AT773" s="31">
        <v>5.6603773584905666</v>
      </c>
      <c r="AU773" s="29"/>
      <c r="AV773" s="40">
        <v>1</v>
      </c>
    </row>
    <row r="774" spans="1:48" x14ac:dyDescent="0.25">
      <c r="A774" s="23">
        <v>773</v>
      </c>
      <c r="B774" s="35" t="s">
        <v>761</v>
      </c>
      <c r="C774" s="23" t="s">
        <v>762</v>
      </c>
      <c r="D774" s="23">
        <v>1</v>
      </c>
      <c r="E774" s="24" t="s">
        <v>162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924</v>
      </c>
      <c r="L774" s="33" t="s">
        <v>165</v>
      </c>
      <c r="M774" s="38" t="s">
        <v>85</v>
      </c>
      <c r="N774" s="23" t="s">
        <v>70</v>
      </c>
      <c r="O774" s="33" t="s">
        <v>767</v>
      </c>
      <c r="P774" s="39">
        <v>42955.407361111102</v>
      </c>
      <c r="Q774" s="27">
        <v>2017</v>
      </c>
      <c r="R774" s="27">
        <v>8</v>
      </c>
      <c r="S774" s="27">
        <v>3</v>
      </c>
      <c r="T774" s="27">
        <v>2</v>
      </c>
      <c r="U774" s="27">
        <v>2</v>
      </c>
      <c r="V774" s="27">
        <v>9</v>
      </c>
      <c r="W774" s="27">
        <v>46</v>
      </c>
      <c r="X774" s="27">
        <v>1</v>
      </c>
      <c r="Y774" s="40">
        <v>9</v>
      </c>
      <c r="Z774" s="38" t="s">
        <v>769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33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42984</v>
      </c>
      <c r="AL774" s="27">
        <v>2017</v>
      </c>
      <c r="AM774" s="27">
        <v>9</v>
      </c>
      <c r="AN774" s="27">
        <v>3</v>
      </c>
      <c r="AO774" s="27">
        <v>3</v>
      </c>
      <c r="AP774" s="27">
        <v>2</v>
      </c>
      <c r="AQ774" s="29">
        <v>0.9530879629632788</v>
      </c>
      <c r="AR774" s="30">
        <v>1</v>
      </c>
      <c r="AS774" s="31">
        <v>1</v>
      </c>
      <c r="AT774" s="31">
        <v>3.7735849056603774</v>
      </c>
      <c r="AU774" s="29"/>
      <c r="AV774" s="40">
        <v>1</v>
      </c>
    </row>
    <row r="775" spans="1:48" x14ac:dyDescent="0.25">
      <c r="A775" s="23">
        <v>774</v>
      </c>
      <c r="B775" s="35" t="s">
        <v>761</v>
      </c>
      <c r="C775" s="23" t="s">
        <v>762</v>
      </c>
      <c r="D775" s="23">
        <v>1</v>
      </c>
      <c r="E775" s="24" t="s">
        <v>162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4" t="s">
        <v>68</v>
      </c>
      <c r="K775" s="34" t="s">
        <v>925</v>
      </c>
      <c r="L775" s="34" t="s">
        <v>165</v>
      </c>
      <c r="M775" s="35" t="s">
        <v>85</v>
      </c>
      <c r="N775" s="23" t="s">
        <v>70</v>
      </c>
      <c r="O775" s="34" t="s">
        <v>767</v>
      </c>
      <c r="P775" s="36">
        <v>42958.601712962998</v>
      </c>
      <c r="Q775" s="27">
        <v>2017</v>
      </c>
      <c r="R775" s="27">
        <v>8</v>
      </c>
      <c r="S775" s="27">
        <v>3</v>
      </c>
      <c r="T775" s="27">
        <v>2</v>
      </c>
      <c r="U775" s="27">
        <v>2</v>
      </c>
      <c r="V775" s="27">
        <v>14</v>
      </c>
      <c r="W775" s="27">
        <v>26</v>
      </c>
      <c r="X775" s="27">
        <v>0</v>
      </c>
      <c r="Y775" s="37">
        <v>9</v>
      </c>
      <c r="Z775" s="35" t="s">
        <v>769</v>
      </c>
      <c r="AA775" s="23" t="s">
        <v>769</v>
      </c>
      <c r="AB775" s="34"/>
      <c r="AC775" s="34"/>
      <c r="AD775" s="34" t="s">
        <v>73</v>
      </c>
      <c r="AE775" s="23" t="s">
        <v>52</v>
      </c>
      <c r="AF775" s="33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6">
        <v>43005</v>
      </c>
      <c r="AL775" s="27">
        <v>2017</v>
      </c>
      <c r="AM775" s="27">
        <v>9</v>
      </c>
      <c r="AN775" s="27">
        <v>3</v>
      </c>
      <c r="AO775" s="27">
        <v>3</v>
      </c>
      <c r="AP775" s="27">
        <v>2</v>
      </c>
      <c r="AQ775" s="29">
        <v>1.5466095679000622</v>
      </c>
      <c r="AR775" s="30">
        <v>2</v>
      </c>
      <c r="AS775" s="31">
        <v>1</v>
      </c>
      <c r="AT775" s="31">
        <v>5.6603773584905666</v>
      </c>
      <c r="AU775" s="29"/>
      <c r="AV775" s="37">
        <v>1</v>
      </c>
    </row>
    <row r="776" spans="1:48" x14ac:dyDescent="0.25">
      <c r="A776" s="23">
        <v>775</v>
      </c>
      <c r="B776" s="35" t="s">
        <v>761</v>
      </c>
      <c r="C776" s="23" t="s">
        <v>762</v>
      </c>
      <c r="D776" s="23">
        <v>1</v>
      </c>
      <c r="E776" s="24" t="s">
        <v>162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926</v>
      </c>
      <c r="L776" s="33" t="s">
        <v>165</v>
      </c>
      <c r="M776" s="38" t="s">
        <v>85</v>
      </c>
      <c r="N776" s="23" t="s">
        <v>70</v>
      </c>
      <c r="O776" s="33" t="s">
        <v>767</v>
      </c>
      <c r="P776" s="39">
        <v>42963.584965277798</v>
      </c>
      <c r="Q776" s="27">
        <v>2017</v>
      </c>
      <c r="R776" s="27">
        <v>8</v>
      </c>
      <c r="S776" s="27">
        <v>3</v>
      </c>
      <c r="T776" s="27">
        <v>2</v>
      </c>
      <c r="U776" s="27">
        <v>2</v>
      </c>
      <c r="V776" s="27">
        <v>14</v>
      </c>
      <c r="W776" s="27">
        <v>2</v>
      </c>
      <c r="X776" s="27">
        <v>0</v>
      </c>
      <c r="Y776" s="40">
        <v>9</v>
      </c>
      <c r="Z776" s="38" t="s">
        <v>772</v>
      </c>
      <c r="AA776" s="23" t="s">
        <v>772</v>
      </c>
      <c r="AB776" s="33"/>
      <c r="AC776" s="33"/>
      <c r="AD776" s="33" t="s">
        <v>73</v>
      </c>
      <c r="AE776" s="23" t="s">
        <v>52</v>
      </c>
      <c r="AF776" s="33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43006</v>
      </c>
      <c r="AL776" s="27">
        <v>2017</v>
      </c>
      <c r="AM776" s="27">
        <v>9</v>
      </c>
      <c r="AN776" s="27">
        <v>3</v>
      </c>
      <c r="AO776" s="27">
        <v>3</v>
      </c>
      <c r="AP776" s="27">
        <v>2</v>
      </c>
      <c r="AQ776" s="29">
        <v>1.4138344907400702</v>
      </c>
      <c r="AR776" s="30">
        <v>2</v>
      </c>
      <c r="AS776" s="31">
        <v>1</v>
      </c>
      <c r="AT776" s="31">
        <v>5.6603773584905666</v>
      </c>
      <c r="AU776" s="29"/>
      <c r="AV776" s="40">
        <v>1</v>
      </c>
    </row>
    <row r="777" spans="1:48" x14ac:dyDescent="0.25">
      <c r="A777" s="23">
        <v>776</v>
      </c>
      <c r="B777" s="35" t="s">
        <v>761</v>
      </c>
      <c r="C777" s="23" t="s">
        <v>762</v>
      </c>
      <c r="D777" s="23">
        <v>1</v>
      </c>
      <c r="E777" s="24" t="s">
        <v>162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927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42964.397685185198</v>
      </c>
      <c r="Q777" s="27">
        <v>2017</v>
      </c>
      <c r="R777" s="27">
        <v>8</v>
      </c>
      <c r="S777" s="27">
        <v>3</v>
      </c>
      <c r="T777" s="27">
        <v>2</v>
      </c>
      <c r="U777" s="27">
        <v>2</v>
      </c>
      <c r="V777" s="27">
        <v>9</v>
      </c>
      <c r="W777" s="27">
        <v>32</v>
      </c>
      <c r="X777" s="27">
        <v>1</v>
      </c>
      <c r="Y777" s="37">
        <v>9</v>
      </c>
      <c r="Z777" s="35" t="s">
        <v>769</v>
      </c>
      <c r="AA777" s="23" t="s">
        <v>769</v>
      </c>
      <c r="AB777" s="34"/>
      <c r="AC777" s="34"/>
      <c r="AD777" s="34" t="s">
        <v>73</v>
      </c>
      <c r="AE777" s="23" t="s">
        <v>52</v>
      </c>
      <c r="AF777" s="33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42991</v>
      </c>
      <c r="AL777" s="27">
        <v>2017</v>
      </c>
      <c r="AM777" s="27">
        <v>9</v>
      </c>
      <c r="AN777" s="27">
        <v>3</v>
      </c>
      <c r="AO777" s="27">
        <v>3</v>
      </c>
      <c r="AP777" s="27">
        <v>2</v>
      </c>
      <c r="AQ777" s="29">
        <v>0.88674382716005007</v>
      </c>
      <c r="AR777" s="30">
        <v>1</v>
      </c>
      <c r="AS777" s="31">
        <v>1</v>
      </c>
      <c r="AT777" s="31">
        <v>3.7735849056603774</v>
      </c>
      <c r="AU777" s="29"/>
      <c r="AV777" s="37">
        <v>1</v>
      </c>
    </row>
    <row r="778" spans="1:48" x14ac:dyDescent="0.25">
      <c r="A778" s="23">
        <v>777</v>
      </c>
      <c r="B778" s="35" t="s">
        <v>761</v>
      </c>
      <c r="C778" s="23" t="s">
        <v>762</v>
      </c>
      <c r="D778" s="23">
        <v>1</v>
      </c>
      <c r="E778" s="24" t="s">
        <v>162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928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42965.418981481504</v>
      </c>
      <c r="Q778" s="27">
        <v>2017</v>
      </c>
      <c r="R778" s="27">
        <v>8</v>
      </c>
      <c r="S778" s="27">
        <v>3</v>
      </c>
      <c r="T778" s="27">
        <v>2</v>
      </c>
      <c r="U778" s="27">
        <v>2</v>
      </c>
      <c r="V778" s="27">
        <v>10</v>
      </c>
      <c r="W778" s="27">
        <v>3</v>
      </c>
      <c r="X778" s="27">
        <v>1</v>
      </c>
      <c r="Y778" s="37">
        <v>9</v>
      </c>
      <c r="Z778" s="35" t="s">
        <v>772</v>
      </c>
      <c r="AA778" s="23" t="s">
        <v>772</v>
      </c>
      <c r="AB778" s="34"/>
      <c r="AC778" s="34"/>
      <c r="AD778" s="34" t="s">
        <v>73</v>
      </c>
      <c r="AE778" s="23" t="s">
        <v>52</v>
      </c>
      <c r="AF778" s="33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43007</v>
      </c>
      <c r="AL778" s="27">
        <v>2017</v>
      </c>
      <c r="AM778" s="27">
        <v>9</v>
      </c>
      <c r="AN778" s="27">
        <v>3</v>
      </c>
      <c r="AO778" s="27">
        <v>3</v>
      </c>
      <c r="AP778" s="27">
        <v>2</v>
      </c>
      <c r="AQ778" s="29">
        <v>1.3860339506165473</v>
      </c>
      <c r="AR778" s="30">
        <v>2</v>
      </c>
      <c r="AS778" s="31">
        <v>1</v>
      </c>
      <c r="AT778" s="31">
        <v>5.6603773584905666</v>
      </c>
      <c r="AU778" s="29"/>
      <c r="AV778" s="37">
        <v>1</v>
      </c>
    </row>
    <row r="779" spans="1:48" x14ac:dyDescent="0.25">
      <c r="A779" s="23">
        <v>778</v>
      </c>
      <c r="B779" s="35" t="s">
        <v>761</v>
      </c>
      <c r="C779" s="23" t="s">
        <v>762</v>
      </c>
      <c r="D779" s="23">
        <v>1</v>
      </c>
      <c r="E779" s="24" t="s">
        <v>162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3" t="s">
        <v>68</v>
      </c>
      <c r="K779" s="33" t="s">
        <v>929</v>
      </c>
      <c r="L779" s="33" t="s">
        <v>165</v>
      </c>
      <c r="M779" s="38" t="s">
        <v>85</v>
      </c>
      <c r="N779" s="23" t="s">
        <v>70</v>
      </c>
      <c r="O779" s="33" t="s">
        <v>767</v>
      </c>
      <c r="P779" s="39">
        <v>42965.545115740701</v>
      </c>
      <c r="Q779" s="27">
        <v>2017</v>
      </c>
      <c r="R779" s="27">
        <v>8</v>
      </c>
      <c r="S779" s="27">
        <v>3</v>
      </c>
      <c r="T779" s="27">
        <v>2</v>
      </c>
      <c r="U779" s="27">
        <v>2</v>
      </c>
      <c r="V779" s="27">
        <v>13</v>
      </c>
      <c r="W779" s="27">
        <v>4</v>
      </c>
      <c r="X779" s="27">
        <v>0</v>
      </c>
      <c r="Y779" s="40">
        <v>9</v>
      </c>
      <c r="Z779" s="38" t="s">
        <v>769</v>
      </c>
      <c r="AA779" s="23" t="s">
        <v>769</v>
      </c>
      <c r="AB779" s="33"/>
      <c r="AC779" s="33"/>
      <c r="AD779" s="33" t="s">
        <v>73</v>
      </c>
      <c r="AE779" s="23" t="s">
        <v>52</v>
      </c>
      <c r="AF779" s="33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9">
        <v>42999</v>
      </c>
      <c r="AL779" s="27">
        <v>2017</v>
      </c>
      <c r="AM779" s="27">
        <v>9</v>
      </c>
      <c r="AN779" s="27">
        <v>3</v>
      </c>
      <c r="AO779" s="27">
        <v>3</v>
      </c>
      <c r="AP779" s="27">
        <v>2</v>
      </c>
      <c r="AQ779" s="29">
        <v>1.1151628086433145</v>
      </c>
      <c r="AR779" s="30">
        <v>2</v>
      </c>
      <c r="AS779" s="31">
        <v>1</v>
      </c>
      <c r="AT779" s="31">
        <v>5.6603773584905666</v>
      </c>
      <c r="AU779" s="29"/>
      <c r="AV779" s="40">
        <v>1</v>
      </c>
    </row>
    <row r="780" spans="1:48" x14ac:dyDescent="0.25">
      <c r="A780" s="23">
        <v>779</v>
      </c>
      <c r="B780" s="35" t="s">
        <v>761</v>
      </c>
      <c r="C780" s="23" t="s">
        <v>762</v>
      </c>
      <c r="D780" s="23">
        <v>1</v>
      </c>
      <c r="E780" s="24" t="s">
        <v>162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930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42965.419976851903</v>
      </c>
      <c r="Q780" s="27">
        <v>2017</v>
      </c>
      <c r="R780" s="27">
        <v>8</v>
      </c>
      <c r="S780" s="27">
        <v>3</v>
      </c>
      <c r="T780" s="27">
        <v>2</v>
      </c>
      <c r="U780" s="27">
        <v>2</v>
      </c>
      <c r="V780" s="27">
        <v>10</v>
      </c>
      <c r="W780" s="27">
        <v>4</v>
      </c>
      <c r="X780" s="27">
        <v>1</v>
      </c>
      <c r="Y780" s="37">
        <v>9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33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43003</v>
      </c>
      <c r="AL780" s="27">
        <v>2017</v>
      </c>
      <c r="AM780" s="27">
        <v>9</v>
      </c>
      <c r="AN780" s="27">
        <v>3</v>
      </c>
      <c r="AO780" s="27">
        <v>3</v>
      </c>
      <c r="AP780" s="27">
        <v>2</v>
      </c>
      <c r="AQ780" s="29">
        <v>1.2526674382699032</v>
      </c>
      <c r="AR780" s="30">
        <v>2</v>
      </c>
      <c r="AS780" s="31">
        <v>1</v>
      </c>
      <c r="AT780" s="31">
        <v>5.6603773584905666</v>
      </c>
      <c r="AU780" s="29"/>
      <c r="AV780" s="37">
        <v>1</v>
      </c>
    </row>
    <row r="781" spans="1:48" x14ac:dyDescent="0.25">
      <c r="A781" s="23">
        <v>780</v>
      </c>
      <c r="B781" s="35" t="s">
        <v>761</v>
      </c>
      <c r="C781" s="23" t="s">
        <v>762</v>
      </c>
      <c r="D781" s="23">
        <v>1</v>
      </c>
      <c r="E781" s="24" t="s">
        <v>162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3" t="s">
        <v>68</v>
      </c>
      <c r="K781" s="33" t="s">
        <v>931</v>
      </c>
      <c r="L781" s="33" t="s">
        <v>165</v>
      </c>
      <c r="M781" s="38" t="s">
        <v>85</v>
      </c>
      <c r="N781" s="23" t="s">
        <v>70</v>
      </c>
      <c r="O781" s="33" t="s">
        <v>767</v>
      </c>
      <c r="P781" s="39">
        <v>42965.5453935185</v>
      </c>
      <c r="Q781" s="27">
        <v>2017</v>
      </c>
      <c r="R781" s="27">
        <v>8</v>
      </c>
      <c r="S781" s="27">
        <v>3</v>
      </c>
      <c r="T781" s="27">
        <v>2</v>
      </c>
      <c r="U781" s="27">
        <v>2</v>
      </c>
      <c r="V781" s="27">
        <v>13</v>
      </c>
      <c r="W781" s="27">
        <v>5</v>
      </c>
      <c r="X781" s="27">
        <v>0</v>
      </c>
      <c r="Y781" s="40">
        <v>9</v>
      </c>
      <c r="Z781" s="38" t="s">
        <v>769</v>
      </c>
      <c r="AA781" s="23" t="s">
        <v>769</v>
      </c>
      <c r="AB781" s="33"/>
      <c r="AC781" s="33"/>
      <c r="AD781" s="33" t="s">
        <v>73</v>
      </c>
      <c r="AE781" s="23" t="s">
        <v>52</v>
      </c>
      <c r="AF781" s="33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9">
        <v>43000</v>
      </c>
      <c r="AL781" s="27">
        <v>2017</v>
      </c>
      <c r="AM781" s="27">
        <v>9</v>
      </c>
      <c r="AN781" s="27">
        <v>3</v>
      </c>
      <c r="AO781" s="27">
        <v>3</v>
      </c>
      <c r="AP781" s="27">
        <v>2</v>
      </c>
      <c r="AQ781" s="29">
        <v>1.1484868827166792</v>
      </c>
      <c r="AR781" s="30">
        <v>2</v>
      </c>
      <c r="AS781" s="31">
        <v>1</v>
      </c>
      <c r="AT781" s="31">
        <v>5.6603773584905666</v>
      </c>
      <c r="AU781" s="29"/>
      <c r="AV781" s="40">
        <v>1</v>
      </c>
    </row>
    <row r="782" spans="1:48" x14ac:dyDescent="0.25">
      <c r="A782" s="23">
        <v>781</v>
      </c>
      <c r="B782" s="35" t="s">
        <v>761</v>
      </c>
      <c r="C782" s="23" t="s">
        <v>762</v>
      </c>
      <c r="D782" s="23">
        <v>1</v>
      </c>
      <c r="E782" s="24" t="s">
        <v>162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932</v>
      </c>
      <c r="L782" s="33" t="s">
        <v>165</v>
      </c>
      <c r="M782" s="38" t="s">
        <v>85</v>
      </c>
      <c r="N782" s="23" t="s">
        <v>70</v>
      </c>
      <c r="O782" s="33" t="s">
        <v>767</v>
      </c>
      <c r="P782" s="39">
        <v>42970.5634027778</v>
      </c>
      <c r="Q782" s="27">
        <v>2017</v>
      </c>
      <c r="R782" s="27">
        <v>8</v>
      </c>
      <c r="S782" s="27">
        <v>3</v>
      </c>
      <c r="T782" s="27">
        <v>2</v>
      </c>
      <c r="U782" s="27">
        <v>2</v>
      </c>
      <c r="V782" s="27">
        <v>13</v>
      </c>
      <c r="W782" s="27">
        <v>31</v>
      </c>
      <c r="X782" s="27">
        <v>0</v>
      </c>
      <c r="Y782" s="40">
        <v>9</v>
      </c>
      <c r="Z782" s="38" t="s">
        <v>769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33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42990</v>
      </c>
      <c r="AL782" s="27">
        <v>2017</v>
      </c>
      <c r="AM782" s="27">
        <v>9</v>
      </c>
      <c r="AN782" s="27">
        <v>3</v>
      </c>
      <c r="AO782" s="27">
        <v>3</v>
      </c>
      <c r="AP782" s="27">
        <v>2</v>
      </c>
      <c r="AQ782" s="29">
        <v>0.64788657407334538</v>
      </c>
      <c r="AR782" s="30">
        <v>1</v>
      </c>
      <c r="AS782" s="31">
        <v>1</v>
      </c>
      <c r="AT782" s="31">
        <v>3.7735849056603774</v>
      </c>
      <c r="AU782" s="29"/>
      <c r="AV782" s="40">
        <v>1</v>
      </c>
    </row>
    <row r="783" spans="1:48" x14ac:dyDescent="0.25">
      <c r="A783" s="23">
        <v>782</v>
      </c>
      <c r="B783" s="35" t="s">
        <v>761</v>
      </c>
      <c r="C783" s="23" t="s">
        <v>762</v>
      </c>
      <c r="D783" s="23">
        <v>1</v>
      </c>
      <c r="E783" s="24" t="s">
        <v>162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3" t="s">
        <v>68</v>
      </c>
      <c r="K783" s="33" t="s">
        <v>933</v>
      </c>
      <c r="L783" s="33" t="s">
        <v>165</v>
      </c>
      <c r="M783" s="38" t="s">
        <v>85</v>
      </c>
      <c r="N783" s="23" t="s">
        <v>70</v>
      </c>
      <c r="O783" s="33" t="s">
        <v>767</v>
      </c>
      <c r="P783" s="39">
        <v>42970.571446759299</v>
      </c>
      <c r="Q783" s="27">
        <v>2017</v>
      </c>
      <c r="R783" s="27">
        <v>8</v>
      </c>
      <c r="S783" s="27">
        <v>3</v>
      </c>
      <c r="T783" s="27">
        <v>2</v>
      </c>
      <c r="U783" s="27">
        <v>2</v>
      </c>
      <c r="V783" s="27">
        <v>13</v>
      </c>
      <c r="W783" s="27">
        <v>42</v>
      </c>
      <c r="X783" s="27">
        <v>0</v>
      </c>
      <c r="Y783" s="40">
        <v>9</v>
      </c>
      <c r="Z783" s="38" t="s">
        <v>772</v>
      </c>
      <c r="AA783" s="23" t="s">
        <v>772</v>
      </c>
      <c r="AB783" s="33"/>
      <c r="AC783" s="33"/>
      <c r="AD783" s="33" t="s">
        <v>73</v>
      </c>
      <c r="AE783" s="23" t="s">
        <v>52</v>
      </c>
      <c r="AF783" s="33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9">
        <v>42996</v>
      </c>
      <c r="AL783" s="27">
        <v>2017</v>
      </c>
      <c r="AM783" s="27">
        <v>9</v>
      </c>
      <c r="AN783" s="27">
        <v>3</v>
      </c>
      <c r="AO783" s="27">
        <v>3</v>
      </c>
      <c r="AP783" s="27">
        <v>2</v>
      </c>
      <c r="AQ783" s="29">
        <v>0.84761844135670494</v>
      </c>
      <c r="AR783" s="30">
        <v>1</v>
      </c>
      <c r="AS783" s="31">
        <v>1</v>
      </c>
      <c r="AT783" s="31">
        <v>3.7735849056603774</v>
      </c>
      <c r="AU783" s="29"/>
      <c r="AV783" s="40">
        <v>1</v>
      </c>
    </row>
    <row r="784" spans="1:48" x14ac:dyDescent="0.25">
      <c r="A784" s="23">
        <v>783</v>
      </c>
      <c r="B784" s="35" t="s">
        <v>761</v>
      </c>
      <c r="C784" s="23" t="s">
        <v>762</v>
      </c>
      <c r="D784" s="23">
        <v>1</v>
      </c>
      <c r="E784" s="24" t="s">
        <v>162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934</v>
      </c>
      <c r="L784" s="33" t="s">
        <v>165</v>
      </c>
      <c r="M784" s="38" t="s">
        <v>85</v>
      </c>
      <c r="N784" s="23" t="s">
        <v>70</v>
      </c>
      <c r="O784" s="33" t="s">
        <v>767</v>
      </c>
      <c r="P784" s="39">
        <v>42975.402199074102</v>
      </c>
      <c r="Q784" s="27">
        <v>2017</v>
      </c>
      <c r="R784" s="27">
        <v>8</v>
      </c>
      <c r="S784" s="27">
        <v>3</v>
      </c>
      <c r="T784" s="27">
        <v>2</v>
      </c>
      <c r="U784" s="27">
        <v>2</v>
      </c>
      <c r="V784" s="27">
        <v>9</v>
      </c>
      <c r="W784" s="27">
        <v>39</v>
      </c>
      <c r="X784" s="27">
        <v>1</v>
      </c>
      <c r="Y784" s="40">
        <v>9</v>
      </c>
      <c r="Z784" s="38" t="s">
        <v>772</v>
      </c>
      <c r="AA784" s="23" t="s">
        <v>772</v>
      </c>
      <c r="AB784" s="33"/>
      <c r="AC784" s="33"/>
      <c r="AD784" s="33" t="s">
        <v>73</v>
      </c>
      <c r="AE784" s="23" t="s">
        <v>52</v>
      </c>
      <c r="AF784" s="33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42997</v>
      </c>
      <c r="AL784" s="27">
        <v>2017</v>
      </c>
      <c r="AM784" s="27">
        <v>9</v>
      </c>
      <c r="AN784" s="27">
        <v>3</v>
      </c>
      <c r="AO784" s="27">
        <v>3</v>
      </c>
      <c r="AP784" s="27">
        <v>2</v>
      </c>
      <c r="AQ784" s="29">
        <v>0.71992669752992999</v>
      </c>
      <c r="AR784" s="30">
        <v>1</v>
      </c>
      <c r="AS784" s="31">
        <v>1</v>
      </c>
      <c r="AT784" s="31">
        <v>3.7735849056603774</v>
      </c>
      <c r="AU784" s="29"/>
      <c r="AV784" s="40">
        <v>1</v>
      </c>
    </row>
    <row r="785" spans="1:48" x14ac:dyDescent="0.25">
      <c r="A785" s="23">
        <v>784</v>
      </c>
      <c r="B785" s="35" t="s">
        <v>761</v>
      </c>
      <c r="C785" s="23" t="s">
        <v>762</v>
      </c>
      <c r="D785" s="23">
        <v>1</v>
      </c>
      <c r="E785" s="24" t="s">
        <v>162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935</v>
      </c>
      <c r="L785" s="34" t="s">
        <v>165</v>
      </c>
      <c r="M785" s="35" t="s">
        <v>85</v>
      </c>
      <c r="N785" s="23" t="s">
        <v>70</v>
      </c>
      <c r="O785" s="34" t="s">
        <v>767</v>
      </c>
      <c r="P785" s="36">
        <v>42976.359548611101</v>
      </c>
      <c r="Q785" s="27">
        <v>2017</v>
      </c>
      <c r="R785" s="27">
        <v>8</v>
      </c>
      <c r="S785" s="27">
        <v>3</v>
      </c>
      <c r="T785" s="27">
        <v>2</v>
      </c>
      <c r="U785" s="27">
        <v>2</v>
      </c>
      <c r="V785" s="27">
        <v>8</v>
      </c>
      <c r="W785" s="27">
        <v>37</v>
      </c>
      <c r="X785" s="27">
        <v>1</v>
      </c>
      <c r="Y785" s="37">
        <v>9</v>
      </c>
      <c r="Z785" s="35" t="s">
        <v>769</v>
      </c>
      <c r="AA785" s="23" t="s">
        <v>769</v>
      </c>
      <c r="AB785" s="34"/>
      <c r="AC785" s="34"/>
      <c r="AD785" s="34" t="s">
        <v>73</v>
      </c>
      <c r="AE785" s="23" t="s">
        <v>52</v>
      </c>
      <c r="AF785" s="33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42982</v>
      </c>
      <c r="AL785" s="27">
        <v>2017</v>
      </c>
      <c r="AM785" s="27">
        <v>9</v>
      </c>
      <c r="AN785" s="27">
        <v>3</v>
      </c>
      <c r="AO785" s="27">
        <v>3</v>
      </c>
      <c r="AP785" s="27">
        <v>2</v>
      </c>
      <c r="AQ785" s="29">
        <v>0.18801504629664123</v>
      </c>
      <c r="AR785" s="30">
        <v>1</v>
      </c>
      <c r="AS785" s="31">
        <v>1</v>
      </c>
      <c r="AT785" s="31">
        <v>3.7735849056603774</v>
      </c>
      <c r="AU785" s="29"/>
      <c r="AV785" s="37">
        <v>1</v>
      </c>
    </row>
    <row r="786" spans="1:48" x14ac:dyDescent="0.25">
      <c r="A786" s="23">
        <v>785</v>
      </c>
      <c r="B786" s="35" t="s">
        <v>761</v>
      </c>
      <c r="C786" s="23" t="s">
        <v>762</v>
      </c>
      <c r="D786" s="23">
        <v>1</v>
      </c>
      <c r="E786" s="24" t="s">
        <v>162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3" t="s">
        <v>68</v>
      </c>
      <c r="K786" s="33" t="s">
        <v>936</v>
      </c>
      <c r="L786" s="33" t="s">
        <v>165</v>
      </c>
      <c r="M786" s="38" t="s">
        <v>85</v>
      </c>
      <c r="N786" s="23" t="s">
        <v>70</v>
      </c>
      <c r="O786" s="33" t="s">
        <v>767</v>
      </c>
      <c r="P786" s="39">
        <v>42976.627303240697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15</v>
      </c>
      <c r="W786" s="27">
        <v>3</v>
      </c>
      <c r="X786" s="27">
        <v>0</v>
      </c>
      <c r="Y786" s="40">
        <v>9</v>
      </c>
      <c r="Z786" s="38" t="s">
        <v>772</v>
      </c>
      <c r="AA786" s="23" t="s">
        <v>772</v>
      </c>
      <c r="AB786" s="33"/>
      <c r="AC786" s="33"/>
      <c r="AD786" s="33" t="s">
        <v>73</v>
      </c>
      <c r="AE786" s="23" t="s">
        <v>52</v>
      </c>
      <c r="AF786" s="33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9">
        <v>42996</v>
      </c>
      <c r="AL786" s="27">
        <v>2017</v>
      </c>
      <c r="AM786" s="27">
        <v>9</v>
      </c>
      <c r="AN786" s="27">
        <v>3</v>
      </c>
      <c r="AO786" s="27">
        <v>3</v>
      </c>
      <c r="AP786" s="27">
        <v>2</v>
      </c>
      <c r="AQ786" s="29">
        <v>0.64575655864343084</v>
      </c>
      <c r="AR786" s="30">
        <v>1</v>
      </c>
      <c r="AS786" s="31">
        <v>1</v>
      </c>
      <c r="AT786" s="31">
        <v>3.7735849056603774</v>
      </c>
      <c r="AU786" s="29"/>
      <c r="AV786" s="40">
        <v>1</v>
      </c>
    </row>
    <row r="787" spans="1:48" x14ac:dyDescent="0.25">
      <c r="A787" s="23">
        <v>786</v>
      </c>
      <c r="B787" s="35" t="s">
        <v>761</v>
      </c>
      <c r="C787" s="23" t="s">
        <v>762</v>
      </c>
      <c r="D787" s="23">
        <v>1</v>
      </c>
      <c r="E787" s="24" t="s">
        <v>162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937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42983.461979166699</v>
      </c>
      <c r="Q787" s="27">
        <v>2017</v>
      </c>
      <c r="R787" s="27">
        <v>9</v>
      </c>
      <c r="S787" s="27">
        <v>3</v>
      </c>
      <c r="T787" s="27">
        <v>3</v>
      </c>
      <c r="U787" s="27">
        <v>2</v>
      </c>
      <c r="V787" s="27">
        <v>11</v>
      </c>
      <c r="W787" s="27">
        <v>5</v>
      </c>
      <c r="X787" s="27">
        <v>1</v>
      </c>
      <c r="Y787" s="40">
        <v>9</v>
      </c>
      <c r="Z787" s="38" t="s">
        <v>769</v>
      </c>
      <c r="AA787" s="23" t="s">
        <v>769</v>
      </c>
      <c r="AB787" s="33"/>
      <c r="AC787" s="33"/>
      <c r="AD787" s="33" t="s">
        <v>73</v>
      </c>
      <c r="AE787" s="23" t="s">
        <v>52</v>
      </c>
      <c r="AF787" s="33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43005</v>
      </c>
      <c r="AL787" s="27">
        <v>2017</v>
      </c>
      <c r="AM787" s="27">
        <v>9</v>
      </c>
      <c r="AN787" s="27">
        <v>3</v>
      </c>
      <c r="AO787" s="27">
        <v>3</v>
      </c>
      <c r="AP787" s="27">
        <v>2</v>
      </c>
      <c r="AQ787" s="29">
        <v>0.71793402777669446</v>
      </c>
      <c r="AR787" s="30">
        <v>1</v>
      </c>
      <c r="AS787" s="31">
        <v>1</v>
      </c>
      <c r="AT787" s="31">
        <v>3.7735849056603774</v>
      </c>
      <c r="AU787" s="29"/>
      <c r="AV787" s="40">
        <v>1</v>
      </c>
    </row>
    <row r="788" spans="1:48" x14ac:dyDescent="0.25">
      <c r="A788" s="23">
        <v>787</v>
      </c>
      <c r="B788" s="35" t="s">
        <v>761</v>
      </c>
      <c r="C788" s="23" t="s">
        <v>762</v>
      </c>
      <c r="D788" s="23">
        <v>1</v>
      </c>
      <c r="E788" s="24" t="s">
        <v>162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4" t="s">
        <v>68</v>
      </c>
      <c r="K788" s="34" t="s">
        <v>938</v>
      </c>
      <c r="L788" s="34" t="s">
        <v>165</v>
      </c>
      <c r="M788" s="35" t="s">
        <v>85</v>
      </c>
      <c r="N788" s="23" t="s">
        <v>70</v>
      </c>
      <c r="O788" s="34" t="s">
        <v>767</v>
      </c>
      <c r="P788" s="36">
        <v>43000.567916666703</v>
      </c>
      <c r="Q788" s="27">
        <v>2017</v>
      </c>
      <c r="R788" s="27">
        <v>9</v>
      </c>
      <c r="S788" s="27">
        <v>3</v>
      </c>
      <c r="T788" s="27">
        <v>3</v>
      </c>
      <c r="U788" s="27">
        <v>2</v>
      </c>
      <c r="V788" s="27">
        <v>13</v>
      </c>
      <c r="W788" s="27">
        <v>37</v>
      </c>
      <c r="X788" s="27">
        <v>0</v>
      </c>
      <c r="Y788" s="37">
        <v>9</v>
      </c>
      <c r="Z788" s="35" t="s">
        <v>769</v>
      </c>
      <c r="AA788" s="23" t="s">
        <v>769</v>
      </c>
      <c r="AB788" s="34"/>
      <c r="AC788" s="34"/>
      <c r="AD788" s="34" t="s">
        <v>73</v>
      </c>
      <c r="AE788" s="23" t="s">
        <v>52</v>
      </c>
      <c r="AF788" s="33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6">
        <v>43005</v>
      </c>
      <c r="AL788" s="27">
        <v>2017</v>
      </c>
      <c r="AM788" s="27">
        <v>9</v>
      </c>
      <c r="AN788" s="27">
        <v>3</v>
      </c>
      <c r="AO788" s="27">
        <v>3</v>
      </c>
      <c r="AP788" s="27">
        <v>2</v>
      </c>
      <c r="AQ788" s="29">
        <v>0.14773611110989199</v>
      </c>
      <c r="AR788" s="30">
        <v>1</v>
      </c>
      <c r="AS788" s="31">
        <v>1</v>
      </c>
      <c r="AT788" s="31">
        <v>3.7735849056603774</v>
      </c>
      <c r="AU788" s="29"/>
      <c r="AV788" s="37">
        <v>1</v>
      </c>
    </row>
    <row r="789" spans="1:48" x14ac:dyDescent="0.25">
      <c r="A789" s="23">
        <v>788</v>
      </c>
      <c r="B789" s="35" t="s">
        <v>761</v>
      </c>
      <c r="C789" s="23" t="s">
        <v>762</v>
      </c>
      <c r="D789" s="23">
        <v>1</v>
      </c>
      <c r="E789" s="24" t="s">
        <v>162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4" t="s">
        <v>68</v>
      </c>
      <c r="K789" s="34" t="s">
        <v>939</v>
      </c>
      <c r="L789" s="34" t="s">
        <v>165</v>
      </c>
      <c r="M789" s="35" t="s">
        <v>70</v>
      </c>
      <c r="N789" s="23" t="s">
        <v>70</v>
      </c>
      <c r="O789" s="34" t="s">
        <v>767</v>
      </c>
      <c r="P789" s="36">
        <v>42965.559748877298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26</v>
      </c>
      <c r="X789" s="27">
        <v>0</v>
      </c>
      <c r="Y789" s="37">
        <v>9</v>
      </c>
      <c r="Z789" s="35" t="s">
        <v>772</v>
      </c>
      <c r="AA789" s="23" t="s">
        <v>772</v>
      </c>
      <c r="AB789" s="34"/>
      <c r="AC789" s="34"/>
      <c r="AD789" s="34" t="s">
        <v>73</v>
      </c>
      <c r="AE789" s="23" t="s">
        <v>52</v>
      </c>
      <c r="AF789" s="33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6">
        <v>43000</v>
      </c>
      <c r="AL789" s="27">
        <v>2017</v>
      </c>
      <c r="AM789" s="27">
        <v>9</v>
      </c>
      <c r="AN789" s="27">
        <v>3</v>
      </c>
      <c r="AO789" s="27">
        <v>3</v>
      </c>
      <c r="AP789" s="27">
        <v>2</v>
      </c>
      <c r="AQ789" s="29">
        <v>1.1480083707567246</v>
      </c>
      <c r="AR789" s="30">
        <v>2</v>
      </c>
      <c r="AS789" s="31">
        <v>1</v>
      </c>
      <c r="AT789" s="31">
        <v>5.6603773584905666</v>
      </c>
      <c r="AU789" s="29"/>
      <c r="AV789" s="37">
        <v>1</v>
      </c>
    </row>
    <row r="790" spans="1:48" x14ac:dyDescent="0.25">
      <c r="A790" s="23">
        <v>789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940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42559.684594907398</v>
      </c>
      <c r="Q790" s="27">
        <v>2016</v>
      </c>
      <c r="R790" s="27">
        <v>7</v>
      </c>
      <c r="S790" s="27">
        <v>3</v>
      </c>
      <c r="T790" s="27">
        <v>2</v>
      </c>
      <c r="U790" s="27">
        <v>2</v>
      </c>
      <c r="V790" s="27">
        <v>16</v>
      </c>
      <c r="W790" s="27">
        <v>25</v>
      </c>
      <c r="X790" s="27">
        <v>0</v>
      </c>
      <c r="Y790" s="40">
        <v>12</v>
      </c>
      <c r="Z790" s="38" t="s">
        <v>941</v>
      </c>
      <c r="AA790" s="23" t="s">
        <v>941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43070</v>
      </c>
      <c r="AL790" s="27">
        <v>2017</v>
      </c>
      <c r="AM790" s="27">
        <v>12</v>
      </c>
      <c r="AN790" s="27">
        <v>4</v>
      </c>
      <c r="AO790" s="27">
        <v>3</v>
      </c>
      <c r="AP790" s="27">
        <v>2</v>
      </c>
      <c r="AQ790" s="29">
        <v>17.010513503086745</v>
      </c>
      <c r="AR790" s="30">
        <v>18</v>
      </c>
      <c r="AS790" s="31">
        <v>7</v>
      </c>
      <c r="AT790" s="31">
        <v>35.849056603773583</v>
      </c>
      <c r="AU790" s="29"/>
      <c r="AV790" s="40">
        <v>1</v>
      </c>
    </row>
    <row r="791" spans="1:48" x14ac:dyDescent="0.25">
      <c r="A791" s="23">
        <v>790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3" t="s">
        <v>68</v>
      </c>
      <c r="K791" s="33" t="s">
        <v>942</v>
      </c>
      <c r="L791" s="33" t="s">
        <v>165</v>
      </c>
      <c r="M791" s="38" t="s">
        <v>70</v>
      </c>
      <c r="N791" s="23" t="s">
        <v>70</v>
      </c>
      <c r="O791" s="33" t="s">
        <v>767</v>
      </c>
      <c r="P791" s="39">
        <v>42720.679606481499</v>
      </c>
      <c r="Q791" s="27">
        <v>2016</v>
      </c>
      <c r="R791" s="27">
        <v>12</v>
      </c>
      <c r="S791" s="27">
        <v>4</v>
      </c>
      <c r="T791" s="27">
        <v>3</v>
      </c>
      <c r="U791" s="27">
        <v>2</v>
      </c>
      <c r="V791" s="27">
        <v>16</v>
      </c>
      <c r="W791" s="27">
        <v>18</v>
      </c>
      <c r="X791" s="27">
        <v>0</v>
      </c>
      <c r="Y791" s="40">
        <v>10</v>
      </c>
      <c r="Z791" s="38" t="s">
        <v>783</v>
      </c>
      <c r="AA791" s="23" t="s">
        <v>769</v>
      </c>
      <c r="AB791" s="33"/>
      <c r="AC791" s="33"/>
      <c r="AD791" s="33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9">
        <v>43012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9.7106797839500363</v>
      </c>
      <c r="AR791" s="30">
        <v>10</v>
      </c>
      <c r="AS791" s="31">
        <v>4</v>
      </c>
      <c r="AT791" s="31">
        <v>20.754716981132077</v>
      </c>
      <c r="AU791" s="29"/>
      <c r="AV791" s="40">
        <v>1</v>
      </c>
    </row>
    <row r="792" spans="1:48" x14ac:dyDescent="0.25">
      <c r="A792" s="23">
        <v>791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943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42761.594583333303</v>
      </c>
      <c r="Q792" s="27">
        <v>2017</v>
      </c>
      <c r="R792" s="27">
        <v>1</v>
      </c>
      <c r="S792" s="27">
        <v>1</v>
      </c>
      <c r="T792" s="27">
        <v>1</v>
      </c>
      <c r="U792" s="27">
        <v>1</v>
      </c>
      <c r="V792" s="27">
        <v>14</v>
      </c>
      <c r="W792" s="27">
        <v>16</v>
      </c>
      <c r="X792" s="27">
        <v>0</v>
      </c>
      <c r="Y792" s="40">
        <v>11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43049</v>
      </c>
      <c r="AL792" s="27">
        <v>2017</v>
      </c>
      <c r="AM792" s="27">
        <v>11</v>
      </c>
      <c r="AN792" s="27">
        <v>4</v>
      </c>
      <c r="AO792" s="27">
        <v>3</v>
      </c>
      <c r="AP792" s="27">
        <v>2</v>
      </c>
      <c r="AQ792" s="29">
        <v>9.5801805555565807</v>
      </c>
      <c r="AR792" s="30">
        <v>10</v>
      </c>
      <c r="AS792" s="31">
        <v>4</v>
      </c>
      <c r="AT792" s="31">
        <v>20.754716981132077</v>
      </c>
      <c r="AU792" s="29"/>
      <c r="AV792" s="40">
        <v>1</v>
      </c>
    </row>
    <row r="793" spans="1:48" x14ac:dyDescent="0.25">
      <c r="A793" s="23">
        <v>792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944</v>
      </c>
      <c r="L793" s="33" t="s">
        <v>165</v>
      </c>
      <c r="M793" s="38" t="s">
        <v>70</v>
      </c>
      <c r="N793" s="23" t="s">
        <v>70</v>
      </c>
      <c r="O793" s="33" t="s">
        <v>767</v>
      </c>
      <c r="P793" s="39">
        <v>42878.572256944499</v>
      </c>
      <c r="Q793" s="27">
        <v>2017</v>
      </c>
      <c r="R793" s="27">
        <v>5</v>
      </c>
      <c r="S793" s="27">
        <v>2</v>
      </c>
      <c r="T793" s="27">
        <v>2</v>
      </c>
      <c r="U793" s="27">
        <v>1</v>
      </c>
      <c r="V793" s="27">
        <v>13</v>
      </c>
      <c r="W793" s="27">
        <v>44</v>
      </c>
      <c r="X793" s="27">
        <v>0</v>
      </c>
      <c r="Y793" s="40">
        <v>11</v>
      </c>
      <c r="Z793" s="38" t="s">
        <v>941</v>
      </c>
      <c r="AA793" s="23" t="s">
        <v>941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43047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5.6142581018500399</v>
      </c>
      <c r="AR793" s="30">
        <v>6</v>
      </c>
      <c r="AS793" s="31">
        <v>3</v>
      </c>
      <c r="AT793" s="31">
        <v>13.20754716981132</v>
      </c>
      <c r="AU793" s="29"/>
      <c r="AV793" s="40">
        <v>1</v>
      </c>
    </row>
    <row r="794" spans="1:48" x14ac:dyDescent="0.25">
      <c r="A794" s="23">
        <v>793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3" t="s">
        <v>68</v>
      </c>
      <c r="K794" s="33" t="s">
        <v>945</v>
      </c>
      <c r="L794" s="33" t="s">
        <v>165</v>
      </c>
      <c r="M794" s="38" t="s">
        <v>70</v>
      </c>
      <c r="N794" s="23" t="s">
        <v>70</v>
      </c>
      <c r="O794" s="33" t="s">
        <v>767</v>
      </c>
      <c r="P794" s="39">
        <v>42879.427893518499</v>
      </c>
      <c r="Q794" s="27">
        <v>2017</v>
      </c>
      <c r="R794" s="27">
        <v>5</v>
      </c>
      <c r="S794" s="27">
        <v>2</v>
      </c>
      <c r="T794" s="27">
        <v>2</v>
      </c>
      <c r="U794" s="27">
        <v>1</v>
      </c>
      <c r="V794" s="27">
        <v>10</v>
      </c>
      <c r="W794" s="27">
        <v>16</v>
      </c>
      <c r="X794" s="27">
        <v>1</v>
      </c>
      <c r="Y794" s="40">
        <v>11</v>
      </c>
      <c r="Z794" s="38" t="s">
        <v>946</v>
      </c>
      <c r="AA794" s="23" t="s">
        <v>941</v>
      </c>
      <c r="AB794" s="33"/>
      <c r="AC794" s="33"/>
      <c r="AD794" s="33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9">
        <v>43063</v>
      </c>
      <c r="AL794" s="27">
        <v>2017</v>
      </c>
      <c r="AM794" s="27">
        <v>11</v>
      </c>
      <c r="AN794" s="27">
        <v>4</v>
      </c>
      <c r="AO794" s="27">
        <v>3</v>
      </c>
      <c r="AP794" s="27">
        <v>2</v>
      </c>
      <c r="AQ794" s="29">
        <v>6.1190702160500221</v>
      </c>
      <c r="AR794" s="30">
        <v>7</v>
      </c>
      <c r="AS794" s="31">
        <v>3</v>
      </c>
      <c r="AT794" s="31">
        <v>15.09433962264151</v>
      </c>
      <c r="AU794" s="29"/>
      <c r="AV794" s="40">
        <v>1</v>
      </c>
    </row>
    <row r="795" spans="1:48" x14ac:dyDescent="0.25">
      <c r="A795" s="23">
        <v>794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947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42884.5516319444</v>
      </c>
      <c r="Q795" s="27">
        <v>2017</v>
      </c>
      <c r="R795" s="27">
        <v>5</v>
      </c>
      <c r="S795" s="27">
        <v>2</v>
      </c>
      <c r="T795" s="27">
        <v>2</v>
      </c>
      <c r="U795" s="27">
        <v>1</v>
      </c>
      <c r="V795" s="27">
        <v>13</v>
      </c>
      <c r="W795" s="27">
        <v>14</v>
      </c>
      <c r="X795" s="27">
        <v>0</v>
      </c>
      <c r="Y795" s="37">
        <v>12</v>
      </c>
      <c r="Z795" s="35" t="s">
        <v>946</v>
      </c>
      <c r="AA795" s="23" t="s">
        <v>941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43080</v>
      </c>
      <c r="AL795" s="27">
        <v>2017</v>
      </c>
      <c r="AM795" s="27">
        <v>12</v>
      </c>
      <c r="AN795" s="27">
        <v>4</v>
      </c>
      <c r="AO795" s="27">
        <v>3</v>
      </c>
      <c r="AP795" s="27">
        <v>2</v>
      </c>
      <c r="AQ795" s="29">
        <v>6.5149456018533476</v>
      </c>
      <c r="AR795" s="30">
        <v>7</v>
      </c>
      <c r="AS795" s="31">
        <v>3</v>
      </c>
      <c r="AT795" s="31">
        <v>15.09433962264151</v>
      </c>
      <c r="AU795" s="29"/>
      <c r="AV795" s="37">
        <v>1</v>
      </c>
    </row>
    <row r="796" spans="1:48" x14ac:dyDescent="0.25">
      <c r="A796" s="23">
        <v>795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948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42884.553171296298</v>
      </c>
      <c r="Q796" s="27">
        <v>2017</v>
      </c>
      <c r="R796" s="27">
        <v>5</v>
      </c>
      <c r="S796" s="27">
        <v>2</v>
      </c>
      <c r="T796" s="27">
        <v>2</v>
      </c>
      <c r="U796" s="27">
        <v>1</v>
      </c>
      <c r="V796" s="27">
        <v>13</v>
      </c>
      <c r="W796" s="27">
        <v>16</v>
      </c>
      <c r="X796" s="27">
        <v>0</v>
      </c>
      <c r="Y796" s="37">
        <v>11</v>
      </c>
      <c r="Z796" s="35" t="s">
        <v>946</v>
      </c>
      <c r="AA796" s="23" t="s">
        <v>941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5.4815609567900534</v>
      </c>
      <c r="AR796" s="30">
        <v>6</v>
      </c>
      <c r="AS796" s="31">
        <v>3</v>
      </c>
      <c r="AT796" s="31">
        <v>13.20754716981132</v>
      </c>
      <c r="AU796" s="29"/>
      <c r="AV796" s="37">
        <v>1</v>
      </c>
    </row>
    <row r="797" spans="1:48" x14ac:dyDescent="0.25">
      <c r="A797" s="23">
        <v>796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949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42888.380601851903</v>
      </c>
      <c r="Q797" s="27">
        <v>2017</v>
      </c>
      <c r="R797" s="27">
        <v>6</v>
      </c>
      <c r="S797" s="27">
        <v>2</v>
      </c>
      <c r="T797" s="27">
        <v>2</v>
      </c>
      <c r="U797" s="27">
        <v>1</v>
      </c>
      <c r="V797" s="27">
        <v>9</v>
      </c>
      <c r="W797" s="27">
        <v>8</v>
      </c>
      <c r="X797" s="27">
        <v>1</v>
      </c>
      <c r="Y797" s="37">
        <v>10</v>
      </c>
      <c r="Z797" s="35" t="s">
        <v>772</v>
      </c>
      <c r="AA797" s="23" t="s">
        <v>772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43038</v>
      </c>
      <c r="AL797" s="27">
        <v>2017</v>
      </c>
      <c r="AM797" s="27">
        <v>10</v>
      </c>
      <c r="AN797" s="27">
        <v>4</v>
      </c>
      <c r="AO797" s="27">
        <v>3</v>
      </c>
      <c r="AP797" s="27">
        <v>2</v>
      </c>
      <c r="AQ797" s="29">
        <v>4.987313271603246</v>
      </c>
      <c r="AR797" s="30">
        <v>5</v>
      </c>
      <c r="AS797" s="31">
        <v>2</v>
      </c>
      <c r="AT797" s="31">
        <v>11.320754716981133</v>
      </c>
      <c r="AU797" s="29"/>
      <c r="AV797" s="37">
        <v>1</v>
      </c>
    </row>
    <row r="798" spans="1:48" x14ac:dyDescent="0.25">
      <c r="A798" s="23">
        <v>797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4" t="s">
        <v>68</v>
      </c>
      <c r="K798" s="34" t="s">
        <v>950</v>
      </c>
      <c r="L798" s="34" t="s">
        <v>165</v>
      </c>
      <c r="M798" s="35" t="s">
        <v>85</v>
      </c>
      <c r="N798" s="23" t="s">
        <v>70</v>
      </c>
      <c r="O798" s="34" t="s">
        <v>767</v>
      </c>
      <c r="P798" s="36">
        <v>42892.576111111099</v>
      </c>
      <c r="Q798" s="27">
        <v>2017</v>
      </c>
      <c r="R798" s="27">
        <v>6</v>
      </c>
      <c r="S798" s="27">
        <v>2</v>
      </c>
      <c r="T798" s="27">
        <v>2</v>
      </c>
      <c r="U798" s="27">
        <v>1</v>
      </c>
      <c r="V798" s="27">
        <v>13</v>
      </c>
      <c r="W798" s="27">
        <v>49</v>
      </c>
      <c r="X798" s="27">
        <v>0</v>
      </c>
      <c r="Y798" s="37">
        <v>10</v>
      </c>
      <c r="Z798" s="35" t="s">
        <v>772</v>
      </c>
      <c r="AA798" s="23" t="s">
        <v>772</v>
      </c>
      <c r="AB798" s="34"/>
      <c r="AC798" s="34"/>
      <c r="AD798" s="34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6">
        <v>43011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3.947462962963376</v>
      </c>
      <c r="AR798" s="30">
        <v>4</v>
      </c>
      <c r="AS798" s="31">
        <v>2</v>
      </c>
      <c r="AT798" s="31">
        <v>9.433962264150944</v>
      </c>
      <c r="AU798" s="29"/>
      <c r="AV798" s="37">
        <v>1</v>
      </c>
    </row>
    <row r="799" spans="1:48" x14ac:dyDescent="0.25">
      <c r="A799" s="23">
        <v>798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4" t="s">
        <v>68</v>
      </c>
      <c r="K799" s="34" t="s">
        <v>951</v>
      </c>
      <c r="L799" s="34" t="s">
        <v>165</v>
      </c>
      <c r="M799" s="35" t="s">
        <v>85</v>
      </c>
      <c r="N799" s="23" t="s">
        <v>70</v>
      </c>
      <c r="O799" s="34" t="s">
        <v>767</v>
      </c>
      <c r="P799" s="36">
        <v>42892.590127314797</v>
      </c>
      <c r="Q799" s="27">
        <v>2017</v>
      </c>
      <c r="R799" s="27">
        <v>6</v>
      </c>
      <c r="S799" s="27">
        <v>2</v>
      </c>
      <c r="T799" s="27">
        <v>2</v>
      </c>
      <c r="U799" s="27">
        <v>1</v>
      </c>
      <c r="V799" s="27">
        <v>14</v>
      </c>
      <c r="W799" s="27">
        <v>9</v>
      </c>
      <c r="X799" s="27">
        <v>0</v>
      </c>
      <c r="Y799" s="37">
        <v>12</v>
      </c>
      <c r="Z799" s="35" t="s">
        <v>783</v>
      </c>
      <c r="AA799" s="23" t="s">
        <v>769</v>
      </c>
      <c r="AB799" s="34"/>
      <c r="AC799" s="34"/>
      <c r="AD799" s="34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6">
        <v>43073</v>
      </c>
      <c r="AL799" s="27">
        <v>2017</v>
      </c>
      <c r="AM799" s="27">
        <v>12</v>
      </c>
      <c r="AN799" s="27">
        <v>4</v>
      </c>
      <c r="AO799" s="27">
        <v>3</v>
      </c>
      <c r="AP799" s="27">
        <v>2</v>
      </c>
      <c r="AQ799" s="29">
        <v>6.0136624228400857</v>
      </c>
      <c r="AR799" s="30">
        <v>7</v>
      </c>
      <c r="AS799" s="31">
        <v>3</v>
      </c>
      <c r="AT799" s="31">
        <v>15.09433962264151</v>
      </c>
      <c r="AU799" s="29"/>
      <c r="AV799" s="37">
        <v>1</v>
      </c>
    </row>
    <row r="800" spans="1:48" x14ac:dyDescent="0.25">
      <c r="A800" s="23">
        <v>799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3" t="s">
        <v>68</v>
      </c>
      <c r="K800" s="33" t="s">
        <v>952</v>
      </c>
      <c r="L800" s="33" t="s">
        <v>165</v>
      </c>
      <c r="M800" s="38" t="s">
        <v>70</v>
      </c>
      <c r="N800" s="23" t="s">
        <v>70</v>
      </c>
      <c r="O800" s="33" t="s">
        <v>767</v>
      </c>
      <c r="P800" s="39">
        <v>42892.651377314804</v>
      </c>
      <c r="Q800" s="27">
        <v>2017</v>
      </c>
      <c r="R800" s="27">
        <v>6</v>
      </c>
      <c r="S800" s="27">
        <v>2</v>
      </c>
      <c r="T800" s="27">
        <v>2</v>
      </c>
      <c r="U800" s="27">
        <v>1</v>
      </c>
      <c r="V800" s="27">
        <v>15</v>
      </c>
      <c r="W800" s="27">
        <v>37</v>
      </c>
      <c r="X800" s="27">
        <v>0</v>
      </c>
      <c r="Y800" s="40">
        <v>10</v>
      </c>
      <c r="Z800" s="38" t="s">
        <v>783</v>
      </c>
      <c r="AA800" s="23" t="s">
        <v>769</v>
      </c>
      <c r="AB800" s="33"/>
      <c r="AC800" s="33"/>
      <c r="AD800" s="33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9">
        <v>43027</v>
      </c>
      <c r="AL800" s="27">
        <v>2017</v>
      </c>
      <c r="AM800" s="27">
        <v>10</v>
      </c>
      <c r="AN800" s="27">
        <v>4</v>
      </c>
      <c r="AO800" s="27">
        <v>3</v>
      </c>
      <c r="AP800" s="27">
        <v>2</v>
      </c>
      <c r="AQ800" s="29">
        <v>4.4782874228398821</v>
      </c>
      <c r="AR800" s="30">
        <v>5</v>
      </c>
      <c r="AS800" s="31">
        <v>2</v>
      </c>
      <c r="AT800" s="31">
        <v>11.320754716981133</v>
      </c>
      <c r="AU800" s="29"/>
      <c r="AV800" s="40">
        <v>1</v>
      </c>
    </row>
    <row r="801" spans="1:48" x14ac:dyDescent="0.25">
      <c r="A801" s="23">
        <v>800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953</v>
      </c>
      <c r="L801" s="34" t="s">
        <v>165</v>
      </c>
      <c r="M801" s="35" t="s">
        <v>70</v>
      </c>
      <c r="N801" s="23" t="s">
        <v>70</v>
      </c>
      <c r="O801" s="34" t="s">
        <v>767</v>
      </c>
      <c r="P801" s="36">
        <v>42898.456030092602</v>
      </c>
      <c r="Q801" s="27">
        <v>2017</v>
      </c>
      <c r="R801" s="27">
        <v>6</v>
      </c>
      <c r="S801" s="27">
        <v>2</v>
      </c>
      <c r="T801" s="27">
        <v>2</v>
      </c>
      <c r="U801" s="27">
        <v>1</v>
      </c>
      <c r="V801" s="27">
        <v>10</v>
      </c>
      <c r="W801" s="27">
        <v>56</v>
      </c>
      <c r="X801" s="27">
        <v>1</v>
      </c>
      <c r="Y801" s="37">
        <v>12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43090</v>
      </c>
      <c r="AL801" s="27">
        <v>2017</v>
      </c>
      <c r="AM801" s="27">
        <v>12</v>
      </c>
      <c r="AN801" s="27">
        <v>4</v>
      </c>
      <c r="AO801" s="27">
        <v>3</v>
      </c>
      <c r="AP801" s="27">
        <v>2</v>
      </c>
      <c r="AQ801" s="29">
        <v>6.3847989969132568</v>
      </c>
      <c r="AR801" s="30">
        <v>7</v>
      </c>
      <c r="AS801" s="31">
        <v>3</v>
      </c>
      <c r="AT801" s="31">
        <v>15.09433962264151</v>
      </c>
      <c r="AU801" s="29"/>
      <c r="AV801" s="37">
        <v>1</v>
      </c>
    </row>
    <row r="802" spans="1:48" x14ac:dyDescent="0.25">
      <c r="A802" s="23">
        <v>801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954</v>
      </c>
      <c r="L802" s="33" t="s">
        <v>165</v>
      </c>
      <c r="M802" s="38" t="s">
        <v>70</v>
      </c>
      <c r="N802" s="23" t="s">
        <v>70</v>
      </c>
      <c r="O802" s="33" t="s">
        <v>767</v>
      </c>
      <c r="P802" s="39">
        <v>42914.619097222203</v>
      </c>
      <c r="Q802" s="27">
        <v>2017</v>
      </c>
      <c r="R802" s="27">
        <v>6</v>
      </c>
      <c r="S802" s="27">
        <v>2</v>
      </c>
      <c r="T802" s="27">
        <v>2</v>
      </c>
      <c r="U802" s="27">
        <v>1</v>
      </c>
      <c r="V802" s="27">
        <v>14</v>
      </c>
      <c r="W802" s="27">
        <v>51</v>
      </c>
      <c r="X802" s="27">
        <v>0</v>
      </c>
      <c r="Y802" s="40">
        <v>11</v>
      </c>
      <c r="Z802" s="38" t="s">
        <v>941</v>
      </c>
      <c r="AA802" s="23" t="s">
        <v>941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43046</v>
      </c>
      <c r="AL802" s="27">
        <v>2017</v>
      </c>
      <c r="AM802" s="27">
        <v>11</v>
      </c>
      <c r="AN802" s="27">
        <v>4</v>
      </c>
      <c r="AO802" s="27">
        <v>3</v>
      </c>
      <c r="AP802" s="27">
        <v>2</v>
      </c>
      <c r="AQ802" s="29">
        <v>4.3793634259265675</v>
      </c>
      <c r="AR802" s="30">
        <v>5</v>
      </c>
      <c r="AS802" s="31">
        <v>2</v>
      </c>
      <c r="AT802" s="31">
        <v>11.320754716981133</v>
      </c>
      <c r="AU802" s="29"/>
      <c r="AV802" s="40">
        <v>1</v>
      </c>
    </row>
    <row r="803" spans="1:48" x14ac:dyDescent="0.25">
      <c r="A803" s="23">
        <v>802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955</v>
      </c>
      <c r="L803" s="34" t="s">
        <v>165</v>
      </c>
      <c r="M803" s="35" t="s">
        <v>70</v>
      </c>
      <c r="N803" s="23" t="s">
        <v>70</v>
      </c>
      <c r="O803" s="34" t="s">
        <v>767</v>
      </c>
      <c r="P803" s="36">
        <v>42926.542581018497</v>
      </c>
      <c r="Q803" s="27">
        <v>2017</v>
      </c>
      <c r="R803" s="27">
        <v>7</v>
      </c>
      <c r="S803" s="27">
        <v>3</v>
      </c>
      <c r="T803" s="27">
        <v>2</v>
      </c>
      <c r="U803" s="27">
        <v>2</v>
      </c>
      <c r="V803" s="27">
        <v>13</v>
      </c>
      <c r="W803" s="27">
        <v>1</v>
      </c>
      <c r="X803" s="27">
        <v>0</v>
      </c>
      <c r="Y803" s="37">
        <v>10</v>
      </c>
      <c r="Z803" s="35" t="s">
        <v>772</v>
      </c>
      <c r="AA803" s="23" t="s">
        <v>772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43012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2.8485806327167666</v>
      </c>
      <c r="AR803" s="30">
        <v>3</v>
      </c>
      <c r="AS803" s="31">
        <v>2</v>
      </c>
      <c r="AT803" s="31">
        <v>7.5471698113207548</v>
      </c>
      <c r="AU803" s="29"/>
      <c r="AV803" s="37">
        <v>1</v>
      </c>
    </row>
    <row r="804" spans="1:48" x14ac:dyDescent="0.25">
      <c r="A804" s="23">
        <v>803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956</v>
      </c>
      <c r="L804" s="34" t="s">
        <v>165</v>
      </c>
      <c r="M804" s="35" t="s">
        <v>70</v>
      </c>
      <c r="N804" s="23" t="s">
        <v>70</v>
      </c>
      <c r="O804" s="34" t="s">
        <v>767</v>
      </c>
      <c r="P804" s="36">
        <v>42948.471562500003</v>
      </c>
      <c r="Q804" s="27">
        <v>2017</v>
      </c>
      <c r="R804" s="27">
        <v>8</v>
      </c>
      <c r="S804" s="27">
        <v>3</v>
      </c>
      <c r="T804" s="27">
        <v>2</v>
      </c>
      <c r="U804" s="27">
        <v>2</v>
      </c>
      <c r="V804" s="27">
        <v>11</v>
      </c>
      <c r="W804" s="27">
        <v>19</v>
      </c>
      <c r="X804" s="27">
        <v>1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43066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3.9176145833332461</v>
      </c>
      <c r="AR804" s="30">
        <v>4</v>
      </c>
      <c r="AS804" s="31">
        <v>2</v>
      </c>
      <c r="AT804" s="31">
        <v>9.433962264150944</v>
      </c>
      <c r="AU804" s="29"/>
      <c r="AV804" s="37">
        <v>1</v>
      </c>
    </row>
    <row r="805" spans="1:48" x14ac:dyDescent="0.25">
      <c r="A805" s="23">
        <v>804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957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42948.655497685198</v>
      </c>
      <c r="Q805" s="27">
        <v>2017</v>
      </c>
      <c r="R805" s="27">
        <v>8</v>
      </c>
      <c r="S805" s="27">
        <v>3</v>
      </c>
      <c r="T805" s="27">
        <v>2</v>
      </c>
      <c r="U805" s="27">
        <v>2</v>
      </c>
      <c r="V805" s="27">
        <v>15</v>
      </c>
      <c r="W805" s="27">
        <v>43</v>
      </c>
      <c r="X805" s="27">
        <v>0</v>
      </c>
      <c r="Y805" s="40">
        <v>10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43026</v>
      </c>
      <c r="AL805" s="27">
        <v>2017</v>
      </c>
      <c r="AM805" s="27">
        <v>10</v>
      </c>
      <c r="AN805" s="27">
        <v>4</v>
      </c>
      <c r="AO805" s="27">
        <v>3</v>
      </c>
      <c r="AP805" s="27">
        <v>2</v>
      </c>
      <c r="AQ805" s="29">
        <v>2.5781500771600503</v>
      </c>
      <c r="AR805" s="30">
        <v>3</v>
      </c>
      <c r="AS805" s="31">
        <v>2</v>
      </c>
      <c r="AT805" s="31">
        <v>7.5471698113207548</v>
      </c>
      <c r="AU805" s="29"/>
      <c r="AV805" s="40">
        <v>1</v>
      </c>
    </row>
    <row r="806" spans="1:48" x14ac:dyDescent="0.25">
      <c r="A806" s="23">
        <v>805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958</v>
      </c>
      <c r="L806" s="33" t="s">
        <v>165</v>
      </c>
      <c r="M806" s="38" t="s">
        <v>70</v>
      </c>
      <c r="N806" s="23" t="s">
        <v>70</v>
      </c>
      <c r="O806" s="33" t="s">
        <v>767</v>
      </c>
      <c r="P806" s="39">
        <v>42950.619490740697</v>
      </c>
      <c r="Q806" s="27">
        <v>2017</v>
      </c>
      <c r="R806" s="27">
        <v>8</v>
      </c>
      <c r="S806" s="27">
        <v>3</v>
      </c>
      <c r="T806" s="27">
        <v>2</v>
      </c>
      <c r="U806" s="27">
        <v>2</v>
      </c>
      <c r="V806" s="27">
        <v>14</v>
      </c>
      <c r="W806" s="27">
        <v>52</v>
      </c>
      <c r="X806" s="27">
        <v>0</v>
      </c>
      <c r="Y806" s="40">
        <v>12</v>
      </c>
      <c r="Z806" s="38" t="s">
        <v>941</v>
      </c>
      <c r="AA806" s="23" t="s">
        <v>941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43087</v>
      </c>
      <c r="AL806" s="27">
        <v>2017</v>
      </c>
      <c r="AM806" s="27">
        <v>12</v>
      </c>
      <c r="AN806" s="27">
        <v>4</v>
      </c>
      <c r="AO806" s="27">
        <v>3</v>
      </c>
      <c r="AP806" s="27">
        <v>2</v>
      </c>
      <c r="AQ806" s="29">
        <v>4.5460169753100974</v>
      </c>
      <c r="AR806" s="30">
        <v>5</v>
      </c>
      <c r="AS806" s="31">
        <v>2</v>
      </c>
      <c r="AT806" s="31">
        <v>11.320754716981133</v>
      </c>
      <c r="AU806" s="29"/>
      <c r="AV806" s="40">
        <v>1</v>
      </c>
    </row>
    <row r="807" spans="1:48" x14ac:dyDescent="0.25">
      <c r="A807" s="23">
        <v>806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3" t="s">
        <v>68</v>
      </c>
      <c r="K807" s="33" t="s">
        <v>959</v>
      </c>
      <c r="L807" s="33" t="s">
        <v>165</v>
      </c>
      <c r="M807" s="38" t="s">
        <v>85</v>
      </c>
      <c r="N807" s="23" t="s">
        <v>70</v>
      </c>
      <c r="O807" s="33" t="s">
        <v>767</v>
      </c>
      <c r="P807" s="39">
        <v>42955.5716203704</v>
      </c>
      <c r="Q807" s="27">
        <v>2017</v>
      </c>
      <c r="R807" s="27">
        <v>8</v>
      </c>
      <c r="S807" s="27">
        <v>3</v>
      </c>
      <c r="T807" s="27">
        <v>2</v>
      </c>
      <c r="U807" s="27">
        <v>2</v>
      </c>
      <c r="V807" s="27">
        <v>13</v>
      </c>
      <c r="W807" s="27">
        <v>43</v>
      </c>
      <c r="X807" s="27">
        <v>0</v>
      </c>
      <c r="Y807" s="40">
        <v>11</v>
      </c>
      <c r="Z807" s="38" t="s">
        <v>783</v>
      </c>
      <c r="AA807" s="23" t="s">
        <v>769</v>
      </c>
      <c r="AB807" s="33"/>
      <c r="AC807" s="33"/>
      <c r="AD807" s="33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9">
        <v>43055</v>
      </c>
      <c r="AL807" s="27">
        <v>2017</v>
      </c>
      <c r="AM807" s="27">
        <v>11</v>
      </c>
      <c r="AN807" s="27">
        <v>4</v>
      </c>
      <c r="AO807" s="27">
        <v>3</v>
      </c>
      <c r="AP807" s="27">
        <v>2</v>
      </c>
      <c r="AQ807" s="29">
        <v>3.3142793209866794</v>
      </c>
      <c r="AR807" s="30">
        <v>4</v>
      </c>
      <c r="AS807" s="31">
        <v>2</v>
      </c>
      <c r="AT807" s="31">
        <v>9.433962264150944</v>
      </c>
      <c r="AU807" s="29"/>
      <c r="AV807" s="40">
        <v>1</v>
      </c>
    </row>
    <row r="808" spans="1:48" x14ac:dyDescent="0.25">
      <c r="A808" s="23">
        <v>807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3" t="s">
        <v>68</v>
      </c>
      <c r="K808" s="33" t="s">
        <v>960</v>
      </c>
      <c r="L808" s="33" t="s">
        <v>165</v>
      </c>
      <c r="M808" s="38" t="s">
        <v>70</v>
      </c>
      <c r="N808" s="23" t="s">
        <v>70</v>
      </c>
      <c r="O808" s="33" t="s">
        <v>767</v>
      </c>
      <c r="P808" s="39">
        <v>42957.416423611103</v>
      </c>
      <c r="Q808" s="27">
        <v>2017</v>
      </c>
      <c r="R808" s="27">
        <v>8</v>
      </c>
      <c r="S808" s="27">
        <v>3</v>
      </c>
      <c r="T808" s="27">
        <v>2</v>
      </c>
      <c r="U808" s="27">
        <v>2</v>
      </c>
      <c r="V808" s="27">
        <v>9</v>
      </c>
      <c r="W808" s="27">
        <v>59</v>
      </c>
      <c r="X808" s="27">
        <v>1</v>
      </c>
      <c r="Y808" s="40">
        <v>11</v>
      </c>
      <c r="Z808" s="38" t="s">
        <v>783</v>
      </c>
      <c r="AA808" s="23" t="s">
        <v>769</v>
      </c>
      <c r="AB808" s="33"/>
      <c r="AC808" s="33"/>
      <c r="AD808" s="33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9">
        <v>43069</v>
      </c>
      <c r="AL808" s="27">
        <v>2017</v>
      </c>
      <c r="AM808" s="27">
        <v>11</v>
      </c>
      <c r="AN808" s="27">
        <v>4</v>
      </c>
      <c r="AO808" s="27">
        <v>3</v>
      </c>
      <c r="AP808" s="27">
        <v>2</v>
      </c>
      <c r="AQ808" s="29">
        <v>3.7194525462965733</v>
      </c>
      <c r="AR808" s="30">
        <v>4</v>
      </c>
      <c r="AS808" s="31">
        <v>2</v>
      </c>
      <c r="AT808" s="31">
        <v>9.433962264150944</v>
      </c>
      <c r="AU808" s="29"/>
      <c r="AV808" s="40">
        <v>1</v>
      </c>
    </row>
    <row r="809" spans="1:48" x14ac:dyDescent="0.25">
      <c r="A809" s="23">
        <v>808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4" t="s">
        <v>68</v>
      </c>
      <c r="K809" s="34" t="s">
        <v>961</v>
      </c>
      <c r="L809" s="34" t="s">
        <v>165</v>
      </c>
      <c r="M809" s="35" t="s">
        <v>70</v>
      </c>
      <c r="N809" s="23" t="s">
        <v>70</v>
      </c>
      <c r="O809" s="34" t="s">
        <v>767</v>
      </c>
      <c r="P809" s="36">
        <v>42958.466284722199</v>
      </c>
      <c r="Q809" s="27">
        <v>2017</v>
      </c>
      <c r="R809" s="27">
        <v>8</v>
      </c>
      <c r="S809" s="27">
        <v>3</v>
      </c>
      <c r="T809" s="27">
        <v>2</v>
      </c>
      <c r="U809" s="27">
        <v>2</v>
      </c>
      <c r="V809" s="27">
        <v>11</v>
      </c>
      <c r="W809" s="27">
        <v>11</v>
      </c>
      <c r="X809" s="27">
        <v>1</v>
      </c>
      <c r="Y809" s="37">
        <v>10</v>
      </c>
      <c r="Z809" s="35" t="s">
        <v>783</v>
      </c>
      <c r="AA809" s="23" t="s">
        <v>769</v>
      </c>
      <c r="AB809" s="34"/>
      <c r="AC809" s="34"/>
      <c r="AD809" s="34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6">
        <v>43010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1.7177905092600365</v>
      </c>
      <c r="AR809" s="30">
        <v>2</v>
      </c>
      <c r="AS809" s="31">
        <v>1</v>
      </c>
      <c r="AT809" s="31">
        <v>5.6603773584905666</v>
      </c>
      <c r="AU809" s="29"/>
      <c r="AV809" s="37">
        <v>1</v>
      </c>
    </row>
    <row r="810" spans="1:48" x14ac:dyDescent="0.25">
      <c r="A810" s="23">
        <v>809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961</v>
      </c>
      <c r="L810" s="33" t="s">
        <v>165</v>
      </c>
      <c r="M810" s="38" t="s">
        <v>70</v>
      </c>
      <c r="N810" s="23" t="s">
        <v>70</v>
      </c>
      <c r="O810" s="33" t="s">
        <v>767</v>
      </c>
      <c r="P810" s="39">
        <v>42958.466284722199</v>
      </c>
      <c r="Q810" s="27">
        <v>2017</v>
      </c>
      <c r="R810" s="27">
        <v>8</v>
      </c>
      <c r="S810" s="27">
        <v>3</v>
      </c>
      <c r="T810" s="27">
        <v>2</v>
      </c>
      <c r="U810" s="27">
        <v>2</v>
      </c>
      <c r="V810" s="27">
        <v>11</v>
      </c>
      <c r="W810" s="27">
        <v>11</v>
      </c>
      <c r="X810" s="27">
        <v>1</v>
      </c>
      <c r="Y810" s="40">
        <v>10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43034</v>
      </c>
      <c r="AL810" s="27">
        <v>2017</v>
      </c>
      <c r="AM810" s="27">
        <v>10</v>
      </c>
      <c r="AN810" s="27">
        <v>4</v>
      </c>
      <c r="AO810" s="27">
        <v>3</v>
      </c>
      <c r="AP810" s="27">
        <v>2</v>
      </c>
      <c r="AQ810" s="29">
        <v>2.5177905092600366</v>
      </c>
      <c r="AR810" s="30">
        <v>3</v>
      </c>
      <c r="AS810" s="31">
        <v>2</v>
      </c>
      <c r="AT810" s="31">
        <v>7.5471698113207548</v>
      </c>
      <c r="AU810" s="29"/>
      <c r="AV810" s="40">
        <v>1</v>
      </c>
    </row>
    <row r="811" spans="1:48" x14ac:dyDescent="0.25">
      <c r="A811" s="23">
        <v>810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962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42983.604699074102</v>
      </c>
      <c r="Q811" s="27">
        <v>2017</v>
      </c>
      <c r="R811" s="27">
        <v>9</v>
      </c>
      <c r="S811" s="27">
        <v>3</v>
      </c>
      <c r="T811" s="27">
        <v>3</v>
      </c>
      <c r="U811" s="27">
        <v>2</v>
      </c>
      <c r="V811" s="27">
        <v>14</v>
      </c>
      <c r="W811" s="27">
        <v>30</v>
      </c>
      <c r="X811" s="27">
        <v>0</v>
      </c>
      <c r="Y811" s="40">
        <v>11</v>
      </c>
      <c r="Z811" s="38" t="s">
        <v>783</v>
      </c>
      <c r="AA811" s="23" t="s">
        <v>769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43062</v>
      </c>
      <c r="AL811" s="27">
        <v>2017</v>
      </c>
      <c r="AM811" s="27">
        <v>11</v>
      </c>
      <c r="AN811" s="27">
        <v>4</v>
      </c>
      <c r="AO811" s="27">
        <v>3</v>
      </c>
      <c r="AP811" s="27">
        <v>2</v>
      </c>
      <c r="AQ811" s="29">
        <v>2.6131766975299495</v>
      </c>
      <c r="AR811" s="30">
        <v>3</v>
      </c>
      <c r="AS811" s="31">
        <v>2</v>
      </c>
      <c r="AT811" s="31">
        <v>7.5471698113207548</v>
      </c>
      <c r="AU811" s="29"/>
      <c r="AV811" s="40">
        <v>1</v>
      </c>
    </row>
    <row r="812" spans="1:48" x14ac:dyDescent="0.25">
      <c r="A812" s="23">
        <v>811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4" t="s">
        <v>68</v>
      </c>
      <c r="K812" s="34" t="s">
        <v>963</v>
      </c>
      <c r="L812" s="34" t="s">
        <v>165</v>
      </c>
      <c r="M812" s="35" t="s">
        <v>85</v>
      </c>
      <c r="N812" s="23" t="s">
        <v>70</v>
      </c>
      <c r="O812" s="34" t="s">
        <v>767</v>
      </c>
      <c r="P812" s="36">
        <v>42984.454641203702</v>
      </c>
      <c r="Q812" s="27">
        <v>2017</v>
      </c>
      <c r="R812" s="27">
        <v>9</v>
      </c>
      <c r="S812" s="27">
        <v>3</v>
      </c>
      <c r="T812" s="27">
        <v>3</v>
      </c>
      <c r="U812" s="27">
        <v>2</v>
      </c>
      <c r="V812" s="27">
        <v>10</v>
      </c>
      <c r="W812" s="27">
        <v>54</v>
      </c>
      <c r="X812" s="27">
        <v>1</v>
      </c>
      <c r="Y812" s="37">
        <v>12</v>
      </c>
      <c r="Z812" s="35" t="s">
        <v>941</v>
      </c>
      <c r="AA812" s="23" t="s">
        <v>941</v>
      </c>
      <c r="AB812" s="34"/>
      <c r="AC812" s="34"/>
      <c r="AD812" s="34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6">
        <v>43087</v>
      </c>
      <c r="AL812" s="27">
        <v>2017</v>
      </c>
      <c r="AM812" s="27">
        <v>12</v>
      </c>
      <c r="AN812" s="27">
        <v>4</v>
      </c>
      <c r="AO812" s="27">
        <v>3</v>
      </c>
      <c r="AP812" s="27">
        <v>2</v>
      </c>
      <c r="AQ812" s="29">
        <v>3.4181786265432796</v>
      </c>
      <c r="AR812" s="30">
        <v>4</v>
      </c>
      <c r="AS812" s="31">
        <v>2</v>
      </c>
      <c r="AT812" s="31">
        <v>9.433962264150944</v>
      </c>
      <c r="AU812" s="29"/>
      <c r="AV812" s="37">
        <v>1</v>
      </c>
    </row>
    <row r="813" spans="1:48" x14ac:dyDescent="0.25">
      <c r="A813" s="23">
        <v>812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964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42985.349641203698</v>
      </c>
      <c r="Q813" s="27">
        <v>2017</v>
      </c>
      <c r="R813" s="27">
        <v>9</v>
      </c>
      <c r="S813" s="27">
        <v>3</v>
      </c>
      <c r="T813" s="27">
        <v>3</v>
      </c>
      <c r="U813" s="27">
        <v>2</v>
      </c>
      <c r="V813" s="27">
        <v>8</v>
      </c>
      <c r="W813" s="27">
        <v>23</v>
      </c>
      <c r="X813" s="27">
        <v>1</v>
      </c>
      <c r="Y813" s="37">
        <v>10</v>
      </c>
      <c r="Z813" s="35" t="s">
        <v>772</v>
      </c>
      <c r="AA813" s="23" t="s">
        <v>772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43033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1.588345293210053</v>
      </c>
      <c r="AR813" s="30">
        <v>2</v>
      </c>
      <c r="AS813" s="31">
        <v>1</v>
      </c>
      <c r="AT813" s="31">
        <v>5.6603773584905666</v>
      </c>
      <c r="AU813" s="29"/>
      <c r="AV813" s="37">
        <v>1</v>
      </c>
    </row>
    <row r="814" spans="1:48" x14ac:dyDescent="0.25">
      <c r="A814" s="23">
        <v>813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965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42986.325694444502</v>
      </c>
      <c r="Q814" s="27">
        <v>2017</v>
      </c>
      <c r="R814" s="27">
        <v>9</v>
      </c>
      <c r="S814" s="27">
        <v>3</v>
      </c>
      <c r="T814" s="27">
        <v>3</v>
      </c>
      <c r="U814" s="27">
        <v>2</v>
      </c>
      <c r="V814" s="27">
        <v>7</v>
      </c>
      <c r="W814" s="27">
        <v>49</v>
      </c>
      <c r="X814" s="27">
        <v>1</v>
      </c>
      <c r="Y814" s="37">
        <v>11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43049</v>
      </c>
      <c r="AL814" s="27">
        <v>2017</v>
      </c>
      <c r="AM814" s="27">
        <v>11</v>
      </c>
      <c r="AN814" s="27">
        <v>4</v>
      </c>
      <c r="AO814" s="27">
        <v>3</v>
      </c>
      <c r="AP814" s="27">
        <v>2</v>
      </c>
      <c r="AQ814" s="29">
        <v>2.0891435185165999</v>
      </c>
      <c r="AR814" s="30">
        <v>3</v>
      </c>
      <c r="AS814" s="31">
        <v>2</v>
      </c>
      <c r="AT814" s="31">
        <v>7.5471698113207548</v>
      </c>
      <c r="AU814" s="29"/>
      <c r="AV814" s="37">
        <v>1</v>
      </c>
    </row>
    <row r="815" spans="1:48" x14ac:dyDescent="0.25">
      <c r="A815" s="23">
        <v>814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4" t="s">
        <v>68</v>
      </c>
      <c r="K815" s="34" t="s">
        <v>966</v>
      </c>
      <c r="L815" s="34" t="s">
        <v>165</v>
      </c>
      <c r="M815" s="35" t="s">
        <v>85</v>
      </c>
      <c r="N815" s="23" t="s">
        <v>70</v>
      </c>
      <c r="O815" s="34" t="s">
        <v>767</v>
      </c>
      <c r="P815" s="36">
        <v>42991.590624999997</v>
      </c>
      <c r="Q815" s="27">
        <v>2017</v>
      </c>
      <c r="R815" s="27">
        <v>9</v>
      </c>
      <c r="S815" s="27">
        <v>3</v>
      </c>
      <c r="T815" s="27">
        <v>3</v>
      </c>
      <c r="U815" s="27">
        <v>2</v>
      </c>
      <c r="V815" s="27">
        <v>14</v>
      </c>
      <c r="W815" s="27">
        <v>10</v>
      </c>
      <c r="X815" s="27">
        <v>0</v>
      </c>
      <c r="Y815" s="37">
        <v>12</v>
      </c>
      <c r="Z815" s="35" t="s">
        <v>783</v>
      </c>
      <c r="AA815" s="23" t="s">
        <v>769</v>
      </c>
      <c r="AB815" s="34"/>
      <c r="AC815" s="34"/>
      <c r="AD815" s="34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6">
        <v>43073</v>
      </c>
      <c r="AL815" s="27">
        <v>2017</v>
      </c>
      <c r="AM815" s="27">
        <v>12</v>
      </c>
      <c r="AN815" s="27">
        <v>4</v>
      </c>
      <c r="AO815" s="27">
        <v>3</v>
      </c>
      <c r="AP815" s="27">
        <v>2</v>
      </c>
      <c r="AQ815" s="29">
        <v>2.7136458333334303</v>
      </c>
      <c r="AR815" s="30">
        <v>3</v>
      </c>
      <c r="AS815" s="31">
        <v>2</v>
      </c>
      <c r="AT815" s="31">
        <v>7.5471698113207548</v>
      </c>
      <c r="AU815" s="29"/>
      <c r="AV815" s="37">
        <v>1</v>
      </c>
    </row>
    <row r="816" spans="1:48" x14ac:dyDescent="0.25">
      <c r="A816" s="23">
        <v>815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3" t="s">
        <v>68</v>
      </c>
      <c r="K816" s="33" t="s">
        <v>967</v>
      </c>
      <c r="L816" s="33" t="s">
        <v>165</v>
      </c>
      <c r="M816" s="38" t="s">
        <v>85</v>
      </c>
      <c r="N816" s="23" t="s">
        <v>70</v>
      </c>
      <c r="O816" s="33" t="s">
        <v>767</v>
      </c>
      <c r="P816" s="39">
        <v>42997.420046296298</v>
      </c>
      <c r="Q816" s="27">
        <v>2017</v>
      </c>
      <c r="R816" s="27">
        <v>9</v>
      </c>
      <c r="S816" s="27">
        <v>3</v>
      </c>
      <c r="T816" s="27">
        <v>3</v>
      </c>
      <c r="U816" s="27">
        <v>2</v>
      </c>
      <c r="V816" s="27">
        <v>10</v>
      </c>
      <c r="W816" s="27">
        <v>4</v>
      </c>
      <c r="X816" s="27">
        <v>1</v>
      </c>
      <c r="Y816" s="40">
        <v>10</v>
      </c>
      <c r="Z816" s="38" t="s">
        <v>772</v>
      </c>
      <c r="AA816" s="23" t="s">
        <v>772</v>
      </c>
      <c r="AB816" s="33"/>
      <c r="AC816" s="33"/>
      <c r="AD816" s="33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9">
        <v>43025</v>
      </c>
      <c r="AL816" s="27">
        <v>2017</v>
      </c>
      <c r="AM816" s="27">
        <v>10</v>
      </c>
      <c r="AN816" s="27">
        <v>4</v>
      </c>
      <c r="AO816" s="27">
        <v>3</v>
      </c>
      <c r="AP816" s="27">
        <v>2</v>
      </c>
      <c r="AQ816" s="29">
        <v>0.91933179012339683</v>
      </c>
      <c r="AR816" s="30">
        <v>1</v>
      </c>
      <c r="AS816" s="31">
        <v>1</v>
      </c>
      <c r="AT816" s="31">
        <v>3.7735849056603774</v>
      </c>
      <c r="AU816" s="29"/>
      <c r="AV816" s="40">
        <v>1</v>
      </c>
    </row>
    <row r="817" spans="1:48" x14ac:dyDescent="0.25">
      <c r="A817" s="23">
        <v>816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3" t="s">
        <v>68</v>
      </c>
      <c r="K817" s="33" t="s">
        <v>968</v>
      </c>
      <c r="L817" s="33" t="s">
        <v>165</v>
      </c>
      <c r="M817" s="38" t="s">
        <v>85</v>
      </c>
      <c r="N817" s="23" t="s">
        <v>70</v>
      </c>
      <c r="O817" s="33" t="s">
        <v>767</v>
      </c>
      <c r="P817" s="39">
        <v>43003.464525463001</v>
      </c>
      <c r="Q817" s="27">
        <v>2017</v>
      </c>
      <c r="R817" s="27">
        <v>9</v>
      </c>
      <c r="S817" s="27">
        <v>3</v>
      </c>
      <c r="T817" s="27">
        <v>3</v>
      </c>
      <c r="U817" s="27">
        <v>2</v>
      </c>
      <c r="V817" s="27">
        <v>11</v>
      </c>
      <c r="W817" s="27">
        <v>8</v>
      </c>
      <c r="X817" s="27">
        <v>1</v>
      </c>
      <c r="Y817" s="40">
        <v>10</v>
      </c>
      <c r="Z817" s="38" t="s">
        <v>772</v>
      </c>
      <c r="AA817" s="23" t="s">
        <v>772</v>
      </c>
      <c r="AB817" s="33"/>
      <c r="AC817" s="33"/>
      <c r="AD817" s="33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9">
        <v>43027</v>
      </c>
      <c r="AL817" s="27">
        <v>2017</v>
      </c>
      <c r="AM817" s="27">
        <v>10</v>
      </c>
      <c r="AN817" s="27">
        <v>4</v>
      </c>
      <c r="AO817" s="27">
        <v>3</v>
      </c>
      <c r="AP817" s="27">
        <v>2</v>
      </c>
      <c r="AQ817" s="29">
        <v>0.78451581789995539</v>
      </c>
      <c r="AR817" s="30">
        <v>1</v>
      </c>
      <c r="AS817" s="31">
        <v>1</v>
      </c>
      <c r="AT817" s="31">
        <v>3.7735849056603774</v>
      </c>
      <c r="AU817" s="29"/>
      <c r="AV817" s="40">
        <v>1</v>
      </c>
    </row>
    <row r="818" spans="1:48" x14ac:dyDescent="0.25">
      <c r="A818" s="23">
        <v>817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969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43005.548923611103</v>
      </c>
      <c r="Q818" s="27">
        <v>2017</v>
      </c>
      <c r="R818" s="27">
        <v>9</v>
      </c>
      <c r="S818" s="27">
        <v>3</v>
      </c>
      <c r="T818" s="27">
        <v>3</v>
      </c>
      <c r="U818" s="27">
        <v>2</v>
      </c>
      <c r="V818" s="27">
        <v>13</v>
      </c>
      <c r="W818" s="27">
        <v>10</v>
      </c>
      <c r="X818" s="27">
        <v>0</v>
      </c>
      <c r="Y818" s="37">
        <v>11</v>
      </c>
      <c r="Z818" s="35" t="s">
        <v>946</v>
      </c>
      <c r="AA818" s="23" t="s">
        <v>941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43046</v>
      </c>
      <c r="AL818" s="27">
        <v>2017</v>
      </c>
      <c r="AM818" s="27">
        <v>11</v>
      </c>
      <c r="AN818" s="27">
        <v>4</v>
      </c>
      <c r="AO818" s="27">
        <v>3</v>
      </c>
      <c r="AP818" s="27">
        <v>2</v>
      </c>
      <c r="AQ818" s="29">
        <v>1.3483692129632496</v>
      </c>
      <c r="AR818" s="30">
        <v>2</v>
      </c>
      <c r="AS818" s="31">
        <v>1</v>
      </c>
      <c r="AT818" s="31">
        <v>5.6603773584905666</v>
      </c>
      <c r="AU818" s="29"/>
      <c r="AV818" s="37">
        <v>1</v>
      </c>
    </row>
    <row r="819" spans="1:48" x14ac:dyDescent="0.25">
      <c r="A819" s="23">
        <v>818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970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43007.673425925903</v>
      </c>
      <c r="Q819" s="27">
        <v>2017</v>
      </c>
      <c r="R819" s="27">
        <v>9</v>
      </c>
      <c r="S819" s="27">
        <v>3</v>
      </c>
      <c r="T819" s="27">
        <v>3</v>
      </c>
      <c r="U819" s="27">
        <v>2</v>
      </c>
      <c r="V819" s="27">
        <v>16</v>
      </c>
      <c r="W819" s="27">
        <v>9</v>
      </c>
      <c r="X819" s="27">
        <v>0</v>
      </c>
      <c r="Y819" s="37">
        <v>10</v>
      </c>
      <c r="Z819" s="35" t="s">
        <v>941</v>
      </c>
      <c r="AA819" s="23" t="s">
        <v>941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43035</v>
      </c>
      <c r="AL819" s="27">
        <v>2017</v>
      </c>
      <c r="AM819" s="27">
        <v>10</v>
      </c>
      <c r="AN819" s="27">
        <v>4</v>
      </c>
      <c r="AO819" s="27">
        <v>3</v>
      </c>
      <c r="AP819" s="27">
        <v>2</v>
      </c>
      <c r="AQ819" s="29">
        <v>0.91088580246990503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819</v>
      </c>
      <c r="B820" s="35" t="s">
        <v>761</v>
      </c>
      <c r="C820" s="23" t="s">
        <v>762</v>
      </c>
      <c r="D820" s="23">
        <v>1</v>
      </c>
      <c r="E820" s="24" t="s">
        <v>210</v>
      </c>
      <c r="F820" s="32" t="s">
        <v>163</v>
      </c>
      <c r="G820" s="33" t="s">
        <v>763</v>
      </c>
      <c r="H820" s="27" t="s">
        <v>764</v>
      </c>
      <c r="I820" s="27" t="s">
        <v>765</v>
      </c>
      <c r="J820" s="33" t="s">
        <v>68</v>
      </c>
      <c r="K820" s="33" t="s">
        <v>971</v>
      </c>
      <c r="L820" s="33" t="s">
        <v>165</v>
      </c>
      <c r="M820" s="38" t="s">
        <v>85</v>
      </c>
      <c r="N820" s="23" t="s">
        <v>70</v>
      </c>
      <c r="O820" s="33" t="s">
        <v>767</v>
      </c>
      <c r="P820" s="39">
        <v>43017.572407407402</v>
      </c>
      <c r="Q820" s="27">
        <v>2017</v>
      </c>
      <c r="R820" s="27">
        <v>10</v>
      </c>
      <c r="S820" s="27">
        <v>4</v>
      </c>
      <c r="T820" s="27">
        <v>3</v>
      </c>
      <c r="U820" s="27">
        <v>2</v>
      </c>
      <c r="V820" s="27">
        <v>13</v>
      </c>
      <c r="W820" s="27">
        <v>44</v>
      </c>
      <c r="X820" s="27">
        <v>0</v>
      </c>
      <c r="Y820" s="40">
        <v>10</v>
      </c>
      <c r="Z820" s="38" t="s">
        <v>783</v>
      </c>
      <c r="AA820" s="23" t="s">
        <v>769</v>
      </c>
      <c r="AB820" s="33"/>
      <c r="AC820" s="33"/>
      <c r="AD820" s="33" t="s">
        <v>73</v>
      </c>
      <c r="AE820" s="23" t="s">
        <v>52</v>
      </c>
      <c r="AF820" s="41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39">
        <v>43035</v>
      </c>
      <c r="AL820" s="27">
        <v>2017</v>
      </c>
      <c r="AM820" s="27">
        <v>10</v>
      </c>
      <c r="AN820" s="27">
        <v>4</v>
      </c>
      <c r="AO820" s="27">
        <v>3</v>
      </c>
      <c r="AP820" s="27">
        <v>2</v>
      </c>
      <c r="AQ820" s="29">
        <v>0.58091975308658828</v>
      </c>
      <c r="AR820" s="30">
        <v>1</v>
      </c>
      <c r="AS820" s="31">
        <v>1</v>
      </c>
      <c r="AT820" s="31">
        <v>3.7735849056603774</v>
      </c>
      <c r="AU820" s="29"/>
      <c r="AV820" s="40">
        <v>1</v>
      </c>
    </row>
    <row r="821" spans="1:48" x14ac:dyDescent="0.25">
      <c r="A821" s="23">
        <v>820</v>
      </c>
      <c r="B821" s="35" t="s">
        <v>761</v>
      </c>
      <c r="C821" s="23" t="s">
        <v>762</v>
      </c>
      <c r="D821" s="23">
        <v>1</v>
      </c>
      <c r="E821" s="24" t="s">
        <v>210</v>
      </c>
      <c r="F821" s="32" t="s">
        <v>163</v>
      </c>
      <c r="G821" s="33" t="s">
        <v>763</v>
      </c>
      <c r="H821" s="27" t="s">
        <v>764</v>
      </c>
      <c r="I821" s="27" t="s">
        <v>765</v>
      </c>
      <c r="J821" s="34" t="s">
        <v>68</v>
      </c>
      <c r="K821" s="34" t="s">
        <v>972</v>
      </c>
      <c r="L821" s="34" t="s">
        <v>165</v>
      </c>
      <c r="M821" s="35" t="s">
        <v>85</v>
      </c>
      <c r="N821" s="23" t="s">
        <v>70</v>
      </c>
      <c r="O821" s="34" t="s">
        <v>767</v>
      </c>
      <c r="P821" s="36">
        <v>43018.398194444497</v>
      </c>
      <c r="Q821" s="27">
        <v>2017</v>
      </c>
      <c r="R821" s="27">
        <v>10</v>
      </c>
      <c r="S821" s="27">
        <v>4</v>
      </c>
      <c r="T821" s="27">
        <v>3</v>
      </c>
      <c r="U821" s="27">
        <v>2</v>
      </c>
      <c r="V821" s="27">
        <v>9</v>
      </c>
      <c r="W821" s="27">
        <v>33</v>
      </c>
      <c r="X821" s="27">
        <v>1</v>
      </c>
      <c r="Y821" s="37">
        <v>10</v>
      </c>
      <c r="Z821" s="35" t="s">
        <v>783</v>
      </c>
      <c r="AA821" s="23" t="s">
        <v>769</v>
      </c>
      <c r="AB821" s="34"/>
      <c r="AC821" s="34"/>
      <c r="AD821" s="34" t="s">
        <v>73</v>
      </c>
      <c r="AE821" s="23" t="s">
        <v>52</v>
      </c>
      <c r="AF821" s="41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36">
        <v>43031</v>
      </c>
      <c r="AL821" s="27">
        <v>2017</v>
      </c>
      <c r="AM821" s="27">
        <v>10</v>
      </c>
      <c r="AN821" s="27">
        <v>4</v>
      </c>
      <c r="AO821" s="27">
        <v>3</v>
      </c>
      <c r="AP821" s="27">
        <v>2</v>
      </c>
      <c r="AQ821" s="29">
        <v>0.42006018518344113</v>
      </c>
      <c r="AR821" s="30">
        <v>1</v>
      </c>
      <c r="AS821" s="31">
        <v>1</v>
      </c>
      <c r="AT821" s="31">
        <v>3.7735849056603774</v>
      </c>
      <c r="AU821" s="29"/>
      <c r="AV821" s="37">
        <v>1</v>
      </c>
    </row>
    <row r="822" spans="1:48" x14ac:dyDescent="0.25">
      <c r="A822" s="23">
        <v>821</v>
      </c>
      <c r="B822" s="35" t="s">
        <v>761</v>
      </c>
      <c r="C822" s="23" t="s">
        <v>762</v>
      </c>
      <c r="D822" s="23">
        <v>1</v>
      </c>
      <c r="E822" s="24" t="s">
        <v>210</v>
      </c>
      <c r="F822" s="32" t="s">
        <v>163</v>
      </c>
      <c r="G822" s="33" t="s">
        <v>763</v>
      </c>
      <c r="H822" s="27" t="s">
        <v>764</v>
      </c>
      <c r="I822" s="27" t="s">
        <v>765</v>
      </c>
      <c r="J822" s="34" t="s">
        <v>68</v>
      </c>
      <c r="K822" s="34" t="s">
        <v>973</v>
      </c>
      <c r="L822" s="34" t="s">
        <v>165</v>
      </c>
      <c r="M822" s="35" t="s">
        <v>85</v>
      </c>
      <c r="N822" s="23" t="s">
        <v>70</v>
      </c>
      <c r="O822" s="34" t="s">
        <v>767</v>
      </c>
      <c r="P822" s="36">
        <v>43020.611655092602</v>
      </c>
      <c r="Q822" s="27">
        <v>2017</v>
      </c>
      <c r="R822" s="27">
        <v>10</v>
      </c>
      <c r="S822" s="27">
        <v>4</v>
      </c>
      <c r="T822" s="27">
        <v>3</v>
      </c>
      <c r="U822" s="27">
        <v>2</v>
      </c>
      <c r="V822" s="27">
        <v>14</v>
      </c>
      <c r="W822" s="27">
        <v>40</v>
      </c>
      <c r="X822" s="27">
        <v>0</v>
      </c>
      <c r="Y822" s="37">
        <v>11</v>
      </c>
      <c r="Z822" s="35" t="s">
        <v>783</v>
      </c>
      <c r="AA822" s="23" t="s">
        <v>769</v>
      </c>
      <c r="AB822" s="34"/>
      <c r="AC822" s="34"/>
      <c r="AD822" s="34" t="s">
        <v>73</v>
      </c>
      <c r="AE822" s="23" t="s">
        <v>52</v>
      </c>
      <c r="AF822" s="41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36">
        <v>43049</v>
      </c>
      <c r="AL822" s="27">
        <v>2017</v>
      </c>
      <c r="AM822" s="27">
        <v>11</v>
      </c>
      <c r="AN822" s="27">
        <v>4</v>
      </c>
      <c r="AO822" s="27">
        <v>3</v>
      </c>
      <c r="AP822" s="27">
        <v>2</v>
      </c>
      <c r="AQ822" s="29">
        <v>0.94627816357994254</v>
      </c>
      <c r="AR822" s="30">
        <v>1</v>
      </c>
      <c r="AS822" s="31">
        <v>1</v>
      </c>
      <c r="AT822" s="31">
        <v>3.7735849056603774</v>
      </c>
      <c r="AU822" s="29"/>
      <c r="AV822" s="37">
        <v>1</v>
      </c>
    </row>
    <row r="823" spans="1:48" x14ac:dyDescent="0.25">
      <c r="A823" s="23">
        <v>822</v>
      </c>
      <c r="B823" s="35" t="s">
        <v>761</v>
      </c>
      <c r="C823" s="23" t="s">
        <v>762</v>
      </c>
      <c r="D823" s="23">
        <v>1</v>
      </c>
      <c r="E823" s="24" t="s">
        <v>210</v>
      </c>
      <c r="F823" s="32" t="s">
        <v>163</v>
      </c>
      <c r="G823" s="33" t="s">
        <v>763</v>
      </c>
      <c r="H823" s="27" t="s">
        <v>764</v>
      </c>
      <c r="I823" s="27" t="s">
        <v>765</v>
      </c>
      <c r="J823" s="33" t="s">
        <v>68</v>
      </c>
      <c r="K823" s="33" t="s">
        <v>974</v>
      </c>
      <c r="L823" s="33" t="s">
        <v>165</v>
      </c>
      <c r="M823" s="38" t="s">
        <v>85</v>
      </c>
      <c r="N823" s="23" t="s">
        <v>70</v>
      </c>
      <c r="O823" s="33" t="s">
        <v>767</v>
      </c>
      <c r="P823" s="39">
        <v>43021.318935185198</v>
      </c>
      <c r="Q823" s="27">
        <v>2017</v>
      </c>
      <c r="R823" s="27">
        <v>10</v>
      </c>
      <c r="S823" s="27">
        <v>4</v>
      </c>
      <c r="T823" s="27">
        <v>3</v>
      </c>
      <c r="U823" s="27">
        <v>2</v>
      </c>
      <c r="V823" s="27">
        <v>7</v>
      </c>
      <c r="W823" s="27">
        <v>39</v>
      </c>
      <c r="X823" s="27">
        <v>1</v>
      </c>
      <c r="Y823" s="40">
        <v>11</v>
      </c>
      <c r="Z823" s="38" t="s">
        <v>772</v>
      </c>
      <c r="AA823" s="23" t="s">
        <v>772</v>
      </c>
      <c r="AB823" s="33"/>
      <c r="AC823" s="33"/>
      <c r="AD823" s="33" t="s">
        <v>73</v>
      </c>
      <c r="AE823" s="23" t="s">
        <v>52</v>
      </c>
      <c r="AF823" s="41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39">
        <v>43046</v>
      </c>
      <c r="AL823" s="27">
        <v>2017</v>
      </c>
      <c r="AM823" s="27">
        <v>11</v>
      </c>
      <c r="AN823" s="27">
        <v>4</v>
      </c>
      <c r="AO823" s="27">
        <v>3</v>
      </c>
      <c r="AP823" s="27">
        <v>2</v>
      </c>
      <c r="AQ823" s="29">
        <v>0.82270216049340283</v>
      </c>
      <c r="AR823" s="30">
        <v>1</v>
      </c>
      <c r="AS823" s="31">
        <v>1</v>
      </c>
      <c r="AT823" s="31">
        <v>3.7735849056603774</v>
      </c>
      <c r="AU823" s="29"/>
      <c r="AV823" s="40">
        <v>1</v>
      </c>
    </row>
    <row r="824" spans="1:48" x14ac:dyDescent="0.25">
      <c r="A824" s="23">
        <v>823</v>
      </c>
      <c r="B824" s="35" t="s">
        <v>761</v>
      </c>
      <c r="C824" s="23" t="s">
        <v>762</v>
      </c>
      <c r="D824" s="23">
        <v>1</v>
      </c>
      <c r="E824" s="24" t="s">
        <v>210</v>
      </c>
      <c r="F824" s="32" t="s">
        <v>163</v>
      </c>
      <c r="G824" s="33" t="s">
        <v>763</v>
      </c>
      <c r="H824" s="27" t="s">
        <v>764</v>
      </c>
      <c r="I824" s="27" t="s">
        <v>765</v>
      </c>
      <c r="J824" s="33" t="s">
        <v>68</v>
      </c>
      <c r="K824" s="33" t="s">
        <v>975</v>
      </c>
      <c r="L824" s="33" t="s">
        <v>165</v>
      </c>
      <c r="M824" s="38" t="s">
        <v>85</v>
      </c>
      <c r="N824" s="23" t="s">
        <v>70</v>
      </c>
      <c r="O824" s="33" t="s">
        <v>767</v>
      </c>
      <c r="P824" s="39">
        <v>43026.354421296302</v>
      </c>
      <c r="Q824" s="27">
        <v>2017</v>
      </c>
      <c r="R824" s="27">
        <v>10</v>
      </c>
      <c r="S824" s="27">
        <v>4</v>
      </c>
      <c r="T824" s="27">
        <v>3</v>
      </c>
      <c r="U824" s="27">
        <v>2</v>
      </c>
      <c r="V824" s="27">
        <v>8</v>
      </c>
      <c r="W824" s="27">
        <v>30</v>
      </c>
      <c r="X824" s="27">
        <v>1</v>
      </c>
      <c r="Y824" s="40">
        <v>10</v>
      </c>
      <c r="Z824" s="38" t="s">
        <v>772</v>
      </c>
      <c r="AA824" s="23" t="s">
        <v>772</v>
      </c>
      <c r="AB824" s="33"/>
      <c r="AC824" s="33"/>
      <c r="AD824" s="33" t="s">
        <v>73</v>
      </c>
      <c r="AE824" s="23" t="s">
        <v>52</v>
      </c>
      <c r="AF824" s="41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39">
        <v>43032</v>
      </c>
      <c r="AL824" s="27">
        <v>2017</v>
      </c>
      <c r="AM824" s="27">
        <v>10</v>
      </c>
      <c r="AN824" s="27">
        <v>4</v>
      </c>
      <c r="AO824" s="27">
        <v>3</v>
      </c>
      <c r="AP824" s="27">
        <v>2</v>
      </c>
      <c r="AQ824" s="29">
        <v>0.18818595678991792</v>
      </c>
      <c r="AR824" s="30">
        <v>1</v>
      </c>
      <c r="AS824" s="31">
        <v>1</v>
      </c>
      <c r="AT824" s="31">
        <v>3.7735849056603774</v>
      </c>
      <c r="AU824" s="29"/>
      <c r="AV824" s="40">
        <v>1</v>
      </c>
    </row>
    <row r="825" spans="1:48" x14ac:dyDescent="0.25">
      <c r="A825" s="23">
        <v>824</v>
      </c>
      <c r="B825" s="35" t="s">
        <v>761</v>
      </c>
      <c r="C825" s="23" t="s">
        <v>762</v>
      </c>
      <c r="D825" s="23">
        <v>1</v>
      </c>
      <c r="E825" s="24" t="s">
        <v>210</v>
      </c>
      <c r="F825" s="32" t="s">
        <v>163</v>
      </c>
      <c r="G825" s="33" t="s">
        <v>763</v>
      </c>
      <c r="H825" s="27" t="s">
        <v>764</v>
      </c>
      <c r="I825" s="27" t="s">
        <v>765</v>
      </c>
      <c r="J825" s="34" t="s">
        <v>68</v>
      </c>
      <c r="K825" s="34" t="s">
        <v>976</v>
      </c>
      <c r="L825" s="34" t="s">
        <v>165</v>
      </c>
      <c r="M825" s="35" t="s">
        <v>85</v>
      </c>
      <c r="N825" s="23" t="s">
        <v>70</v>
      </c>
      <c r="O825" s="34" t="s">
        <v>767</v>
      </c>
      <c r="P825" s="36">
        <v>43026.621562499997</v>
      </c>
      <c r="Q825" s="27">
        <v>2017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55</v>
      </c>
      <c r="X825" s="27">
        <v>0</v>
      </c>
      <c r="Y825" s="37">
        <v>12</v>
      </c>
      <c r="Z825" s="35" t="s">
        <v>783</v>
      </c>
      <c r="AA825" s="23" t="s">
        <v>769</v>
      </c>
      <c r="AB825" s="34"/>
      <c r="AC825" s="34"/>
      <c r="AD825" s="34" t="s">
        <v>73</v>
      </c>
      <c r="AE825" s="23" t="s">
        <v>52</v>
      </c>
      <c r="AF825" s="41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36">
        <v>43073</v>
      </c>
      <c r="AL825" s="27">
        <v>2017</v>
      </c>
      <c r="AM825" s="27">
        <v>12</v>
      </c>
      <c r="AN825" s="27">
        <v>4</v>
      </c>
      <c r="AO825" s="27">
        <v>3</v>
      </c>
      <c r="AP825" s="27">
        <v>2</v>
      </c>
      <c r="AQ825" s="29">
        <v>1.5459479166667733</v>
      </c>
      <c r="AR825" s="30">
        <v>2</v>
      </c>
      <c r="AS825" s="31">
        <v>1</v>
      </c>
      <c r="AT825" s="31">
        <v>5.6603773584905666</v>
      </c>
      <c r="AU825" s="29"/>
      <c r="AV825" s="37">
        <v>1</v>
      </c>
    </row>
    <row r="826" spans="1:48" x14ac:dyDescent="0.25">
      <c r="A826" s="23">
        <v>825</v>
      </c>
      <c r="B826" s="35" t="s">
        <v>761</v>
      </c>
      <c r="C826" s="23" t="s">
        <v>762</v>
      </c>
      <c r="D826" s="23">
        <v>1</v>
      </c>
      <c r="E826" s="24" t="s">
        <v>210</v>
      </c>
      <c r="F826" s="32" t="s">
        <v>163</v>
      </c>
      <c r="G826" s="33" t="s">
        <v>763</v>
      </c>
      <c r="H826" s="27" t="s">
        <v>764</v>
      </c>
      <c r="I826" s="27" t="s">
        <v>765</v>
      </c>
      <c r="J826" s="34" t="s">
        <v>68</v>
      </c>
      <c r="K826" s="34" t="s">
        <v>977</v>
      </c>
      <c r="L826" s="34" t="s">
        <v>165</v>
      </c>
      <c r="M826" s="35" t="s">
        <v>85</v>
      </c>
      <c r="N826" s="23" t="s">
        <v>70</v>
      </c>
      <c r="O826" s="34" t="s">
        <v>767</v>
      </c>
      <c r="P826" s="36">
        <v>43027.408472222203</v>
      </c>
      <c r="Q826" s="27">
        <v>2017</v>
      </c>
      <c r="R826" s="27">
        <v>10</v>
      </c>
      <c r="S826" s="27">
        <v>4</v>
      </c>
      <c r="T826" s="27">
        <v>3</v>
      </c>
      <c r="U826" s="27">
        <v>2</v>
      </c>
      <c r="V826" s="27">
        <v>9</v>
      </c>
      <c r="W826" s="27">
        <v>48</v>
      </c>
      <c r="X826" s="27">
        <v>1</v>
      </c>
      <c r="Y826" s="37">
        <v>10</v>
      </c>
      <c r="Z826" s="35" t="s">
        <v>783</v>
      </c>
      <c r="AA826" s="23" t="s">
        <v>769</v>
      </c>
      <c r="AB826" s="34"/>
      <c r="AC826" s="34"/>
      <c r="AD826" s="34" t="s">
        <v>73</v>
      </c>
      <c r="AE826" s="23" t="s">
        <v>52</v>
      </c>
      <c r="AF826" s="41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36">
        <v>43032</v>
      </c>
      <c r="AL826" s="27">
        <v>2017</v>
      </c>
      <c r="AM826" s="27">
        <v>10</v>
      </c>
      <c r="AN826" s="27">
        <v>4</v>
      </c>
      <c r="AO826" s="27">
        <v>3</v>
      </c>
      <c r="AP826" s="27">
        <v>2</v>
      </c>
      <c r="AQ826" s="29">
        <v>0.15305092592655758</v>
      </c>
      <c r="AR826" s="30">
        <v>1</v>
      </c>
      <c r="AS826" s="31">
        <v>1</v>
      </c>
      <c r="AT826" s="31">
        <v>3.7735849056603774</v>
      </c>
      <c r="AU826" s="29"/>
      <c r="AV826" s="37">
        <v>1</v>
      </c>
    </row>
    <row r="827" spans="1:48" x14ac:dyDescent="0.25">
      <c r="A827" s="23">
        <v>826</v>
      </c>
      <c r="B827" s="35" t="s">
        <v>761</v>
      </c>
      <c r="C827" s="23" t="s">
        <v>762</v>
      </c>
      <c r="D827" s="23">
        <v>1</v>
      </c>
      <c r="E827" s="24" t="s">
        <v>210</v>
      </c>
      <c r="F827" s="32" t="s">
        <v>163</v>
      </c>
      <c r="G827" s="33" t="s">
        <v>763</v>
      </c>
      <c r="H827" s="27" t="s">
        <v>764</v>
      </c>
      <c r="I827" s="27" t="s">
        <v>765</v>
      </c>
      <c r="J827" s="33" t="s">
        <v>68</v>
      </c>
      <c r="K827" s="33" t="s">
        <v>978</v>
      </c>
      <c r="L827" s="33" t="s">
        <v>165</v>
      </c>
      <c r="M827" s="38" t="s">
        <v>85</v>
      </c>
      <c r="N827" s="23" t="s">
        <v>70</v>
      </c>
      <c r="O827" s="33" t="s">
        <v>767</v>
      </c>
      <c r="P827" s="39">
        <v>43027.572766203702</v>
      </c>
      <c r="Q827" s="27">
        <v>2017</v>
      </c>
      <c r="R827" s="27">
        <v>10</v>
      </c>
      <c r="S827" s="27">
        <v>4</v>
      </c>
      <c r="T827" s="27">
        <v>3</v>
      </c>
      <c r="U827" s="27">
        <v>2</v>
      </c>
      <c r="V827" s="27">
        <v>13</v>
      </c>
      <c r="W827" s="27">
        <v>44</v>
      </c>
      <c r="X827" s="27">
        <v>0</v>
      </c>
      <c r="Y827" s="40">
        <v>10</v>
      </c>
      <c r="Z827" s="38" t="s">
        <v>772</v>
      </c>
      <c r="AA827" s="23" t="s">
        <v>772</v>
      </c>
      <c r="AB827" s="33"/>
      <c r="AC827" s="33"/>
      <c r="AD827" s="33" t="s">
        <v>73</v>
      </c>
      <c r="AE827" s="23" t="s">
        <v>52</v>
      </c>
      <c r="AF827" s="41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39">
        <v>43032</v>
      </c>
      <c r="AL827" s="27">
        <v>2017</v>
      </c>
      <c r="AM827" s="27">
        <v>10</v>
      </c>
      <c r="AN827" s="27">
        <v>4</v>
      </c>
      <c r="AO827" s="27">
        <v>3</v>
      </c>
      <c r="AP827" s="27">
        <v>2</v>
      </c>
      <c r="AQ827" s="29">
        <v>0.14757445987658382</v>
      </c>
      <c r="AR827" s="30">
        <v>1</v>
      </c>
      <c r="AS827" s="31">
        <v>1</v>
      </c>
      <c r="AT827" s="31">
        <v>3.7735849056603774</v>
      </c>
      <c r="AU827" s="29"/>
      <c r="AV827" s="40">
        <v>1</v>
      </c>
    </row>
    <row r="828" spans="1:48" x14ac:dyDescent="0.25">
      <c r="A828" s="23">
        <v>827</v>
      </c>
      <c r="B828" s="35" t="s">
        <v>761</v>
      </c>
      <c r="C828" s="23" t="s">
        <v>762</v>
      </c>
      <c r="D828" s="23">
        <v>1</v>
      </c>
      <c r="E828" s="24" t="s">
        <v>210</v>
      </c>
      <c r="F828" s="32" t="s">
        <v>163</v>
      </c>
      <c r="G828" s="33" t="s">
        <v>763</v>
      </c>
      <c r="H828" s="27" t="s">
        <v>764</v>
      </c>
      <c r="I828" s="27" t="s">
        <v>765</v>
      </c>
      <c r="J828" s="33" t="s">
        <v>68</v>
      </c>
      <c r="K828" s="33" t="s">
        <v>979</v>
      </c>
      <c r="L828" s="33" t="s">
        <v>165</v>
      </c>
      <c r="M828" s="38" t="s">
        <v>85</v>
      </c>
      <c r="N828" s="23" t="s">
        <v>70</v>
      </c>
      <c r="O828" s="33" t="s">
        <v>767</v>
      </c>
      <c r="P828" s="39">
        <v>43028.636064814797</v>
      </c>
      <c r="Q828" s="27">
        <v>2017</v>
      </c>
      <c r="R828" s="27">
        <v>10</v>
      </c>
      <c r="S828" s="27">
        <v>4</v>
      </c>
      <c r="T828" s="27">
        <v>3</v>
      </c>
      <c r="U828" s="27">
        <v>2</v>
      </c>
      <c r="V828" s="27">
        <v>15</v>
      </c>
      <c r="W828" s="27">
        <v>15</v>
      </c>
      <c r="X828" s="27">
        <v>0</v>
      </c>
      <c r="Y828" s="40">
        <v>11</v>
      </c>
      <c r="Z828" s="38" t="s">
        <v>783</v>
      </c>
      <c r="AA828" s="23" t="s">
        <v>769</v>
      </c>
      <c r="AB828" s="33"/>
      <c r="AC828" s="33"/>
      <c r="AD828" s="33" t="s">
        <v>73</v>
      </c>
      <c r="AE828" s="23" t="s">
        <v>52</v>
      </c>
      <c r="AF828" s="41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39">
        <v>43052</v>
      </c>
      <c r="AL828" s="27">
        <v>2017</v>
      </c>
      <c r="AM828" s="27">
        <v>11</v>
      </c>
      <c r="AN828" s="27">
        <v>4</v>
      </c>
      <c r="AO828" s="27">
        <v>3</v>
      </c>
      <c r="AP828" s="27">
        <v>2</v>
      </c>
      <c r="AQ828" s="29">
        <v>0.7787978395067815</v>
      </c>
      <c r="AR828" s="30">
        <v>1</v>
      </c>
      <c r="AS828" s="31">
        <v>1</v>
      </c>
      <c r="AT828" s="31">
        <v>3.7735849056603774</v>
      </c>
      <c r="AU828" s="29"/>
      <c r="AV828" s="40">
        <v>1</v>
      </c>
    </row>
    <row r="829" spans="1:48" x14ac:dyDescent="0.25">
      <c r="A829" s="23">
        <v>828</v>
      </c>
      <c r="B829" s="35" t="s">
        <v>761</v>
      </c>
      <c r="C829" s="23" t="s">
        <v>762</v>
      </c>
      <c r="D829" s="23">
        <v>1</v>
      </c>
      <c r="E829" s="24" t="s">
        <v>210</v>
      </c>
      <c r="F829" s="32" t="s">
        <v>163</v>
      </c>
      <c r="G829" s="33" t="s">
        <v>763</v>
      </c>
      <c r="H829" s="27" t="s">
        <v>764</v>
      </c>
      <c r="I829" s="27" t="s">
        <v>765</v>
      </c>
      <c r="J829" s="33" t="s">
        <v>68</v>
      </c>
      <c r="K829" s="33" t="s">
        <v>980</v>
      </c>
      <c r="L829" s="33" t="s">
        <v>165</v>
      </c>
      <c r="M829" s="38" t="s">
        <v>85</v>
      </c>
      <c r="N829" s="23" t="s">
        <v>70</v>
      </c>
      <c r="O829" s="33" t="s">
        <v>767</v>
      </c>
      <c r="P829" s="39">
        <v>43028.636365740698</v>
      </c>
      <c r="Q829" s="27">
        <v>2017</v>
      </c>
      <c r="R829" s="27">
        <v>10</v>
      </c>
      <c r="S829" s="27">
        <v>4</v>
      </c>
      <c r="T829" s="27">
        <v>3</v>
      </c>
      <c r="U829" s="27">
        <v>2</v>
      </c>
      <c r="V829" s="27">
        <v>15</v>
      </c>
      <c r="W829" s="27">
        <v>16</v>
      </c>
      <c r="X829" s="27">
        <v>0</v>
      </c>
      <c r="Y829" s="40">
        <v>12</v>
      </c>
      <c r="Z829" s="38" t="s">
        <v>941</v>
      </c>
      <c r="AA829" s="23" t="s">
        <v>941</v>
      </c>
      <c r="AB829" s="33"/>
      <c r="AC829" s="33"/>
      <c r="AD829" s="33" t="s">
        <v>73</v>
      </c>
      <c r="AE829" s="23" t="s">
        <v>52</v>
      </c>
      <c r="AF829" s="41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39">
        <v>43080</v>
      </c>
      <c r="AL829" s="27">
        <v>2017</v>
      </c>
      <c r="AM829" s="27">
        <v>12</v>
      </c>
      <c r="AN829" s="27">
        <v>4</v>
      </c>
      <c r="AO829" s="27">
        <v>3</v>
      </c>
      <c r="AP829" s="27">
        <v>2</v>
      </c>
      <c r="AQ829" s="29">
        <v>1.7121211419767255</v>
      </c>
      <c r="AR829" s="30">
        <v>2</v>
      </c>
      <c r="AS829" s="31">
        <v>1</v>
      </c>
      <c r="AT829" s="31">
        <v>5.6603773584905666</v>
      </c>
      <c r="AU829" s="29"/>
      <c r="AV829" s="40">
        <v>1</v>
      </c>
    </row>
    <row r="830" spans="1:48" x14ac:dyDescent="0.25">
      <c r="A830" s="23">
        <v>829</v>
      </c>
      <c r="B830" s="35" t="s">
        <v>761</v>
      </c>
      <c r="C830" s="23" t="s">
        <v>762</v>
      </c>
      <c r="D830" s="23">
        <v>1</v>
      </c>
      <c r="E830" s="24" t="s">
        <v>210</v>
      </c>
      <c r="F830" s="32" t="s">
        <v>163</v>
      </c>
      <c r="G830" s="33" t="s">
        <v>763</v>
      </c>
      <c r="H830" s="27" t="s">
        <v>764</v>
      </c>
      <c r="I830" s="27" t="s">
        <v>765</v>
      </c>
      <c r="J830" s="33" t="s">
        <v>68</v>
      </c>
      <c r="K830" s="33" t="s">
        <v>981</v>
      </c>
      <c r="L830" s="33" t="s">
        <v>165</v>
      </c>
      <c r="M830" s="38" t="s">
        <v>85</v>
      </c>
      <c r="N830" s="23" t="s">
        <v>70</v>
      </c>
      <c r="O830" s="33" t="s">
        <v>767</v>
      </c>
      <c r="P830" s="39">
        <v>43031.582488425898</v>
      </c>
      <c r="Q830" s="27">
        <v>2017</v>
      </c>
      <c r="R830" s="27">
        <v>10</v>
      </c>
      <c r="S830" s="27">
        <v>4</v>
      </c>
      <c r="T830" s="27">
        <v>3</v>
      </c>
      <c r="U830" s="27">
        <v>2</v>
      </c>
      <c r="V830" s="27">
        <v>13</v>
      </c>
      <c r="W830" s="27">
        <v>58</v>
      </c>
      <c r="X830" s="27">
        <v>0</v>
      </c>
      <c r="Y830" s="40">
        <v>11</v>
      </c>
      <c r="Z830" s="38" t="s">
        <v>941</v>
      </c>
      <c r="AA830" s="23" t="s">
        <v>941</v>
      </c>
      <c r="AB830" s="33"/>
      <c r="AC830" s="33"/>
      <c r="AD830" s="33" t="s">
        <v>73</v>
      </c>
      <c r="AE830" s="23" t="s">
        <v>52</v>
      </c>
      <c r="AF830" s="41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39">
        <v>43066</v>
      </c>
      <c r="AL830" s="27">
        <v>2017</v>
      </c>
      <c r="AM830" s="27">
        <v>11</v>
      </c>
      <c r="AN830" s="27">
        <v>4</v>
      </c>
      <c r="AO830" s="27">
        <v>3</v>
      </c>
      <c r="AP830" s="27">
        <v>2</v>
      </c>
      <c r="AQ830" s="29">
        <v>1.1472503858033936</v>
      </c>
      <c r="AR830" s="30">
        <v>2</v>
      </c>
      <c r="AS830" s="31">
        <v>1</v>
      </c>
      <c r="AT830" s="31">
        <v>5.6603773584905666</v>
      </c>
      <c r="AU830" s="29"/>
      <c r="AV830" s="40">
        <v>1</v>
      </c>
    </row>
    <row r="831" spans="1:48" x14ac:dyDescent="0.25">
      <c r="A831" s="23">
        <v>830</v>
      </c>
      <c r="B831" s="35" t="s">
        <v>761</v>
      </c>
      <c r="C831" s="23" t="s">
        <v>762</v>
      </c>
      <c r="D831" s="23">
        <v>1</v>
      </c>
      <c r="E831" s="24" t="s">
        <v>210</v>
      </c>
      <c r="F831" s="32" t="s">
        <v>163</v>
      </c>
      <c r="G831" s="33" t="s">
        <v>763</v>
      </c>
      <c r="H831" s="27" t="s">
        <v>764</v>
      </c>
      <c r="I831" s="27" t="s">
        <v>765</v>
      </c>
      <c r="J831" s="34" t="s">
        <v>68</v>
      </c>
      <c r="K831" s="34" t="s">
        <v>982</v>
      </c>
      <c r="L831" s="34" t="s">
        <v>165</v>
      </c>
      <c r="M831" s="35" t="s">
        <v>85</v>
      </c>
      <c r="N831" s="23" t="s">
        <v>70</v>
      </c>
      <c r="O831" s="34" t="s">
        <v>767</v>
      </c>
      <c r="P831" s="36">
        <v>43032.403611111098</v>
      </c>
      <c r="Q831" s="27">
        <v>2017</v>
      </c>
      <c r="R831" s="27">
        <v>10</v>
      </c>
      <c r="S831" s="27">
        <v>4</v>
      </c>
      <c r="T831" s="27">
        <v>3</v>
      </c>
      <c r="U831" s="27">
        <v>2</v>
      </c>
      <c r="V831" s="27">
        <v>9</v>
      </c>
      <c r="W831" s="27">
        <v>41</v>
      </c>
      <c r="X831" s="27">
        <v>1</v>
      </c>
      <c r="Y831" s="37">
        <v>10</v>
      </c>
      <c r="Z831" s="35" t="s">
        <v>783</v>
      </c>
      <c r="AA831" s="23" t="s">
        <v>769</v>
      </c>
      <c r="AB831" s="34"/>
      <c r="AC831" s="34"/>
      <c r="AD831" s="34" t="s">
        <v>73</v>
      </c>
      <c r="AE831" s="23" t="s">
        <v>52</v>
      </c>
      <c r="AF831" s="41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36">
        <v>43035</v>
      </c>
      <c r="AL831" s="27">
        <v>2017</v>
      </c>
      <c r="AM831" s="27">
        <v>10</v>
      </c>
      <c r="AN831" s="27">
        <v>4</v>
      </c>
      <c r="AO831" s="27">
        <v>3</v>
      </c>
      <c r="AP831" s="27">
        <v>2</v>
      </c>
      <c r="AQ831" s="29">
        <v>8.6546296296728539E-2</v>
      </c>
      <c r="AR831" s="30">
        <v>1</v>
      </c>
      <c r="AS831" s="31">
        <v>1</v>
      </c>
      <c r="AT831" s="31">
        <v>3.7735849056603774</v>
      </c>
      <c r="AU831" s="29"/>
      <c r="AV831" s="37">
        <v>1</v>
      </c>
    </row>
    <row r="832" spans="1:48" x14ac:dyDescent="0.25">
      <c r="A832" s="23">
        <v>831</v>
      </c>
      <c r="B832" s="35" t="s">
        <v>761</v>
      </c>
      <c r="C832" s="23" t="s">
        <v>762</v>
      </c>
      <c r="D832" s="23">
        <v>1</v>
      </c>
      <c r="E832" s="24" t="s">
        <v>210</v>
      </c>
      <c r="F832" s="32" t="s">
        <v>163</v>
      </c>
      <c r="G832" s="33" t="s">
        <v>763</v>
      </c>
      <c r="H832" s="27" t="s">
        <v>764</v>
      </c>
      <c r="I832" s="27" t="s">
        <v>765</v>
      </c>
      <c r="J832" s="34" t="s">
        <v>68</v>
      </c>
      <c r="K832" s="34" t="s">
        <v>983</v>
      </c>
      <c r="L832" s="34" t="s">
        <v>165</v>
      </c>
      <c r="M832" s="35" t="s">
        <v>85</v>
      </c>
      <c r="N832" s="23" t="s">
        <v>70</v>
      </c>
      <c r="O832" s="34" t="s">
        <v>767</v>
      </c>
      <c r="P832" s="36">
        <v>43038.607233796298</v>
      </c>
      <c r="Q832" s="27">
        <v>2017</v>
      </c>
      <c r="R832" s="27">
        <v>10</v>
      </c>
      <c r="S832" s="27">
        <v>4</v>
      </c>
      <c r="T832" s="27">
        <v>3</v>
      </c>
      <c r="U832" s="27">
        <v>2</v>
      </c>
      <c r="V832" s="27">
        <v>14</v>
      </c>
      <c r="W832" s="27">
        <v>34</v>
      </c>
      <c r="X832" s="27">
        <v>0</v>
      </c>
      <c r="Y832" s="37">
        <v>12</v>
      </c>
      <c r="Z832" s="35" t="s">
        <v>783</v>
      </c>
      <c r="AA832" s="23" t="s">
        <v>769</v>
      </c>
      <c r="AB832" s="34"/>
      <c r="AC832" s="34"/>
      <c r="AD832" s="34" t="s">
        <v>73</v>
      </c>
      <c r="AE832" s="23" t="s">
        <v>52</v>
      </c>
      <c r="AF832" s="41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36">
        <v>43073</v>
      </c>
      <c r="AL832" s="27">
        <v>2017</v>
      </c>
      <c r="AM832" s="27">
        <v>12</v>
      </c>
      <c r="AN832" s="27">
        <v>4</v>
      </c>
      <c r="AO832" s="27">
        <v>3</v>
      </c>
      <c r="AP832" s="27">
        <v>2</v>
      </c>
      <c r="AQ832" s="29">
        <v>1.1464255401234065</v>
      </c>
      <c r="AR832" s="30">
        <v>2</v>
      </c>
      <c r="AS832" s="31">
        <v>1</v>
      </c>
      <c r="AT832" s="31">
        <v>5.6603773584905666</v>
      </c>
      <c r="AU832" s="29"/>
      <c r="AV832" s="37">
        <v>1</v>
      </c>
    </row>
    <row r="833" spans="1:48" x14ac:dyDescent="0.25">
      <c r="A833" s="23">
        <v>832</v>
      </c>
      <c r="B833" s="35" t="s">
        <v>761</v>
      </c>
      <c r="C833" s="23" t="s">
        <v>762</v>
      </c>
      <c r="D833" s="23">
        <v>1</v>
      </c>
      <c r="E833" s="24" t="s">
        <v>210</v>
      </c>
      <c r="F833" s="32" t="s">
        <v>163</v>
      </c>
      <c r="G833" s="33" t="s">
        <v>763</v>
      </c>
      <c r="H833" s="27" t="s">
        <v>764</v>
      </c>
      <c r="I833" s="27" t="s">
        <v>765</v>
      </c>
      <c r="J833" s="33" t="s">
        <v>68</v>
      </c>
      <c r="K833" s="33" t="s">
        <v>984</v>
      </c>
      <c r="L833" s="33" t="s">
        <v>165</v>
      </c>
      <c r="M833" s="38" t="s">
        <v>85</v>
      </c>
      <c r="N833" s="23" t="s">
        <v>70</v>
      </c>
      <c r="O833" s="33" t="s">
        <v>767</v>
      </c>
      <c r="P833" s="39">
        <v>43045.576770833301</v>
      </c>
      <c r="Q833" s="27">
        <v>2017</v>
      </c>
      <c r="R833" s="27">
        <v>11</v>
      </c>
      <c r="S833" s="27">
        <v>4</v>
      </c>
      <c r="T833" s="27">
        <v>3</v>
      </c>
      <c r="U833" s="27">
        <v>2</v>
      </c>
      <c r="V833" s="27">
        <v>13</v>
      </c>
      <c r="W833" s="27">
        <v>50</v>
      </c>
      <c r="X833" s="27">
        <v>0</v>
      </c>
      <c r="Y833" s="40">
        <v>11</v>
      </c>
      <c r="Z833" s="38" t="s">
        <v>783</v>
      </c>
      <c r="AA833" s="23" t="s">
        <v>769</v>
      </c>
      <c r="AB833" s="33"/>
      <c r="AC833" s="33"/>
      <c r="AD833" s="33" t="s">
        <v>73</v>
      </c>
      <c r="AE833" s="23" t="s">
        <v>52</v>
      </c>
      <c r="AF833" s="41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39">
        <v>43049</v>
      </c>
      <c r="AL833" s="27">
        <v>2017</v>
      </c>
      <c r="AM833" s="27">
        <v>11</v>
      </c>
      <c r="AN833" s="27">
        <v>4</v>
      </c>
      <c r="AO833" s="27">
        <v>3</v>
      </c>
      <c r="AP833" s="27">
        <v>2</v>
      </c>
      <c r="AQ833" s="29">
        <v>0.1141076388899819</v>
      </c>
      <c r="AR833" s="30">
        <v>1</v>
      </c>
      <c r="AS833" s="31">
        <v>1</v>
      </c>
      <c r="AT833" s="31">
        <v>3.7735849056603774</v>
      </c>
      <c r="AU833" s="29"/>
      <c r="AV833" s="40">
        <v>1</v>
      </c>
    </row>
    <row r="834" spans="1:48" x14ac:dyDescent="0.25">
      <c r="A834" s="23">
        <v>833</v>
      </c>
      <c r="B834" s="35" t="s">
        <v>761</v>
      </c>
      <c r="C834" s="23" t="s">
        <v>762</v>
      </c>
      <c r="D834" s="23">
        <v>1</v>
      </c>
      <c r="E834" s="24" t="s">
        <v>210</v>
      </c>
      <c r="F834" s="32" t="s">
        <v>163</v>
      </c>
      <c r="G834" s="33" t="s">
        <v>763</v>
      </c>
      <c r="H834" s="27" t="s">
        <v>764</v>
      </c>
      <c r="I834" s="27" t="s">
        <v>765</v>
      </c>
      <c r="J834" s="34" t="s">
        <v>68</v>
      </c>
      <c r="K834" s="34" t="s">
        <v>985</v>
      </c>
      <c r="L834" s="34" t="s">
        <v>165</v>
      </c>
      <c r="M834" s="35" t="s">
        <v>85</v>
      </c>
      <c r="N834" s="23" t="s">
        <v>70</v>
      </c>
      <c r="O834" s="34" t="s">
        <v>767</v>
      </c>
      <c r="P834" s="36">
        <v>43053.642013888901</v>
      </c>
      <c r="Q834" s="27">
        <v>2017</v>
      </c>
      <c r="R834" s="27">
        <v>11</v>
      </c>
      <c r="S834" s="27">
        <v>4</v>
      </c>
      <c r="T834" s="27">
        <v>3</v>
      </c>
      <c r="U834" s="27">
        <v>2</v>
      </c>
      <c r="V834" s="27">
        <v>15</v>
      </c>
      <c r="W834" s="27">
        <v>24</v>
      </c>
      <c r="X834" s="27">
        <v>0</v>
      </c>
      <c r="Y834" s="37">
        <v>11</v>
      </c>
      <c r="Z834" s="35" t="s">
        <v>946</v>
      </c>
      <c r="AA834" s="23" t="s">
        <v>941</v>
      </c>
      <c r="AB834" s="34"/>
      <c r="AC834" s="34"/>
      <c r="AD834" s="34" t="s">
        <v>73</v>
      </c>
      <c r="AE834" s="23" t="s">
        <v>52</v>
      </c>
      <c r="AF834" s="41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36">
        <v>43063</v>
      </c>
      <c r="AL834" s="27">
        <v>2017</v>
      </c>
      <c r="AM834" s="27">
        <v>11</v>
      </c>
      <c r="AN834" s="27">
        <v>4</v>
      </c>
      <c r="AO834" s="27">
        <v>3</v>
      </c>
      <c r="AP834" s="27">
        <v>2</v>
      </c>
      <c r="AQ834" s="29">
        <v>0.31193287036997691</v>
      </c>
      <c r="AR834" s="30">
        <v>1</v>
      </c>
      <c r="AS834" s="31">
        <v>1</v>
      </c>
      <c r="AT834" s="31">
        <v>3.7735849056603774</v>
      </c>
      <c r="AU834" s="29"/>
      <c r="AV834" s="37">
        <v>1</v>
      </c>
    </row>
    <row r="835" spans="1:48" x14ac:dyDescent="0.25">
      <c r="A835" s="23">
        <v>834</v>
      </c>
      <c r="B835" s="35" t="s">
        <v>761</v>
      </c>
      <c r="C835" s="23" t="s">
        <v>762</v>
      </c>
      <c r="D835" s="23">
        <v>1</v>
      </c>
      <c r="E835" s="24" t="s">
        <v>210</v>
      </c>
      <c r="F835" s="32" t="s">
        <v>163</v>
      </c>
      <c r="G835" s="33" t="s">
        <v>763</v>
      </c>
      <c r="H835" s="27" t="s">
        <v>764</v>
      </c>
      <c r="I835" s="27" t="s">
        <v>765</v>
      </c>
      <c r="J835" s="34" t="s">
        <v>68</v>
      </c>
      <c r="K835" s="34" t="s">
        <v>986</v>
      </c>
      <c r="L835" s="34" t="s">
        <v>165</v>
      </c>
      <c r="M835" s="35" t="s">
        <v>85</v>
      </c>
      <c r="N835" s="23" t="s">
        <v>70</v>
      </c>
      <c r="O835" s="34" t="s">
        <v>767</v>
      </c>
      <c r="P835" s="36">
        <v>43066.459467592598</v>
      </c>
      <c r="Q835" s="27">
        <v>2017</v>
      </c>
      <c r="R835" s="27">
        <v>11</v>
      </c>
      <c r="S835" s="27">
        <v>4</v>
      </c>
      <c r="T835" s="27">
        <v>3</v>
      </c>
      <c r="U835" s="27">
        <v>2</v>
      </c>
      <c r="V835" s="27">
        <v>11</v>
      </c>
      <c r="W835" s="27">
        <v>1</v>
      </c>
      <c r="X835" s="27">
        <v>1</v>
      </c>
      <c r="Y835" s="37">
        <v>12</v>
      </c>
      <c r="Z835" s="35" t="s">
        <v>946</v>
      </c>
      <c r="AA835" s="23" t="s">
        <v>941</v>
      </c>
      <c r="AB835" s="34"/>
      <c r="AC835" s="34"/>
      <c r="AD835" s="34" t="s">
        <v>73</v>
      </c>
      <c r="AE835" s="23" t="s">
        <v>52</v>
      </c>
      <c r="AF835" s="41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36">
        <v>43076</v>
      </c>
      <c r="AL835" s="27">
        <v>2017</v>
      </c>
      <c r="AM835" s="27">
        <v>12</v>
      </c>
      <c r="AN835" s="27">
        <v>4</v>
      </c>
      <c r="AO835" s="27">
        <v>3</v>
      </c>
      <c r="AP835" s="27">
        <v>2</v>
      </c>
      <c r="AQ835" s="29">
        <v>0.31801774691339235</v>
      </c>
      <c r="AR835" s="30">
        <v>1</v>
      </c>
      <c r="AS835" s="31">
        <v>1</v>
      </c>
      <c r="AT835" s="31">
        <v>3.7735849056603774</v>
      </c>
      <c r="AU835" s="29"/>
      <c r="AV835" s="37">
        <v>1</v>
      </c>
    </row>
    <row r="836" spans="1:48" x14ac:dyDescent="0.25">
      <c r="A836" s="23">
        <v>835</v>
      </c>
      <c r="B836" s="35" t="s">
        <v>761</v>
      </c>
      <c r="C836" s="23" t="s">
        <v>762</v>
      </c>
      <c r="D836" s="23">
        <v>1</v>
      </c>
      <c r="E836" s="24" t="s">
        <v>210</v>
      </c>
      <c r="F836" s="32" t="s">
        <v>163</v>
      </c>
      <c r="G836" s="33" t="s">
        <v>763</v>
      </c>
      <c r="H836" s="27" t="s">
        <v>764</v>
      </c>
      <c r="I836" s="27" t="s">
        <v>765</v>
      </c>
      <c r="J836" s="34" t="s">
        <v>68</v>
      </c>
      <c r="K836" s="34" t="s">
        <v>987</v>
      </c>
      <c r="L836" s="34" t="s">
        <v>165</v>
      </c>
      <c r="M836" s="35" t="s">
        <v>85</v>
      </c>
      <c r="N836" s="23" t="s">
        <v>70</v>
      </c>
      <c r="O836" s="34" t="s">
        <v>767</v>
      </c>
      <c r="P836" s="36">
        <v>43070.334560185198</v>
      </c>
      <c r="Q836" s="27">
        <v>2017</v>
      </c>
      <c r="R836" s="27">
        <v>12</v>
      </c>
      <c r="S836" s="27">
        <v>4</v>
      </c>
      <c r="T836" s="27">
        <v>3</v>
      </c>
      <c r="U836" s="27">
        <v>2</v>
      </c>
      <c r="V836" s="27">
        <v>8</v>
      </c>
      <c r="W836" s="27">
        <v>1</v>
      </c>
      <c r="X836" s="27">
        <v>1</v>
      </c>
      <c r="Y836" s="37">
        <v>12</v>
      </c>
      <c r="Z836" s="35" t="s">
        <v>783</v>
      </c>
      <c r="AA836" s="23" t="s">
        <v>769</v>
      </c>
      <c r="AB836" s="34"/>
      <c r="AC836" s="34"/>
      <c r="AD836" s="34" t="s">
        <v>73</v>
      </c>
      <c r="AE836" s="23" t="s">
        <v>52</v>
      </c>
      <c r="AF836" s="41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36">
        <v>43076</v>
      </c>
      <c r="AL836" s="27">
        <v>2017</v>
      </c>
      <c r="AM836" s="27">
        <v>12</v>
      </c>
      <c r="AN836" s="27">
        <v>4</v>
      </c>
      <c r="AO836" s="27">
        <v>3</v>
      </c>
      <c r="AP836" s="27">
        <v>2</v>
      </c>
      <c r="AQ836" s="29">
        <v>0.18884799382673614</v>
      </c>
      <c r="AR836" s="30">
        <v>1</v>
      </c>
      <c r="AS836" s="31">
        <v>1</v>
      </c>
      <c r="AT836" s="31">
        <v>3.7735849056603774</v>
      </c>
      <c r="AU836" s="29"/>
      <c r="AV836" s="37">
        <v>1</v>
      </c>
    </row>
    <row r="837" spans="1:48" x14ac:dyDescent="0.25">
      <c r="A837" s="23">
        <v>836</v>
      </c>
      <c r="B837" s="35" t="s">
        <v>761</v>
      </c>
      <c r="C837" s="23" t="s">
        <v>762</v>
      </c>
      <c r="D837" s="23">
        <v>1</v>
      </c>
      <c r="E837" s="24" t="s">
        <v>210</v>
      </c>
      <c r="F837" s="32" t="s">
        <v>163</v>
      </c>
      <c r="G837" s="33" t="s">
        <v>763</v>
      </c>
      <c r="H837" s="27" t="s">
        <v>764</v>
      </c>
      <c r="I837" s="27" t="s">
        <v>765</v>
      </c>
      <c r="J837" s="34" t="s">
        <v>68</v>
      </c>
      <c r="K837" s="34" t="s">
        <v>988</v>
      </c>
      <c r="L837" s="34" t="s">
        <v>165</v>
      </c>
      <c r="M837" s="35" t="s">
        <v>85</v>
      </c>
      <c r="N837" s="23" t="s">
        <v>70</v>
      </c>
      <c r="O837" s="34" t="s">
        <v>767</v>
      </c>
      <c r="P837" s="36">
        <v>43075</v>
      </c>
      <c r="Q837" s="27">
        <v>2017</v>
      </c>
      <c r="R837" s="27">
        <v>12</v>
      </c>
      <c r="S837" s="27">
        <v>4</v>
      </c>
      <c r="T837" s="27">
        <v>3</v>
      </c>
      <c r="U837" s="27">
        <v>2</v>
      </c>
      <c r="V837" s="27">
        <v>0</v>
      </c>
      <c r="W837" s="27">
        <v>0</v>
      </c>
      <c r="X837" s="27">
        <v>1</v>
      </c>
      <c r="Y837" s="37">
        <v>12</v>
      </c>
      <c r="Z837" s="35" t="s">
        <v>783</v>
      </c>
      <c r="AA837" s="23" t="s">
        <v>769</v>
      </c>
      <c r="AB837" s="34"/>
      <c r="AC837" s="34"/>
      <c r="AD837" s="34" t="s">
        <v>73</v>
      </c>
      <c r="AE837" s="23" t="s">
        <v>52</v>
      </c>
      <c r="AF837" s="41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36">
        <v>43076</v>
      </c>
      <c r="AL837" s="27">
        <v>2017</v>
      </c>
      <c r="AM837" s="27">
        <v>12</v>
      </c>
      <c r="AN837" s="27">
        <v>4</v>
      </c>
      <c r="AO837" s="27">
        <v>3</v>
      </c>
      <c r="AP837" s="27">
        <v>2</v>
      </c>
      <c r="AQ837" s="29">
        <v>3.3333333333333333E-2</v>
      </c>
      <c r="AR837" s="30">
        <v>1</v>
      </c>
      <c r="AS837" s="31">
        <v>1</v>
      </c>
      <c r="AT837" s="31">
        <v>3.7735849056603774</v>
      </c>
      <c r="AU837" s="29"/>
      <c r="AV837" s="37">
        <v>1</v>
      </c>
    </row>
    <row r="838" spans="1:48" x14ac:dyDescent="0.25">
      <c r="A838" s="23">
        <v>837</v>
      </c>
      <c r="B838" s="53" t="s">
        <v>989</v>
      </c>
      <c r="C838" s="23" t="s">
        <v>990</v>
      </c>
      <c r="D838" s="23">
        <v>1</v>
      </c>
      <c r="E838" s="42" t="s">
        <v>238</v>
      </c>
      <c r="F838" s="43" t="s">
        <v>239</v>
      </c>
      <c r="G838" s="44" t="s">
        <v>991</v>
      </c>
      <c r="H838" s="27" t="s">
        <v>992</v>
      </c>
      <c r="I838" s="27" t="s">
        <v>993</v>
      </c>
      <c r="J838" s="44" t="s">
        <v>68</v>
      </c>
      <c r="K838" s="44" t="s">
        <v>994</v>
      </c>
      <c r="L838" s="44"/>
      <c r="M838" s="45" t="s">
        <v>70</v>
      </c>
      <c r="N838" s="23" t="s">
        <v>70</v>
      </c>
      <c r="O838" s="44" t="s">
        <v>995</v>
      </c>
      <c r="P838" s="46">
        <v>41731.673611111102</v>
      </c>
      <c r="Q838" s="27">
        <v>2014</v>
      </c>
      <c r="R838" s="27">
        <v>4</v>
      </c>
      <c r="S838" s="27">
        <v>2</v>
      </c>
      <c r="T838" s="27">
        <v>1</v>
      </c>
      <c r="U838" s="27">
        <v>1</v>
      </c>
      <c r="V838" s="27">
        <v>16</v>
      </c>
      <c r="W838" s="27">
        <v>10</v>
      </c>
      <c r="X838" s="27">
        <v>0</v>
      </c>
      <c r="Y838" s="47">
        <v>2</v>
      </c>
      <c r="Z838" s="45" t="s">
        <v>996</v>
      </c>
      <c r="AA838" s="23" t="s">
        <v>996</v>
      </c>
      <c r="AB838" s="44"/>
      <c r="AC838" s="44"/>
      <c r="AD838" s="44" t="s">
        <v>73</v>
      </c>
      <c r="AE838" s="23" t="s">
        <v>52</v>
      </c>
      <c r="AF838" s="48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46">
        <v>42767</v>
      </c>
      <c r="AL838" s="27">
        <v>2017</v>
      </c>
      <c r="AM838" s="27">
        <v>2</v>
      </c>
      <c r="AN838" s="27">
        <v>1</v>
      </c>
      <c r="AO838" s="27">
        <v>1</v>
      </c>
      <c r="AP838" s="27">
        <v>1</v>
      </c>
      <c r="AQ838" s="29">
        <v>34.510879629629926</v>
      </c>
      <c r="AR838" s="30">
        <v>35</v>
      </c>
      <c r="AS838" s="31">
        <v>12</v>
      </c>
      <c r="AT838" s="31">
        <v>67.924528301886795</v>
      </c>
      <c r="AU838" s="29"/>
      <c r="AV838" s="47">
        <v>1</v>
      </c>
    </row>
    <row r="839" spans="1:48" x14ac:dyDescent="0.25">
      <c r="A839" s="23">
        <v>838</v>
      </c>
      <c r="B839" s="53" t="s">
        <v>989</v>
      </c>
      <c r="C839" s="23" t="s">
        <v>990</v>
      </c>
      <c r="D839" s="23">
        <v>1</v>
      </c>
      <c r="E839" s="42" t="s">
        <v>238</v>
      </c>
      <c r="F839" s="43" t="s">
        <v>239</v>
      </c>
      <c r="G839" s="44" t="s">
        <v>991</v>
      </c>
      <c r="H839" s="27" t="s">
        <v>992</v>
      </c>
      <c r="I839" s="27" t="s">
        <v>993</v>
      </c>
      <c r="J839" s="44" t="s">
        <v>68</v>
      </c>
      <c r="K839" s="44" t="s">
        <v>997</v>
      </c>
      <c r="L839" s="44"/>
      <c r="M839" s="45" t="s">
        <v>70</v>
      </c>
      <c r="N839" s="23" t="s">
        <v>70</v>
      </c>
      <c r="O839" s="44" t="s">
        <v>995</v>
      </c>
      <c r="P839" s="46">
        <v>42023.447916666701</v>
      </c>
      <c r="Q839" s="27">
        <v>2015</v>
      </c>
      <c r="R839" s="27">
        <v>1</v>
      </c>
      <c r="S839" s="27">
        <v>1</v>
      </c>
      <c r="T839" s="27">
        <v>1</v>
      </c>
      <c r="U839" s="27">
        <v>1</v>
      </c>
      <c r="V839" s="27">
        <v>10</v>
      </c>
      <c r="W839" s="27">
        <v>45</v>
      </c>
      <c r="X839" s="27">
        <v>1</v>
      </c>
      <c r="Y839" s="47">
        <v>2</v>
      </c>
      <c r="Z839" s="45" t="s">
        <v>996</v>
      </c>
      <c r="AA839" s="23" t="s">
        <v>996</v>
      </c>
      <c r="AB839" s="44"/>
      <c r="AC839" s="44"/>
      <c r="AD839" s="44" t="s">
        <v>73</v>
      </c>
      <c r="AE839" s="23" t="s">
        <v>52</v>
      </c>
      <c r="AF839" s="48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46">
        <v>42775</v>
      </c>
      <c r="AL839" s="27">
        <v>2017</v>
      </c>
      <c r="AM839" s="27">
        <v>2</v>
      </c>
      <c r="AN839" s="27">
        <v>1</v>
      </c>
      <c r="AO839" s="27">
        <v>1</v>
      </c>
      <c r="AP839" s="27">
        <v>1</v>
      </c>
      <c r="AQ839" s="29">
        <v>25.051736111109978</v>
      </c>
      <c r="AR839" s="30">
        <v>26</v>
      </c>
      <c r="AS839" s="31">
        <v>9</v>
      </c>
      <c r="AT839" s="31">
        <v>50.943396226415096</v>
      </c>
      <c r="AU839" s="29"/>
      <c r="AV839" s="47">
        <v>1</v>
      </c>
    </row>
    <row r="840" spans="1:48" x14ac:dyDescent="0.25">
      <c r="A840" s="23">
        <v>839</v>
      </c>
      <c r="B840" s="53" t="s">
        <v>989</v>
      </c>
      <c r="C840" s="23" t="s">
        <v>990</v>
      </c>
      <c r="D840" s="23">
        <v>1</v>
      </c>
      <c r="E840" s="42" t="s">
        <v>238</v>
      </c>
      <c r="F840" s="43" t="s">
        <v>239</v>
      </c>
      <c r="G840" s="44" t="s">
        <v>991</v>
      </c>
      <c r="H840" s="27" t="s">
        <v>992</v>
      </c>
      <c r="I840" s="27" t="s">
        <v>993</v>
      </c>
      <c r="J840" s="44" t="s">
        <v>68</v>
      </c>
      <c r="K840" s="44" t="s">
        <v>998</v>
      </c>
      <c r="L840" s="44"/>
      <c r="M840" s="45" t="s">
        <v>70</v>
      </c>
      <c r="N840" s="23" t="s">
        <v>70</v>
      </c>
      <c r="O840" s="44" t="s">
        <v>995</v>
      </c>
      <c r="P840" s="46">
        <v>42101.473611111098</v>
      </c>
      <c r="Q840" s="27">
        <v>2015</v>
      </c>
      <c r="R840" s="27">
        <v>4</v>
      </c>
      <c r="S840" s="27">
        <v>2</v>
      </c>
      <c r="T840" s="27">
        <v>1</v>
      </c>
      <c r="U840" s="27">
        <v>1</v>
      </c>
      <c r="V840" s="27">
        <v>11</v>
      </c>
      <c r="W840" s="27">
        <v>22</v>
      </c>
      <c r="X840" s="27">
        <v>1</v>
      </c>
      <c r="Y840" s="47">
        <v>3</v>
      </c>
      <c r="Z840" s="45" t="s">
        <v>999</v>
      </c>
      <c r="AA840" s="23" t="s">
        <v>999</v>
      </c>
      <c r="AB840" s="44"/>
      <c r="AC840" s="44"/>
      <c r="AD840" s="44" t="s">
        <v>73</v>
      </c>
      <c r="AE840" s="23" t="s">
        <v>52</v>
      </c>
      <c r="AF840" s="48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46">
        <v>42802</v>
      </c>
      <c r="AL840" s="27">
        <v>2017</v>
      </c>
      <c r="AM840" s="27">
        <v>3</v>
      </c>
      <c r="AN840" s="27">
        <v>1</v>
      </c>
      <c r="AO840" s="27">
        <v>1</v>
      </c>
      <c r="AP840" s="27">
        <v>1</v>
      </c>
      <c r="AQ840" s="29">
        <v>23.350879629630072</v>
      </c>
      <c r="AR840" s="30">
        <v>24</v>
      </c>
      <c r="AS840" s="31">
        <v>9</v>
      </c>
      <c r="AT840" s="31">
        <v>47.169811320754718</v>
      </c>
      <c r="AU840" s="29"/>
      <c r="AV840" s="47">
        <v>1</v>
      </c>
    </row>
    <row r="841" spans="1:48" x14ac:dyDescent="0.25">
      <c r="A841" s="23">
        <v>840</v>
      </c>
      <c r="B841" s="53" t="s">
        <v>989</v>
      </c>
      <c r="C841" s="23" t="s">
        <v>990</v>
      </c>
      <c r="D841" s="23">
        <v>1</v>
      </c>
      <c r="E841" s="42" t="s">
        <v>238</v>
      </c>
      <c r="F841" s="43" t="s">
        <v>239</v>
      </c>
      <c r="G841" s="44" t="s">
        <v>991</v>
      </c>
      <c r="H841" s="27" t="s">
        <v>992</v>
      </c>
      <c r="I841" s="27" t="s">
        <v>993</v>
      </c>
      <c r="J841" s="44" t="s">
        <v>68</v>
      </c>
      <c r="K841" s="44" t="s">
        <v>1000</v>
      </c>
      <c r="L841" s="44"/>
      <c r="M841" s="45" t="s">
        <v>70</v>
      </c>
      <c r="N841" s="23" t="s">
        <v>70</v>
      </c>
      <c r="O841" s="44" t="s">
        <v>995</v>
      </c>
      <c r="P841" s="46">
        <v>42221.329166666699</v>
      </c>
      <c r="Q841" s="27">
        <v>2015</v>
      </c>
      <c r="R841" s="27">
        <v>8</v>
      </c>
      <c r="S841" s="27">
        <v>3</v>
      </c>
      <c r="T841" s="27">
        <v>2</v>
      </c>
      <c r="U841" s="27">
        <v>2</v>
      </c>
      <c r="V841" s="27">
        <v>7</v>
      </c>
      <c r="W841" s="27">
        <v>54</v>
      </c>
      <c r="X841" s="27">
        <v>1</v>
      </c>
      <c r="Y841" s="47">
        <v>2</v>
      </c>
      <c r="Z841" s="45"/>
      <c r="AA841" s="23" t="e">
        <v>#N/A</v>
      </c>
      <c r="AB841" s="44"/>
      <c r="AC841" s="44"/>
      <c r="AD841" s="44" t="s">
        <v>73</v>
      </c>
      <c r="AE841" s="23" t="s">
        <v>52</v>
      </c>
      <c r="AF841" s="48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46">
        <v>42768</v>
      </c>
      <c r="AL841" s="27">
        <v>2017</v>
      </c>
      <c r="AM841" s="27">
        <v>2</v>
      </c>
      <c r="AN841" s="27">
        <v>1</v>
      </c>
      <c r="AO841" s="27">
        <v>1</v>
      </c>
      <c r="AP841" s="27">
        <v>1</v>
      </c>
      <c r="AQ841" s="29">
        <v>18.222361111110029</v>
      </c>
      <c r="AR841" s="30">
        <v>19</v>
      </c>
      <c r="AS841" s="31">
        <v>7</v>
      </c>
      <c r="AT841" s="31">
        <v>37.735849056603776</v>
      </c>
      <c r="AU841" s="29"/>
      <c r="AV841" s="47">
        <v>1</v>
      </c>
    </row>
    <row r="842" spans="1:48" x14ac:dyDescent="0.25">
      <c r="A842" s="23">
        <v>841</v>
      </c>
      <c r="B842" s="53" t="s">
        <v>989</v>
      </c>
      <c r="C842" s="23" t="s">
        <v>990</v>
      </c>
      <c r="D842" s="23">
        <v>1</v>
      </c>
      <c r="E842" s="42" t="s">
        <v>238</v>
      </c>
      <c r="F842" s="43" t="s">
        <v>239</v>
      </c>
      <c r="G842" s="44" t="s">
        <v>991</v>
      </c>
      <c r="H842" s="27" t="s">
        <v>992</v>
      </c>
      <c r="I842" s="27" t="s">
        <v>993</v>
      </c>
      <c r="J842" s="49" t="s">
        <v>68</v>
      </c>
      <c r="K842" s="49" t="s">
        <v>1001</v>
      </c>
      <c r="L842" s="49"/>
      <c r="M842" s="50" t="s">
        <v>70</v>
      </c>
      <c r="N842" s="23" t="s">
        <v>70</v>
      </c>
      <c r="O842" s="49" t="s">
        <v>995</v>
      </c>
      <c r="P842" s="51">
        <v>42277.612500000003</v>
      </c>
      <c r="Q842" s="27">
        <v>2015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42</v>
      </c>
      <c r="X842" s="27">
        <v>0</v>
      </c>
      <c r="Y842" s="52">
        <v>3</v>
      </c>
      <c r="Z842" s="50" t="s">
        <v>996</v>
      </c>
      <c r="AA842" s="23" t="s">
        <v>996</v>
      </c>
      <c r="AB842" s="49"/>
      <c r="AC842" s="49"/>
      <c r="AD842" s="49" t="s">
        <v>73</v>
      </c>
      <c r="AE842" s="23" t="s">
        <v>52</v>
      </c>
      <c r="AF842" s="48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51">
        <v>42808</v>
      </c>
      <c r="AL842" s="27">
        <v>2017</v>
      </c>
      <c r="AM842" s="27">
        <v>3</v>
      </c>
      <c r="AN842" s="27">
        <v>1</v>
      </c>
      <c r="AO842" s="27">
        <v>1</v>
      </c>
      <c r="AP842" s="27">
        <v>1</v>
      </c>
      <c r="AQ842" s="29">
        <v>17.679583333333238</v>
      </c>
      <c r="AR842" s="30">
        <v>18</v>
      </c>
      <c r="AS842" s="31">
        <v>7</v>
      </c>
      <c r="AT842" s="31">
        <v>35.849056603773583</v>
      </c>
      <c r="AU842" s="29"/>
      <c r="AV842" s="52">
        <v>1</v>
      </c>
    </row>
    <row r="843" spans="1:48" x14ac:dyDescent="0.25">
      <c r="A843" s="23">
        <v>842</v>
      </c>
      <c r="B843" s="53" t="s">
        <v>989</v>
      </c>
      <c r="C843" s="23" t="s">
        <v>990</v>
      </c>
      <c r="D843" s="23">
        <v>1</v>
      </c>
      <c r="E843" s="42" t="s">
        <v>238</v>
      </c>
      <c r="F843" s="43" t="s">
        <v>239</v>
      </c>
      <c r="G843" s="44" t="s">
        <v>991</v>
      </c>
      <c r="H843" s="27" t="s">
        <v>992</v>
      </c>
      <c r="I843" s="27" t="s">
        <v>993</v>
      </c>
      <c r="J843" s="49" t="s">
        <v>68</v>
      </c>
      <c r="K843" s="49" t="s">
        <v>1002</v>
      </c>
      <c r="L843" s="49"/>
      <c r="M843" s="50" t="s">
        <v>70</v>
      </c>
      <c r="N843" s="23" t="s">
        <v>70</v>
      </c>
      <c r="O843" s="49" t="s">
        <v>995</v>
      </c>
      <c r="P843" s="51">
        <v>42286.621192129598</v>
      </c>
      <c r="Q843" s="27">
        <v>2015</v>
      </c>
      <c r="R843" s="27">
        <v>10</v>
      </c>
      <c r="S843" s="27">
        <v>4</v>
      </c>
      <c r="T843" s="27">
        <v>3</v>
      </c>
      <c r="U843" s="27">
        <v>2</v>
      </c>
      <c r="V843" s="27">
        <v>14</v>
      </c>
      <c r="W843" s="27">
        <v>54</v>
      </c>
      <c r="X843" s="27">
        <v>0</v>
      </c>
      <c r="Y843" s="52">
        <v>2</v>
      </c>
      <c r="Z843" s="50" t="s">
        <v>996</v>
      </c>
      <c r="AA843" s="23" t="s">
        <v>996</v>
      </c>
      <c r="AB843" s="49"/>
      <c r="AC843" s="49"/>
      <c r="AD843" s="49" t="s">
        <v>73</v>
      </c>
      <c r="AE843" s="23" t="s">
        <v>52</v>
      </c>
      <c r="AF843" s="48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51">
        <v>42768</v>
      </c>
      <c r="AL843" s="27">
        <v>2017</v>
      </c>
      <c r="AM843" s="27">
        <v>2</v>
      </c>
      <c r="AN843" s="27">
        <v>1</v>
      </c>
      <c r="AO843" s="27">
        <v>1</v>
      </c>
      <c r="AP843" s="27">
        <v>1</v>
      </c>
      <c r="AQ843" s="29">
        <v>16.045960262346732</v>
      </c>
      <c r="AR843" s="30">
        <v>17</v>
      </c>
      <c r="AS843" s="31">
        <v>6</v>
      </c>
      <c r="AT843" s="31">
        <v>33.962264150943398</v>
      </c>
      <c r="AU843" s="29"/>
      <c r="AV843" s="52">
        <v>1</v>
      </c>
    </row>
    <row r="844" spans="1:48" x14ac:dyDescent="0.25">
      <c r="A844" s="23">
        <v>843</v>
      </c>
      <c r="B844" s="53" t="s">
        <v>989</v>
      </c>
      <c r="C844" s="23" t="s">
        <v>990</v>
      </c>
      <c r="D844" s="23">
        <v>1</v>
      </c>
      <c r="E844" s="42" t="s">
        <v>238</v>
      </c>
      <c r="F844" s="43" t="s">
        <v>239</v>
      </c>
      <c r="G844" s="44" t="s">
        <v>991</v>
      </c>
      <c r="H844" s="27" t="s">
        <v>992</v>
      </c>
      <c r="I844" s="27" t="s">
        <v>993</v>
      </c>
      <c r="J844" s="44" t="s">
        <v>68</v>
      </c>
      <c r="K844" s="44" t="s">
        <v>1003</v>
      </c>
      <c r="L844" s="44"/>
      <c r="M844" s="45" t="s">
        <v>70</v>
      </c>
      <c r="N844" s="23" t="s">
        <v>70</v>
      </c>
      <c r="O844" s="44" t="s">
        <v>995</v>
      </c>
      <c r="P844" s="46">
        <v>42307.670555555596</v>
      </c>
      <c r="Q844" s="27">
        <v>2015</v>
      </c>
      <c r="R844" s="27">
        <v>10</v>
      </c>
      <c r="S844" s="27">
        <v>4</v>
      </c>
      <c r="T844" s="27">
        <v>3</v>
      </c>
      <c r="U844" s="27">
        <v>2</v>
      </c>
      <c r="V844" s="27">
        <v>16</v>
      </c>
      <c r="W844" s="27">
        <v>5</v>
      </c>
      <c r="X844" s="27">
        <v>0</v>
      </c>
      <c r="Y844" s="47">
        <v>1</v>
      </c>
      <c r="Z844" s="45" t="s">
        <v>996</v>
      </c>
      <c r="AA844" s="23" t="s">
        <v>996</v>
      </c>
      <c r="AB844" s="44"/>
      <c r="AC844" s="44"/>
      <c r="AD844" s="44" t="s">
        <v>73</v>
      </c>
      <c r="AE844" s="23" t="s">
        <v>52</v>
      </c>
      <c r="AF844" s="48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46">
        <v>42761</v>
      </c>
      <c r="AL844" s="27">
        <v>2017</v>
      </c>
      <c r="AM844" s="27">
        <v>1</v>
      </c>
      <c r="AN844" s="27">
        <v>1</v>
      </c>
      <c r="AO844" s="27">
        <v>1</v>
      </c>
      <c r="AP844" s="27">
        <v>1</v>
      </c>
      <c r="AQ844" s="29">
        <v>15.11098148148012</v>
      </c>
      <c r="AR844" s="30">
        <v>16</v>
      </c>
      <c r="AS844" s="31">
        <v>6</v>
      </c>
      <c r="AT844" s="31">
        <v>32.075471698113205</v>
      </c>
      <c r="AU844" s="29"/>
      <c r="AV844" s="47">
        <v>1</v>
      </c>
    </row>
    <row r="845" spans="1:48" x14ac:dyDescent="0.25">
      <c r="A845" s="23">
        <v>844</v>
      </c>
      <c r="B845" s="53" t="s">
        <v>989</v>
      </c>
      <c r="C845" s="23" t="s">
        <v>990</v>
      </c>
      <c r="D845" s="23">
        <v>1</v>
      </c>
      <c r="E845" s="42" t="s">
        <v>238</v>
      </c>
      <c r="F845" s="43" t="s">
        <v>239</v>
      </c>
      <c r="G845" s="44" t="s">
        <v>991</v>
      </c>
      <c r="H845" s="27" t="s">
        <v>992</v>
      </c>
      <c r="I845" s="27" t="s">
        <v>993</v>
      </c>
      <c r="J845" s="49" t="s">
        <v>68</v>
      </c>
      <c r="K845" s="49" t="s">
        <v>1004</v>
      </c>
      <c r="L845" s="49"/>
      <c r="M845" s="50" t="s">
        <v>85</v>
      </c>
      <c r="N845" s="23" t="s">
        <v>70</v>
      </c>
      <c r="O845" s="49" t="s">
        <v>995</v>
      </c>
      <c r="P845" s="51">
        <v>42394.564004629603</v>
      </c>
      <c r="Q845" s="27">
        <v>2016</v>
      </c>
      <c r="R845" s="27">
        <v>1</v>
      </c>
      <c r="S845" s="27">
        <v>1</v>
      </c>
      <c r="T845" s="27">
        <v>1</v>
      </c>
      <c r="U845" s="27">
        <v>1</v>
      </c>
      <c r="V845" s="27">
        <v>13</v>
      </c>
      <c r="W845" s="27">
        <v>32</v>
      </c>
      <c r="X845" s="27">
        <v>0</v>
      </c>
      <c r="Y845" s="52">
        <v>3</v>
      </c>
      <c r="Z845" s="50" t="s">
        <v>999</v>
      </c>
      <c r="AA845" s="23" t="s">
        <v>999</v>
      </c>
      <c r="AB845" s="49"/>
      <c r="AC845" s="49"/>
      <c r="AD845" s="49" t="s">
        <v>73</v>
      </c>
      <c r="AE845" s="23" t="s">
        <v>52</v>
      </c>
      <c r="AF845" s="48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51">
        <v>42818</v>
      </c>
      <c r="AL845" s="27">
        <v>2017</v>
      </c>
      <c r="AM845" s="27">
        <v>3</v>
      </c>
      <c r="AN845" s="27">
        <v>1</v>
      </c>
      <c r="AO845" s="27">
        <v>1</v>
      </c>
      <c r="AP845" s="27">
        <v>1</v>
      </c>
      <c r="AQ845" s="29">
        <v>14.114533179013232</v>
      </c>
      <c r="AR845" s="30">
        <v>15</v>
      </c>
      <c r="AS845" s="31">
        <v>6</v>
      </c>
      <c r="AT845" s="31">
        <v>30.188679245283019</v>
      </c>
      <c r="AU845" s="29"/>
      <c r="AV845" s="52">
        <v>1</v>
      </c>
    </row>
    <row r="846" spans="1:48" x14ac:dyDescent="0.25">
      <c r="A846" s="23">
        <v>845</v>
      </c>
      <c r="B846" s="53" t="s">
        <v>989</v>
      </c>
      <c r="C846" s="23" t="s">
        <v>990</v>
      </c>
      <c r="D846" s="23">
        <v>1</v>
      </c>
      <c r="E846" s="42" t="s">
        <v>238</v>
      </c>
      <c r="F846" s="43" t="s">
        <v>239</v>
      </c>
      <c r="G846" s="44" t="s">
        <v>991</v>
      </c>
      <c r="H846" s="27" t="s">
        <v>992</v>
      </c>
      <c r="I846" s="27" t="s">
        <v>993</v>
      </c>
      <c r="J846" s="44" t="s">
        <v>68</v>
      </c>
      <c r="K846" s="44" t="s">
        <v>1005</v>
      </c>
      <c r="L846" s="44"/>
      <c r="M846" s="45" t="s">
        <v>70</v>
      </c>
      <c r="N846" s="23" t="s">
        <v>70</v>
      </c>
      <c r="O846" s="44" t="s">
        <v>995</v>
      </c>
      <c r="P846" s="46">
        <v>42447.468113425901</v>
      </c>
      <c r="Q846" s="27">
        <v>2016</v>
      </c>
      <c r="R846" s="27">
        <v>3</v>
      </c>
      <c r="S846" s="27">
        <v>1</v>
      </c>
      <c r="T846" s="27">
        <v>1</v>
      </c>
      <c r="U846" s="27">
        <v>1</v>
      </c>
      <c r="V846" s="27">
        <v>11</v>
      </c>
      <c r="W846" s="27">
        <v>14</v>
      </c>
      <c r="X846" s="27">
        <v>1</v>
      </c>
      <c r="Y846" s="47">
        <v>2</v>
      </c>
      <c r="Z846" s="45" t="s">
        <v>999</v>
      </c>
      <c r="AA846" s="23" t="s">
        <v>999</v>
      </c>
      <c r="AB846" s="44"/>
      <c r="AC846" s="44"/>
      <c r="AD846" s="44" t="s">
        <v>73</v>
      </c>
      <c r="AE846" s="23" t="s">
        <v>52</v>
      </c>
      <c r="AF846" s="48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46">
        <v>42772</v>
      </c>
      <c r="AL846" s="27">
        <v>2017</v>
      </c>
      <c r="AM846" s="27">
        <v>2</v>
      </c>
      <c r="AN846" s="27">
        <v>1</v>
      </c>
      <c r="AO846" s="27">
        <v>1</v>
      </c>
      <c r="AP846" s="27">
        <v>1</v>
      </c>
      <c r="AQ846" s="29">
        <v>10.817729552469974</v>
      </c>
      <c r="AR846" s="30">
        <v>11</v>
      </c>
      <c r="AS846" s="31">
        <v>4</v>
      </c>
      <c r="AT846" s="31">
        <v>22.641509433962266</v>
      </c>
      <c r="AU846" s="29"/>
      <c r="AV846" s="47">
        <v>1</v>
      </c>
    </row>
    <row r="847" spans="1:48" x14ac:dyDescent="0.25">
      <c r="A847" s="23">
        <v>846</v>
      </c>
      <c r="B847" s="53" t="s">
        <v>989</v>
      </c>
      <c r="C847" s="23" t="s">
        <v>990</v>
      </c>
      <c r="D847" s="23">
        <v>1</v>
      </c>
      <c r="E847" s="42" t="s">
        <v>238</v>
      </c>
      <c r="F847" s="43" t="s">
        <v>239</v>
      </c>
      <c r="G847" s="44" t="s">
        <v>991</v>
      </c>
      <c r="H847" s="27" t="s">
        <v>992</v>
      </c>
      <c r="I847" s="27" t="s">
        <v>993</v>
      </c>
      <c r="J847" s="49" t="s">
        <v>68</v>
      </c>
      <c r="K847" s="49" t="s">
        <v>1006</v>
      </c>
      <c r="L847" s="49"/>
      <c r="M847" s="50" t="s">
        <v>70</v>
      </c>
      <c r="N847" s="23" t="s">
        <v>70</v>
      </c>
      <c r="O847" s="49" t="s">
        <v>995</v>
      </c>
      <c r="P847" s="51">
        <v>42486.631064814799</v>
      </c>
      <c r="Q847" s="27">
        <v>2016</v>
      </c>
      <c r="R847" s="27">
        <v>4</v>
      </c>
      <c r="S847" s="27">
        <v>2</v>
      </c>
      <c r="T847" s="27">
        <v>1</v>
      </c>
      <c r="U847" s="27">
        <v>1</v>
      </c>
      <c r="V847" s="27">
        <v>15</v>
      </c>
      <c r="W847" s="27">
        <v>8</v>
      </c>
      <c r="X847" s="27">
        <v>0</v>
      </c>
      <c r="Y847" s="52">
        <v>3</v>
      </c>
      <c r="Z847" s="50" t="s">
        <v>999</v>
      </c>
      <c r="AA847" s="23" t="s">
        <v>999</v>
      </c>
      <c r="AB847" s="49"/>
      <c r="AC847" s="49"/>
      <c r="AD847" s="49" t="s">
        <v>73</v>
      </c>
      <c r="AE847" s="23" t="s">
        <v>52</v>
      </c>
      <c r="AF847" s="48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51">
        <v>42815</v>
      </c>
      <c r="AL847" s="27">
        <v>2017</v>
      </c>
      <c r="AM847" s="27">
        <v>3</v>
      </c>
      <c r="AN847" s="27">
        <v>1</v>
      </c>
      <c r="AO847" s="27">
        <v>1</v>
      </c>
      <c r="AP847" s="27">
        <v>1</v>
      </c>
      <c r="AQ847" s="29">
        <v>10.945631172840027</v>
      </c>
      <c r="AR847" s="30">
        <v>11</v>
      </c>
      <c r="AS847" s="31">
        <v>4</v>
      </c>
      <c r="AT847" s="31">
        <v>22.641509433962266</v>
      </c>
      <c r="AU847" s="29"/>
      <c r="AV847" s="52">
        <v>1</v>
      </c>
    </row>
    <row r="848" spans="1:48" x14ac:dyDescent="0.25">
      <c r="A848" s="23">
        <v>847</v>
      </c>
      <c r="B848" s="53" t="s">
        <v>989</v>
      </c>
      <c r="C848" s="23" t="s">
        <v>990</v>
      </c>
      <c r="D848" s="23">
        <v>1</v>
      </c>
      <c r="E848" s="42" t="s">
        <v>238</v>
      </c>
      <c r="F848" s="43" t="s">
        <v>239</v>
      </c>
      <c r="G848" s="44" t="s">
        <v>991</v>
      </c>
      <c r="H848" s="27" t="s">
        <v>992</v>
      </c>
      <c r="I848" s="27" t="s">
        <v>993</v>
      </c>
      <c r="J848" s="44" t="s">
        <v>68</v>
      </c>
      <c r="K848" s="44" t="s">
        <v>1007</v>
      </c>
      <c r="L848" s="44"/>
      <c r="M848" s="45" t="s">
        <v>85</v>
      </c>
      <c r="N848" s="23" t="s">
        <v>70</v>
      </c>
      <c r="O848" s="44" t="s">
        <v>995</v>
      </c>
      <c r="P848" s="46">
        <v>42488.374351851897</v>
      </c>
      <c r="Q848" s="27">
        <v>2016</v>
      </c>
      <c r="R848" s="27">
        <v>4</v>
      </c>
      <c r="S848" s="27">
        <v>2</v>
      </c>
      <c r="T848" s="27">
        <v>1</v>
      </c>
      <c r="U848" s="27">
        <v>1</v>
      </c>
      <c r="V848" s="27">
        <v>8</v>
      </c>
      <c r="W848" s="27">
        <v>59</v>
      </c>
      <c r="X848" s="27">
        <v>1</v>
      </c>
      <c r="Y848" s="47">
        <v>3</v>
      </c>
      <c r="Z848" s="45" t="s">
        <v>996</v>
      </c>
      <c r="AA848" s="23" t="s">
        <v>996</v>
      </c>
      <c r="AB848" s="44"/>
      <c r="AC848" s="44"/>
      <c r="AD848" s="44" t="s">
        <v>73</v>
      </c>
      <c r="AE848" s="23" t="s">
        <v>52</v>
      </c>
      <c r="AF848" s="48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46">
        <v>42818</v>
      </c>
      <c r="AL848" s="27">
        <v>2017</v>
      </c>
      <c r="AM848" s="27">
        <v>3</v>
      </c>
      <c r="AN848" s="27">
        <v>1</v>
      </c>
      <c r="AO848" s="27">
        <v>1</v>
      </c>
      <c r="AP848" s="27">
        <v>1</v>
      </c>
      <c r="AQ848" s="29">
        <v>10.987521604936774</v>
      </c>
      <c r="AR848" s="30">
        <v>11</v>
      </c>
      <c r="AS848" s="31">
        <v>4</v>
      </c>
      <c r="AT848" s="31">
        <v>22.641509433962266</v>
      </c>
      <c r="AU848" s="29"/>
      <c r="AV848" s="47">
        <v>1</v>
      </c>
    </row>
    <row r="849" spans="1:48" x14ac:dyDescent="0.25">
      <c r="A849" s="23">
        <v>848</v>
      </c>
      <c r="B849" s="53" t="s">
        <v>989</v>
      </c>
      <c r="C849" s="23" t="s">
        <v>990</v>
      </c>
      <c r="D849" s="23">
        <v>1</v>
      </c>
      <c r="E849" s="42" t="s">
        <v>238</v>
      </c>
      <c r="F849" s="43" t="s">
        <v>239</v>
      </c>
      <c r="G849" s="44" t="s">
        <v>991</v>
      </c>
      <c r="H849" s="27" t="s">
        <v>992</v>
      </c>
      <c r="I849" s="27" t="s">
        <v>993</v>
      </c>
      <c r="J849" s="44" t="s">
        <v>68</v>
      </c>
      <c r="K849" s="44" t="s">
        <v>1008</v>
      </c>
      <c r="L849" s="44"/>
      <c r="M849" s="45" t="s">
        <v>70</v>
      </c>
      <c r="N849" s="23" t="s">
        <v>70</v>
      </c>
      <c r="O849" s="44" t="s">
        <v>995</v>
      </c>
      <c r="P849" s="46">
        <v>42524.376504629603</v>
      </c>
      <c r="Q849" s="27">
        <v>2016</v>
      </c>
      <c r="R849" s="27">
        <v>6</v>
      </c>
      <c r="S849" s="27">
        <v>2</v>
      </c>
      <c r="T849" s="27">
        <v>2</v>
      </c>
      <c r="U849" s="27">
        <v>1</v>
      </c>
      <c r="V849" s="27">
        <v>9</v>
      </c>
      <c r="W849" s="27">
        <v>2</v>
      </c>
      <c r="X849" s="27">
        <v>1</v>
      </c>
      <c r="Y849" s="47">
        <v>3</v>
      </c>
      <c r="Z849" s="45" t="s">
        <v>996</v>
      </c>
      <c r="AA849" s="23" t="s">
        <v>996</v>
      </c>
      <c r="AB849" s="44"/>
      <c r="AC849" s="44"/>
      <c r="AD849" s="44" t="s">
        <v>73</v>
      </c>
      <c r="AE849" s="23" t="s">
        <v>52</v>
      </c>
      <c r="AF849" s="48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46">
        <v>42808</v>
      </c>
      <c r="AL849" s="27">
        <v>2017</v>
      </c>
      <c r="AM849" s="27">
        <v>3</v>
      </c>
      <c r="AN849" s="27">
        <v>1</v>
      </c>
      <c r="AO849" s="27">
        <v>1</v>
      </c>
      <c r="AP849" s="27">
        <v>1</v>
      </c>
      <c r="AQ849" s="29">
        <v>9.454116512346566</v>
      </c>
      <c r="AR849" s="30">
        <v>10</v>
      </c>
      <c r="AS849" s="31">
        <v>4</v>
      </c>
      <c r="AT849" s="31">
        <v>20.754716981132077</v>
      </c>
      <c r="AU849" s="29"/>
      <c r="AV849" s="47">
        <v>1</v>
      </c>
    </row>
    <row r="850" spans="1:48" x14ac:dyDescent="0.25">
      <c r="A850" s="23">
        <v>849</v>
      </c>
      <c r="B850" s="53" t="s">
        <v>989</v>
      </c>
      <c r="C850" s="23" t="s">
        <v>990</v>
      </c>
      <c r="D850" s="23">
        <v>1</v>
      </c>
      <c r="E850" s="42" t="s">
        <v>238</v>
      </c>
      <c r="F850" s="43" t="s">
        <v>239</v>
      </c>
      <c r="G850" s="44" t="s">
        <v>991</v>
      </c>
      <c r="H850" s="27" t="s">
        <v>992</v>
      </c>
      <c r="I850" s="27" t="s">
        <v>993</v>
      </c>
      <c r="J850" s="49" t="s">
        <v>68</v>
      </c>
      <c r="K850" s="49" t="s">
        <v>1009</v>
      </c>
      <c r="L850" s="49"/>
      <c r="M850" s="50" t="s">
        <v>70</v>
      </c>
      <c r="N850" s="23" t="s">
        <v>70</v>
      </c>
      <c r="O850" s="49" t="s">
        <v>995</v>
      </c>
      <c r="P850" s="51">
        <v>42536.4283796296</v>
      </c>
      <c r="Q850" s="27">
        <v>2016</v>
      </c>
      <c r="R850" s="27">
        <v>6</v>
      </c>
      <c r="S850" s="27">
        <v>2</v>
      </c>
      <c r="T850" s="27">
        <v>2</v>
      </c>
      <c r="U850" s="27">
        <v>1</v>
      </c>
      <c r="V850" s="27">
        <v>10</v>
      </c>
      <c r="W850" s="27">
        <v>16</v>
      </c>
      <c r="X850" s="27">
        <v>1</v>
      </c>
      <c r="Y850" s="52">
        <v>3</v>
      </c>
      <c r="Z850" s="50" t="s">
        <v>996</v>
      </c>
      <c r="AA850" s="23" t="s">
        <v>996</v>
      </c>
      <c r="AB850" s="49"/>
      <c r="AC850" s="49"/>
      <c r="AD850" s="49" t="s">
        <v>73</v>
      </c>
      <c r="AE850" s="23" t="s">
        <v>52</v>
      </c>
      <c r="AF850" s="48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51">
        <v>42816</v>
      </c>
      <c r="AL850" s="27">
        <v>2017</v>
      </c>
      <c r="AM850" s="27">
        <v>3</v>
      </c>
      <c r="AN850" s="27">
        <v>1</v>
      </c>
      <c r="AO850" s="27">
        <v>1</v>
      </c>
      <c r="AP850" s="27">
        <v>1</v>
      </c>
      <c r="AQ850" s="29">
        <v>9.319054012346653</v>
      </c>
      <c r="AR850" s="30">
        <v>10</v>
      </c>
      <c r="AS850" s="31">
        <v>4</v>
      </c>
      <c r="AT850" s="31">
        <v>20.754716981132077</v>
      </c>
      <c r="AU850" s="29"/>
      <c r="AV850" s="52">
        <v>1</v>
      </c>
    </row>
    <row r="851" spans="1:48" x14ac:dyDescent="0.25">
      <c r="A851" s="23">
        <v>850</v>
      </c>
      <c r="B851" s="53" t="s">
        <v>989</v>
      </c>
      <c r="C851" s="23" t="s">
        <v>990</v>
      </c>
      <c r="D851" s="23">
        <v>1</v>
      </c>
      <c r="E851" s="42" t="s">
        <v>238</v>
      </c>
      <c r="F851" s="43" t="s">
        <v>239</v>
      </c>
      <c r="G851" s="44" t="s">
        <v>991</v>
      </c>
      <c r="H851" s="27" t="s">
        <v>992</v>
      </c>
      <c r="I851" s="27" t="s">
        <v>993</v>
      </c>
      <c r="J851" s="49" t="s">
        <v>68</v>
      </c>
      <c r="K851" s="49" t="s">
        <v>1010</v>
      </c>
      <c r="L851" s="49"/>
      <c r="M851" s="50" t="s">
        <v>85</v>
      </c>
      <c r="N851" s="23" t="s">
        <v>70</v>
      </c>
      <c r="O851" s="49" t="s">
        <v>995</v>
      </c>
      <c r="P851" s="51">
        <v>42557.672071759298</v>
      </c>
      <c r="Q851" s="27">
        <v>2016</v>
      </c>
      <c r="R851" s="27">
        <v>7</v>
      </c>
      <c r="S851" s="27">
        <v>3</v>
      </c>
      <c r="T851" s="27">
        <v>2</v>
      </c>
      <c r="U851" s="27">
        <v>2</v>
      </c>
      <c r="V851" s="27">
        <v>16</v>
      </c>
      <c r="W851" s="27">
        <v>7</v>
      </c>
      <c r="X851" s="27">
        <v>0</v>
      </c>
      <c r="Y851" s="52">
        <v>3</v>
      </c>
      <c r="Z851" s="50" t="s">
        <v>999</v>
      </c>
      <c r="AA851" s="23" t="s">
        <v>999</v>
      </c>
      <c r="AB851" s="49"/>
      <c r="AC851" s="49"/>
      <c r="AD851" s="49" t="s">
        <v>73</v>
      </c>
      <c r="AE851" s="23" t="s">
        <v>52</v>
      </c>
      <c r="AF851" s="48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51">
        <v>42818</v>
      </c>
      <c r="AL851" s="27">
        <v>2017</v>
      </c>
      <c r="AM851" s="27">
        <v>3</v>
      </c>
      <c r="AN851" s="27">
        <v>1</v>
      </c>
      <c r="AO851" s="27">
        <v>1</v>
      </c>
      <c r="AP851" s="27">
        <v>1</v>
      </c>
      <c r="AQ851" s="29">
        <v>8.677597608023401</v>
      </c>
      <c r="AR851" s="30">
        <v>9</v>
      </c>
      <c r="AS851" s="31">
        <v>4</v>
      </c>
      <c r="AT851" s="31">
        <v>18.867924528301888</v>
      </c>
      <c r="AU851" s="29"/>
      <c r="AV851" s="52">
        <v>1</v>
      </c>
    </row>
    <row r="852" spans="1:48" x14ac:dyDescent="0.25">
      <c r="A852" s="23">
        <v>851</v>
      </c>
      <c r="B852" s="53" t="s">
        <v>989</v>
      </c>
      <c r="C852" s="23" t="s">
        <v>990</v>
      </c>
      <c r="D852" s="23">
        <v>1</v>
      </c>
      <c r="E852" s="42" t="s">
        <v>238</v>
      </c>
      <c r="F852" s="43" t="s">
        <v>239</v>
      </c>
      <c r="G852" s="44" t="s">
        <v>991</v>
      </c>
      <c r="H852" s="27" t="s">
        <v>992</v>
      </c>
      <c r="I852" s="27" t="s">
        <v>993</v>
      </c>
      <c r="J852" s="44" t="s">
        <v>68</v>
      </c>
      <c r="K852" s="44" t="s">
        <v>1011</v>
      </c>
      <c r="L852" s="44"/>
      <c r="M852" s="45" t="s">
        <v>85</v>
      </c>
      <c r="N852" s="23" t="s">
        <v>70</v>
      </c>
      <c r="O852" s="44" t="s">
        <v>995</v>
      </c>
      <c r="P852" s="46">
        <v>42649.546875</v>
      </c>
      <c r="Q852" s="27">
        <v>2016</v>
      </c>
      <c r="R852" s="27">
        <v>10</v>
      </c>
      <c r="S852" s="27">
        <v>4</v>
      </c>
      <c r="T852" s="27">
        <v>3</v>
      </c>
      <c r="U852" s="27">
        <v>2</v>
      </c>
      <c r="V852" s="27">
        <v>13</v>
      </c>
      <c r="W852" s="27">
        <v>7</v>
      </c>
      <c r="X852" s="27">
        <v>0</v>
      </c>
      <c r="Y852" s="47">
        <v>3</v>
      </c>
      <c r="Z852" s="45" t="s">
        <v>999</v>
      </c>
      <c r="AA852" s="23" t="s">
        <v>999</v>
      </c>
      <c r="AB852" s="44"/>
      <c r="AC852" s="44"/>
      <c r="AD852" s="44" t="s">
        <v>73</v>
      </c>
      <c r="AE852" s="23" t="s">
        <v>52</v>
      </c>
      <c r="AF852" s="48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46">
        <v>42818</v>
      </c>
      <c r="AL852" s="27">
        <v>2017</v>
      </c>
      <c r="AM852" s="27">
        <v>3</v>
      </c>
      <c r="AN852" s="27">
        <v>1</v>
      </c>
      <c r="AO852" s="27">
        <v>1</v>
      </c>
      <c r="AP852" s="27">
        <v>1</v>
      </c>
      <c r="AQ852" s="29">
        <v>5.6151041666666668</v>
      </c>
      <c r="AR852" s="30">
        <v>6</v>
      </c>
      <c r="AS852" s="31">
        <v>3</v>
      </c>
      <c r="AT852" s="31">
        <v>13.20754716981132</v>
      </c>
      <c r="AU852" s="29"/>
      <c r="AV852" s="47">
        <v>1</v>
      </c>
    </row>
    <row r="853" spans="1:48" x14ac:dyDescent="0.25">
      <c r="A853" s="23">
        <v>852</v>
      </c>
      <c r="B853" s="53" t="s">
        <v>989</v>
      </c>
      <c r="C853" s="23" t="s">
        <v>990</v>
      </c>
      <c r="D853" s="23">
        <v>1</v>
      </c>
      <c r="E853" s="42" t="s">
        <v>238</v>
      </c>
      <c r="F853" s="43" t="s">
        <v>239</v>
      </c>
      <c r="G853" s="44" t="s">
        <v>991</v>
      </c>
      <c r="H853" s="27" t="s">
        <v>992</v>
      </c>
      <c r="I853" s="27" t="s">
        <v>993</v>
      </c>
      <c r="J853" s="49" t="s">
        <v>68</v>
      </c>
      <c r="K853" s="49" t="s">
        <v>1012</v>
      </c>
      <c r="L853" s="49"/>
      <c r="M853" s="50" t="s">
        <v>85</v>
      </c>
      <c r="N853" s="23" t="s">
        <v>70</v>
      </c>
      <c r="O853" s="49" t="s">
        <v>995</v>
      </c>
      <c r="P853" s="51">
        <v>42710.544594907398</v>
      </c>
      <c r="Q853" s="27">
        <v>2016</v>
      </c>
      <c r="R853" s="27">
        <v>12</v>
      </c>
      <c r="S853" s="27">
        <v>4</v>
      </c>
      <c r="T853" s="27">
        <v>3</v>
      </c>
      <c r="U853" s="27">
        <v>2</v>
      </c>
      <c r="V853" s="27">
        <v>13</v>
      </c>
      <c r="W853" s="27">
        <v>4</v>
      </c>
      <c r="X853" s="27">
        <v>0</v>
      </c>
      <c r="Y853" s="52">
        <v>3</v>
      </c>
      <c r="Z853" s="50" t="s">
        <v>999</v>
      </c>
      <c r="AA853" s="23" t="s">
        <v>999</v>
      </c>
      <c r="AB853" s="49"/>
      <c r="AC853" s="49"/>
      <c r="AD853" s="49" t="s">
        <v>73</v>
      </c>
      <c r="AE853" s="23" t="s">
        <v>52</v>
      </c>
      <c r="AF853" s="48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51">
        <v>42821</v>
      </c>
      <c r="AL853" s="27">
        <v>2017</v>
      </c>
      <c r="AM853" s="27">
        <v>3</v>
      </c>
      <c r="AN853" s="27">
        <v>1</v>
      </c>
      <c r="AO853" s="27">
        <v>1</v>
      </c>
      <c r="AP853" s="27">
        <v>1</v>
      </c>
      <c r="AQ853" s="29">
        <v>3.6818468364200574</v>
      </c>
      <c r="AR853" s="30">
        <v>4</v>
      </c>
      <c r="AS853" s="31">
        <v>2</v>
      </c>
      <c r="AT853" s="31">
        <v>9.433962264150944</v>
      </c>
      <c r="AU853" s="29"/>
      <c r="AV853" s="52">
        <v>1</v>
      </c>
    </row>
    <row r="854" spans="1:48" x14ac:dyDescent="0.25">
      <c r="A854" s="23">
        <v>853</v>
      </c>
      <c r="B854" s="38" t="s">
        <v>989</v>
      </c>
      <c r="C854" s="23" t="s">
        <v>990</v>
      </c>
      <c r="D854" s="23">
        <v>1</v>
      </c>
      <c r="E854" s="24" t="s">
        <v>63</v>
      </c>
      <c r="F854" s="25" t="s">
        <v>64</v>
      </c>
      <c r="G854" s="26" t="s">
        <v>991</v>
      </c>
      <c r="H854" s="27" t="s">
        <v>992</v>
      </c>
      <c r="I854" s="27" t="s">
        <v>993</v>
      </c>
      <c r="J854" s="26" t="s">
        <v>68</v>
      </c>
      <c r="K854" s="26" t="s">
        <v>1013</v>
      </c>
      <c r="L854" s="26"/>
      <c r="M854" s="22" t="s">
        <v>70</v>
      </c>
      <c r="N854" s="23" t="s">
        <v>70</v>
      </c>
      <c r="O854" s="26" t="s">
        <v>995</v>
      </c>
      <c r="P854" s="28">
        <v>42051.547916666699</v>
      </c>
      <c r="Q854" s="27">
        <v>2015</v>
      </c>
      <c r="R854" s="27">
        <v>2</v>
      </c>
      <c r="S854" s="27">
        <v>1</v>
      </c>
      <c r="T854" s="27">
        <v>1</v>
      </c>
      <c r="U854" s="27">
        <v>1</v>
      </c>
      <c r="V854" s="27">
        <v>13</v>
      </c>
      <c r="W854" s="27">
        <v>9</v>
      </c>
      <c r="X854" s="27">
        <v>0</v>
      </c>
      <c r="Y854" s="24">
        <v>5</v>
      </c>
      <c r="Z854" s="22" t="s">
        <v>999</v>
      </c>
      <c r="AA854" s="23" t="s">
        <v>999</v>
      </c>
      <c r="AB854" s="26"/>
      <c r="AC854" s="26"/>
      <c r="AD854" s="22" t="s">
        <v>73</v>
      </c>
      <c r="AE854" s="23" t="s">
        <v>52</v>
      </c>
      <c r="AF854" s="22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28">
        <v>42874</v>
      </c>
      <c r="AL854" s="27">
        <v>2017</v>
      </c>
      <c r="AM854" s="27">
        <v>5</v>
      </c>
      <c r="AN854" s="27">
        <v>2</v>
      </c>
      <c r="AO854" s="27">
        <v>2</v>
      </c>
      <c r="AP854" s="27">
        <v>1</v>
      </c>
      <c r="AQ854" s="29">
        <v>27.415069444443361</v>
      </c>
      <c r="AR854" s="30">
        <v>28</v>
      </c>
      <c r="AS854" s="31">
        <v>10</v>
      </c>
      <c r="AT854" s="31">
        <v>54.716981132075468</v>
      </c>
      <c r="AU854" s="29"/>
      <c r="AV854" s="24">
        <v>1</v>
      </c>
    </row>
    <row r="855" spans="1:48" x14ac:dyDescent="0.25">
      <c r="A855" s="23">
        <v>854</v>
      </c>
      <c r="B855" s="38" t="s">
        <v>989</v>
      </c>
      <c r="C855" s="23" t="s">
        <v>990</v>
      </c>
      <c r="D855" s="23">
        <v>1</v>
      </c>
      <c r="E855" s="24" t="s">
        <v>63</v>
      </c>
      <c r="F855" s="25" t="s">
        <v>64</v>
      </c>
      <c r="G855" s="26" t="s">
        <v>991</v>
      </c>
      <c r="H855" s="27" t="s">
        <v>992</v>
      </c>
      <c r="I855" s="27" t="s">
        <v>993</v>
      </c>
      <c r="J855" s="26" t="s">
        <v>68</v>
      </c>
      <c r="K855" s="26" t="s">
        <v>1014</v>
      </c>
      <c r="L855" s="26"/>
      <c r="M855" s="22" t="s">
        <v>70</v>
      </c>
      <c r="N855" s="23" t="s">
        <v>70</v>
      </c>
      <c r="O855" s="26" t="s">
        <v>995</v>
      </c>
      <c r="P855" s="28">
        <v>42075.357638888898</v>
      </c>
      <c r="Q855" s="27">
        <v>2015</v>
      </c>
      <c r="R855" s="27">
        <v>3</v>
      </c>
      <c r="S855" s="27">
        <v>1</v>
      </c>
      <c r="T855" s="27">
        <v>1</v>
      </c>
      <c r="U855" s="27">
        <v>1</v>
      </c>
      <c r="V855" s="27">
        <v>8</v>
      </c>
      <c r="W855" s="27">
        <v>35</v>
      </c>
      <c r="X855" s="27">
        <v>1</v>
      </c>
      <c r="Y855" s="24">
        <v>6</v>
      </c>
      <c r="Z855" s="22" t="s">
        <v>996</v>
      </c>
      <c r="AA855" s="23" t="s">
        <v>996</v>
      </c>
      <c r="AB855" s="26"/>
      <c r="AC855" s="26"/>
      <c r="AD855" s="22" t="s">
        <v>73</v>
      </c>
      <c r="AE855" s="23" t="s">
        <v>52</v>
      </c>
      <c r="AF855" s="22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28">
        <v>42900</v>
      </c>
      <c r="AL855" s="27">
        <v>2017</v>
      </c>
      <c r="AM855" s="27">
        <v>6</v>
      </c>
      <c r="AN855" s="27">
        <v>2</v>
      </c>
      <c r="AO855" s="27">
        <v>2</v>
      </c>
      <c r="AP855" s="27">
        <v>1</v>
      </c>
      <c r="AQ855" s="29">
        <v>27.488078703703408</v>
      </c>
      <c r="AR855" s="30">
        <v>28</v>
      </c>
      <c r="AS855" s="31">
        <v>10</v>
      </c>
      <c r="AT855" s="31">
        <v>54.716981132075468</v>
      </c>
      <c r="AU855" s="29"/>
      <c r="AV855" s="24">
        <v>1</v>
      </c>
    </row>
    <row r="856" spans="1:48" x14ac:dyDescent="0.25">
      <c r="A856" s="23">
        <v>855</v>
      </c>
      <c r="B856" s="38" t="s">
        <v>989</v>
      </c>
      <c r="C856" s="23" t="s">
        <v>990</v>
      </c>
      <c r="D856" s="23">
        <v>1</v>
      </c>
      <c r="E856" s="24" t="s">
        <v>63</v>
      </c>
      <c r="F856" s="25" t="s">
        <v>64</v>
      </c>
      <c r="G856" s="26" t="s">
        <v>991</v>
      </c>
      <c r="H856" s="27" t="s">
        <v>992</v>
      </c>
      <c r="I856" s="27" t="s">
        <v>993</v>
      </c>
      <c r="J856" s="26" t="s">
        <v>68</v>
      </c>
      <c r="K856" s="26" t="s">
        <v>1015</v>
      </c>
      <c r="L856" s="26"/>
      <c r="M856" s="22" t="s">
        <v>70</v>
      </c>
      <c r="N856" s="23" t="s">
        <v>70</v>
      </c>
      <c r="O856" s="26" t="s">
        <v>995</v>
      </c>
      <c r="P856" s="28">
        <v>42174.363194444501</v>
      </c>
      <c r="Q856" s="27">
        <v>2015</v>
      </c>
      <c r="R856" s="27">
        <v>6</v>
      </c>
      <c r="S856" s="27">
        <v>2</v>
      </c>
      <c r="T856" s="27">
        <v>2</v>
      </c>
      <c r="U856" s="27">
        <v>1</v>
      </c>
      <c r="V856" s="27">
        <v>8</v>
      </c>
      <c r="W856" s="27">
        <v>43</v>
      </c>
      <c r="X856" s="27">
        <v>1</v>
      </c>
      <c r="Y856" s="24">
        <v>5</v>
      </c>
      <c r="Z856" s="22" t="s">
        <v>996</v>
      </c>
      <c r="AA856" s="23" t="s">
        <v>996</v>
      </c>
      <c r="AB856" s="26"/>
      <c r="AC856" s="26"/>
      <c r="AD856" s="22" t="s">
        <v>73</v>
      </c>
      <c r="AE856" s="23" t="s">
        <v>52</v>
      </c>
      <c r="AF856" s="22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28">
        <v>42877</v>
      </c>
      <c r="AL856" s="27">
        <v>2017</v>
      </c>
      <c r="AM856" s="27">
        <v>5</v>
      </c>
      <c r="AN856" s="27">
        <v>2</v>
      </c>
      <c r="AO856" s="27">
        <v>2</v>
      </c>
      <c r="AP856" s="27">
        <v>1</v>
      </c>
      <c r="AQ856" s="29">
        <v>23.421226851849983</v>
      </c>
      <c r="AR856" s="30">
        <v>24</v>
      </c>
      <c r="AS856" s="31">
        <v>9</v>
      </c>
      <c r="AT856" s="31">
        <v>47.169811320754718</v>
      </c>
      <c r="AU856" s="29"/>
      <c r="AV856" s="24">
        <v>1</v>
      </c>
    </row>
    <row r="857" spans="1:48" x14ac:dyDescent="0.25">
      <c r="A857" s="23">
        <v>856</v>
      </c>
      <c r="B857" s="38" t="s">
        <v>989</v>
      </c>
      <c r="C857" s="23" t="s">
        <v>990</v>
      </c>
      <c r="D857" s="23">
        <v>1</v>
      </c>
      <c r="E857" s="24" t="s">
        <v>63</v>
      </c>
      <c r="F857" s="25" t="s">
        <v>64</v>
      </c>
      <c r="G857" s="26" t="s">
        <v>991</v>
      </c>
      <c r="H857" s="27" t="s">
        <v>992</v>
      </c>
      <c r="I857" s="27" t="s">
        <v>993</v>
      </c>
      <c r="J857" s="26" t="s">
        <v>68</v>
      </c>
      <c r="K857" s="26" t="s">
        <v>1016</v>
      </c>
      <c r="L857" s="26"/>
      <c r="M857" s="22" t="s">
        <v>70</v>
      </c>
      <c r="N857" s="23" t="s">
        <v>70</v>
      </c>
      <c r="O857" s="26" t="s">
        <v>995</v>
      </c>
      <c r="P857" s="28">
        <v>42429.558136574102</v>
      </c>
      <c r="Q857" s="27">
        <v>2016</v>
      </c>
      <c r="R857" s="27">
        <v>2</v>
      </c>
      <c r="S857" s="27">
        <v>1</v>
      </c>
      <c r="T857" s="27">
        <v>1</v>
      </c>
      <c r="U857" s="27">
        <v>1</v>
      </c>
      <c r="V857" s="27">
        <v>13</v>
      </c>
      <c r="W857" s="27">
        <v>23</v>
      </c>
      <c r="X857" s="27">
        <v>0</v>
      </c>
      <c r="Y857" s="24">
        <v>4</v>
      </c>
      <c r="Z857" s="22" t="s">
        <v>999</v>
      </c>
      <c r="AA857" s="23" t="s">
        <v>999</v>
      </c>
      <c r="AB857" s="26"/>
      <c r="AC857" s="26"/>
      <c r="AD857" s="22" t="s">
        <v>73</v>
      </c>
      <c r="AE857" s="23" t="s">
        <v>52</v>
      </c>
      <c r="AF857" s="22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28">
        <v>42829</v>
      </c>
      <c r="AL857" s="27">
        <v>2017</v>
      </c>
      <c r="AM857" s="27">
        <v>4</v>
      </c>
      <c r="AN857" s="27">
        <v>2</v>
      </c>
      <c r="AO857" s="27">
        <v>1</v>
      </c>
      <c r="AP857" s="27">
        <v>1</v>
      </c>
      <c r="AQ857" s="29">
        <v>13.314728780863273</v>
      </c>
      <c r="AR857" s="30">
        <v>14</v>
      </c>
      <c r="AS857" s="31">
        <v>5</v>
      </c>
      <c r="AT857" s="31">
        <v>28.30188679245283</v>
      </c>
      <c r="AU857" s="29"/>
      <c r="AV857" s="24">
        <v>1</v>
      </c>
    </row>
    <row r="858" spans="1:48" x14ac:dyDescent="0.25">
      <c r="A858" s="23">
        <v>857</v>
      </c>
      <c r="B858" s="38" t="s">
        <v>989</v>
      </c>
      <c r="C858" s="23" t="s">
        <v>990</v>
      </c>
      <c r="D858" s="23">
        <v>1</v>
      </c>
      <c r="E858" s="24" t="s">
        <v>63</v>
      </c>
      <c r="F858" s="25" t="s">
        <v>64</v>
      </c>
      <c r="G858" s="26" t="s">
        <v>991</v>
      </c>
      <c r="H858" s="27" t="s">
        <v>992</v>
      </c>
      <c r="I858" s="27" t="s">
        <v>993</v>
      </c>
      <c r="J858" s="26" t="s">
        <v>68</v>
      </c>
      <c r="K858" s="26" t="s">
        <v>1017</v>
      </c>
      <c r="L858" s="26"/>
      <c r="M858" s="22" t="s">
        <v>70</v>
      </c>
      <c r="N858" s="23" t="s">
        <v>70</v>
      </c>
      <c r="O858" s="26" t="s">
        <v>995</v>
      </c>
      <c r="P858" s="28">
        <v>42472.4302314815</v>
      </c>
      <c r="Q858" s="27">
        <v>2016</v>
      </c>
      <c r="R858" s="27">
        <v>4</v>
      </c>
      <c r="S858" s="27">
        <v>2</v>
      </c>
      <c r="T858" s="27">
        <v>1</v>
      </c>
      <c r="U858" s="27">
        <v>1</v>
      </c>
      <c r="V858" s="27">
        <v>10</v>
      </c>
      <c r="W858" s="27">
        <v>19</v>
      </c>
      <c r="X858" s="27">
        <v>1</v>
      </c>
      <c r="Y858" s="24">
        <v>4</v>
      </c>
      <c r="Z858" s="22" t="s">
        <v>996</v>
      </c>
      <c r="AA858" s="23" t="s">
        <v>996</v>
      </c>
      <c r="AB858" s="26"/>
      <c r="AC858" s="26"/>
      <c r="AD858" s="22" t="s">
        <v>73</v>
      </c>
      <c r="AE858" s="23" t="s">
        <v>52</v>
      </c>
      <c r="AF858" s="22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28">
        <v>42829</v>
      </c>
      <c r="AL858" s="27">
        <v>2017</v>
      </c>
      <c r="AM858" s="27">
        <v>4</v>
      </c>
      <c r="AN858" s="27">
        <v>2</v>
      </c>
      <c r="AO858" s="27">
        <v>1</v>
      </c>
      <c r="AP858" s="27">
        <v>1</v>
      </c>
      <c r="AQ858" s="29">
        <v>11.885658950616683</v>
      </c>
      <c r="AR858" s="30">
        <v>12</v>
      </c>
      <c r="AS858" s="31">
        <v>5</v>
      </c>
      <c r="AT858" s="31">
        <v>24.528301886792452</v>
      </c>
      <c r="AU858" s="29"/>
      <c r="AV858" s="24">
        <v>1</v>
      </c>
    </row>
    <row r="859" spans="1:48" x14ac:dyDescent="0.25">
      <c r="A859" s="23">
        <v>858</v>
      </c>
      <c r="B859" s="38" t="s">
        <v>989</v>
      </c>
      <c r="C859" s="23" t="s">
        <v>990</v>
      </c>
      <c r="D859" s="23">
        <v>1</v>
      </c>
      <c r="E859" s="24" t="s">
        <v>63</v>
      </c>
      <c r="F859" s="25" t="s">
        <v>64</v>
      </c>
      <c r="G859" s="26" t="s">
        <v>991</v>
      </c>
      <c r="H859" s="27" t="s">
        <v>992</v>
      </c>
      <c r="I859" s="27" t="s">
        <v>993</v>
      </c>
      <c r="J859" s="26" t="s">
        <v>68</v>
      </c>
      <c r="K859" s="26" t="s">
        <v>1018</v>
      </c>
      <c r="L859" s="26"/>
      <c r="M859" s="22" t="s">
        <v>70</v>
      </c>
      <c r="N859" s="23" t="s">
        <v>70</v>
      </c>
      <c r="O859" s="26" t="s">
        <v>995</v>
      </c>
      <c r="P859" s="28">
        <v>42527.371041666702</v>
      </c>
      <c r="Q859" s="27">
        <v>2016</v>
      </c>
      <c r="R859" s="27">
        <v>6</v>
      </c>
      <c r="S859" s="27">
        <v>2</v>
      </c>
      <c r="T859" s="27">
        <v>2</v>
      </c>
      <c r="U859" s="27">
        <v>1</v>
      </c>
      <c r="V859" s="27">
        <v>8</v>
      </c>
      <c r="W859" s="27">
        <v>54</v>
      </c>
      <c r="X859" s="27">
        <v>1</v>
      </c>
      <c r="Y859" s="24">
        <v>5</v>
      </c>
      <c r="Z859" s="22" t="s">
        <v>999</v>
      </c>
      <c r="AA859" s="23" t="s">
        <v>999</v>
      </c>
      <c r="AB859" s="26"/>
      <c r="AC859" s="26"/>
      <c r="AD859" s="22" t="s">
        <v>73</v>
      </c>
      <c r="AE859" s="23" t="s">
        <v>52</v>
      </c>
      <c r="AF859" s="22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28">
        <v>42871</v>
      </c>
      <c r="AL859" s="27">
        <v>2017</v>
      </c>
      <c r="AM859" s="27">
        <v>5</v>
      </c>
      <c r="AN859" s="27">
        <v>2</v>
      </c>
      <c r="AO859" s="27">
        <v>2</v>
      </c>
      <c r="AP859" s="27">
        <v>1</v>
      </c>
      <c r="AQ859" s="29">
        <v>11.454298611109941</v>
      </c>
      <c r="AR859" s="30">
        <v>12</v>
      </c>
      <c r="AS859" s="31">
        <v>5</v>
      </c>
      <c r="AT859" s="31">
        <v>24.528301886792452</v>
      </c>
      <c r="AU859" s="29"/>
      <c r="AV859" s="24">
        <v>1</v>
      </c>
    </row>
    <row r="860" spans="1:48" x14ac:dyDescent="0.25">
      <c r="A860" s="23">
        <v>859</v>
      </c>
      <c r="B860" s="38" t="s">
        <v>989</v>
      </c>
      <c r="C860" s="23" t="s">
        <v>990</v>
      </c>
      <c r="D860" s="23">
        <v>1</v>
      </c>
      <c r="E860" s="24" t="s">
        <v>63</v>
      </c>
      <c r="F860" s="25" t="s">
        <v>64</v>
      </c>
      <c r="G860" s="26" t="s">
        <v>991</v>
      </c>
      <c r="H860" s="27" t="s">
        <v>992</v>
      </c>
      <c r="I860" s="27" t="s">
        <v>993</v>
      </c>
      <c r="J860" s="26" t="s">
        <v>68</v>
      </c>
      <c r="K860" s="26" t="s">
        <v>1019</v>
      </c>
      <c r="L860" s="26"/>
      <c r="M860" s="22" t="s">
        <v>70</v>
      </c>
      <c r="N860" s="23" t="s">
        <v>70</v>
      </c>
      <c r="O860" s="26" t="s">
        <v>995</v>
      </c>
      <c r="P860" s="28">
        <v>42618.590138888903</v>
      </c>
      <c r="Q860" s="27">
        <v>2016</v>
      </c>
      <c r="R860" s="27">
        <v>9</v>
      </c>
      <c r="S860" s="27">
        <v>3</v>
      </c>
      <c r="T860" s="27">
        <v>3</v>
      </c>
      <c r="U860" s="27">
        <v>2</v>
      </c>
      <c r="V860" s="27">
        <v>14</v>
      </c>
      <c r="W860" s="27">
        <v>9</v>
      </c>
      <c r="X860" s="27">
        <v>0</v>
      </c>
      <c r="Y860" s="24">
        <v>4</v>
      </c>
      <c r="Z860" s="22" t="s">
        <v>996</v>
      </c>
      <c r="AA860" s="23" t="s">
        <v>996</v>
      </c>
      <c r="AB860" s="26"/>
      <c r="AC860" s="26"/>
      <c r="AD860" s="22" t="s">
        <v>73</v>
      </c>
      <c r="AE860" s="23" t="s">
        <v>52</v>
      </c>
      <c r="AF860" s="22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28">
        <v>42828</v>
      </c>
      <c r="AL860" s="27">
        <v>2017</v>
      </c>
      <c r="AM860" s="27">
        <v>4</v>
      </c>
      <c r="AN860" s="27">
        <v>2</v>
      </c>
      <c r="AO860" s="27">
        <v>1</v>
      </c>
      <c r="AP860" s="27">
        <v>1</v>
      </c>
      <c r="AQ860" s="29">
        <v>6.9803287037032229</v>
      </c>
      <c r="AR860" s="30">
        <v>7</v>
      </c>
      <c r="AS860" s="31">
        <v>3</v>
      </c>
      <c r="AT860" s="31">
        <v>15.09433962264151</v>
      </c>
      <c r="AU860" s="29"/>
      <c r="AV860" s="24">
        <v>1</v>
      </c>
    </row>
    <row r="861" spans="1:48" x14ac:dyDescent="0.25">
      <c r="A861" s="23">
        <v>860</v>
      </c>
      <c r="B861" s="38" t="s">
        <v>989</v>
      </c>
      <c r="C861" s="23" t="s">
        <v>990</v>
      </c>
      <c r="D861" s="23">
        <v>1</v>
      </c>
      <c r="E861" s="24" t="s">
        <v>63</v>
      </c>
      <c r="F861" s="25" t="s">
        <v>64</v>
      </c>
      <c r="G861" s="26" t="s">
        <v>991</v>
      </c>
      <c r="H861" s="27" t="s">
        <v>992</v>
      </c>
      <c r="I861" s="27" t="s">
        <v>993</v>
      </c>
      <c r="J861" s="26" t="s">
        <v>68</v>
      </c>
      <c r="K861" s="26" t="s">
        <v>1020</v>
      </c>
      <c r="L861" s="26"/>
      <c r="M861" s="22" t="s">
        <v>70</v>
      </c>
      <c r="N861" s="23" t="s">
        <v>70</v>
      </c>
      <c r="O861" s="26" t="s">
        <v>995</v>
      </c>
      <c r="P861" s="28">
        <v>42640.558298611097</v>
      </c>
      <c r="Q861" s="27">
        <v>2016</v>
      </c>
      <c r="R861" s="27">
        <v>9</v>
      </c>
      <c r="S861" s="27">
        <v>3</v>
      </c>
      <c r="T861" s="27">
        <v>3</v>
      </c>
      <c r="U861" s="27">
        <v>2</v>
      </c>
      <c r="V861" s="27">
        <v>13</v>
      </c>
      <c r="W861" s="27">
        <v>23</v>
      </c>
      <c r="X861" s="27">
        <v>0</v>
      </c>
      <c r="Y861" s="24">
        <v>5</v>
      </c>
      <c r="Z861" s="22" t="s">
        <v>999</v>
      </c>
      <c r="AA861" s="23" t="s">
        <v>999</v>
      </c>
      <c r="AB861" s="26"/>
      <c r="AC861" s="26"/>
      <c r="AD861" s="22" t="s">
        <v>73</v>
      </c>
      <c r="AE861" s="23" t="s">
        <v>52</v>
      </c>
      <c r="AF861" s="22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28">
        <v>42870</v>
      </c>
      <c r="AL861" s="27">
        <v>2017</v>
      </c>
      <c r="AM861" s="27">
        <v>5</v>
      </c>
      <c r="AN861" s="27">
        <v>2</v>
      </c>
      <c r="AO861" s="27">
        <v>2</v>
      </c>
      <c r="AP861" s="27">
        <v>1</v>
      </c>
      <c r="AQ861" s="29">
        <v>7.6480567129634434</v>
      </c>
      <c r="AR861" s="30">
        <v>8</v>
      </c>
      <c r="AS861" s="31">
        <v>3</v>
      </c>
      <c r="AT861" s="31">
        <v>16.981132075471699</v>
      </c>
      <c r="AU861" s="29"/>
      <c r="AV861" s="24">
        <v>1</v>
      </c>
    </row>
    <row r="862" spans="1:48" x14ac:dyDescent="0.25">
      <c r="A862" s="23">
        <v>861</v>
      </c>
      <c r="B862" s="38" t="s">
        <v>989</v>
      </c>
      <c r="C862" s="23" t="s">
        <v>990</v>
      </c>
      <c r="D862" s="23">
        <v>1</v>
      </c>
      <c r="E862" s="24" t="s">
        <v>63</v>
      </c>
      <c r="F862" s="25" t="s">
        <v>64</v>
      </c>
      <c r="G862" s="26" t="s">
        <v>991</v>
      </c>
      <c r="H862" s="27" t="s">
        <v>992</v>
      </c>
      <c r="I862" s="27" t="s">
        <v>993</v>
      </c>
      <c r="J862" s="26" t="s">
        <v>68</v>
      </c>
      <c r="K862" s="26" t="s">
        <v>1021</v>
      </c>
      <c r="L862" s="26"/>
      <c r="M862" s="22" t="s">
        <v>70</v>
      </c>
      <c r="N862" s="23" t="s">
        <v>70</v>
      </c>
      <c r="O862" s="26" t="s">
        <v>995</v>
      </c>
      <c r="P862" s="28">
        <v>42661.598402777803</v>
      </c>
      <c r="Q862" s="27">
        <v>2016</v>
      </c>
      <c r="R862" s="27">
        <v>10</v>
      </c>
      <c r="S862" s="27">
        <v>4</v>
      </c>
      <c r="T862" s="27">
        <v>3</v>
      </c>
      <c r="U862" s="27">
        <v>2</v>
      </c>
      <c r="V862" s="27">
        <v>14</v>
      </c>
      <c r="W862" s="27">
        <v>21</v>
      </c>
      <c r="X862" s="27">
        <v>0</v>
      </c>
      <c r="Y862" s="24">
        <v>6</v>
      </c>
      <c r="Z862" s="22" t="s">
        <v>999</v>
      </c>
      <c r="AA862" s="23" t="s">
        <v>999</v>
      </c>
      <c r="AB862" s="26"/>
      <c r="AC862" s="26"/>
      <c r="AD862" s="22" t="s">
        <v>73</v>
      </c>
      <c r="AE862" s="23" t="s">
        <v>52</v>
      </c>
      <c r="AF862" s="22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28">
        <v>42916</v>
      </c>
      <c r="AL862" s="27">
        <v>2017</v>
      </c>
      <c r="AM862" s="27">
        <v>6</v>
      </c>
      <c r="AN862" s="27">
        <v>2</v>
      </c>
      <c r="AO862" s="27">
        <v>2</v>
      </c>
      <c r="AP862" s="27">
        <v>1</v>
      </c>
      <c r="AQ862" s="29">
        <v>8.4800532407398954</v>
      </c>
      <c r="AR862" s="30">
        <v>9</v>
      </c>
      <c r="AS862" s="31">
        <v>4</v>
      </c>
      <c r="AT862" s="31">
        <v>18.867924528301888</v>
      </c>
      <c r="AU862" s="29"/>
      <c r="AV862" s="24">
        <v>1</v>
      </c>
    </row>
    <row r="863" spans="1:48" x14ac:dyDescent="0.25">
      <c r="A863" s="23">
        <v>862</v>
      </c>
      <c r="B863" s="38" t="s">
        <v>989</v>
      </c>
      <c r="C863" s="23" t="s">
        <v>990</v>
      </c>
      <c r="D863" s="23">
        <v>1</v>
      </c>
      <c r="E863" s="24" t="s">
        <v>63</v>
      </c>
      <c r="F863" s="25" t="s">
        <v>64</v>
      </c>
      <c r="G863" s="26" t="s">
        <v>991</v>
      </c>
      <c r="H863" s="27" t="s">
        <v>992</v>
      </c>
      <c r="I863" s="27" t="s">
        <v>993</v>
      </c>
      <c r="J863" s="26" t="s">
        <v>68</v>
      </c>
      <c r="K863" s="26" t="s">
        <v>1022</v>
      </c>
      <c r="L863" s="26"/>
      <c r="M863" s="22" t="s">
        <v>70</v>
      </c>
      <c r="N863" s="23" t="s">
        <v>70</v>
      </c>
      <c r="O863" s="26" t="s">
        <v>995</v>
      </c>
      <c r="P863" s="28">
        <v>42702.573645833298</v>
      </c>
      <c r="Q863" s="27">
        <v>2016</v>
      </c>
      <c r="R863" s="27">
        <v>11</v>
      </c>
      <c r="S863" s="27">
        <v>4</v>
      </c>
      <c r="T863" s="27">
        <v>3</v>
      </c>
      <c r="U863" s="27">
        <v>2</v>
      </c>
      <c r="V863" s="27">
        <v>13</v>
      </c>
      <c r="W863" s="27">
        <v>46</v>
      </c>
      <c r="X863" s="27">
        <v>0</v>
      </c>
      <c r="Y863" s="24">
        <v>5</v>
      </c>
      <c r="Z863" s="22" t="s">
        <v>999</v>
      </c>
      <c r="AA863" s="23" t="s">
        <v>999</v>
      </c>
      <c r="AB863" s="26"/>
      <c r="AC863" s="26"/>
      <c r="AD863" s="22" t="s">
        <v>73</v>
      </c>
      <c r="AE863" s="23" t="s">
        <v>52</v>
      </c>
      <c r="AF863" s="22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28">
        <v>42870</v>
      </c>
      <c r="AL863" s="27">
        <v>2017</v>
      </c>
      <c r="AM863" s="27">
        <v>5</v>
      </c>
      <c r="AN863" s="27">
        <v>2</v>
      </c>
      <c r="AO863" s="27">
        <v>2</v>
      </c>
      <c r="AP863" s="27">
        <v>1</v>
      </c>
      <c r="AQ863" s="29">
        <v>5.5808784722234126</v>
      </c>
      <c r="AR863" s="30">
        <v>6</v>
      </c>
      <c r="AS863" s="31">
        <v>3</v>
      </c>
      <c r="AT863" s="31">
        <v>13.20754716981132</v>
      </c>
      <c r="AU863" s="29"/>
      <c r="AV863" s="24">
        <v>1</v>
      </c>
    </row>
    <row r="864" spans="1:48" x14ac:dyDescent="0.25">
      <c r="A864" s="23">
        <v>863</v>
      </c>
      <c r="B864" s="38" t="s">
        <v>989</v>
      </c>
      <c r="C864" s="23" t="s">
        <v>990</v>
      </c>
      <c r="D864" s="23">
        <v>1</v>
      </c>
      <c r="E864" s="24" t="s">
        <v>63</v>
      </c>
      <c r="F864" s="25" t="s">
        <v>64</v>
      </c>
      <c r="G864" s="26" t="s">
        <v>991</v>
      </c>
      <c r="H864" s="27" t="s">
        <v>992</v>
      </c>
      <c r="I864" s="27" t="s">
        <v>993</v>
      </c>
      <c r="J864" s="26" t="s">
        <v>68</v>
      </c>
      <c r="K864" s="26" t="s">
        <v>1023</v>
      </c>
      <c r="L864" s="26"/>
      <c r="M864" s="22" t="s">
        <v>85</v>
      </c>
      <c r="N864" s="23" t="s">
        <v>70</v>
      </c>
      <c r="O864" s="26" t="s">
        <v>995</v>
      </c>
      <c r="P864" s="28">
        <v>42719.597372685203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20</v>
      </c>
      <c r="X864" s="27">
        <v>0</v>
      </c>
      <c r="Y864" s="24">
        <v>4</v>
      </c>
      <c r="Z864" s="22" t="s">
        <v>996</v>
      </c>
      <c r="AA864" s="23" t="s">
        <v>996</v>
      </c>
      <c r="AB864" s="26"/>
      <c r="AC864" s="26"/>
      <c r="AD864" s="22" t="s">
        <v>73</v>
      </c>
      <c r="AE864" s="23" t="s">
        <v>52</v>
      </c>
      <c r="AF864" s="22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28">
        <v>42829</v>
      </c>
      <c r="AL864" s="27">
        <v>2017</v>
      </c>
      <c r="AM864" s="27">
        <v>4</v>
      </c>
      <c r="AN864" s="27">
        <v>2</v>
      </c>
      <c r="AO864" s="27">
        <v>1</v>
      </c>
      <c r="AP864" s="27">
        <v>1</v>
      </c>
      <c r="AQ864" s="29">
        <v>3.6467542438265808</v>
      </c>
      <c r="AR864" s="30">
        <v>4</v>
      </c>
      <c r="AS864" s="31">
        <v>2</v>
      </c>
      <c r="AT864" s="31">
        <v>9.433962264150944</v>
      </c>
      <c r="AU864" s="29"/>
      <c r="AV864" s="24">
        <v>1</v>
      </c>
    </row>
    <row r="865" spans="1:48" x14ac:dyDescent="0.25">
      <c r="A865" s="23">
        <v>864</v>
      </c>
      <c r="B865" s="38" t="s">
        <v>989</v>
      </c>
      <c r="C865" s="23" t="s">
        <v>990</v>
      </c>
      <c r="D865" s="23">
        <v>1</v>
      </c>
      <c r="E865" s="24" t="s">
        <v>63</v>
      </c>
      <c r="F865" s="25" t="s">
        <v>64</v>
      </c>
      <c r="G865" s="26" t="s">
        <v>991</v>
      </c>
      <c r="H865" s="27" t="s">
        <v>992</v>
      </c>
      <c r="I865" s="27" t="s">
        <v>993</v>
      </c>
      <c r="J865" s="26" t="s">
        <v>68</v>
      </c>
      <c r="K865" s="26" t="s">
        <v>1024</v>
      </c>
      <c r="L865" s="26"/>
      <c r="M865" s="22" t="s">
        <v>85</v>
      </c>
      <c r="N865" s="23" t="s">
        <v>70</v>
      </c>
      <c r="O865" s="26" t="s">
        <v>995</v>
      </c>
      <c r="P865" s="28">
        <v>42775.632870370398</v>
      </c>
      <c r="Q865" s="27">
        <v>2017</v>
      </c>
      <c r="R865" s="27">
        <v>2</v>
      </c>
      <c r="S865" s="27">
        <v>1</v>
      </c>
      <c r="T865" s="27">
        <v>1</v>
      </c>
      <c r="U865" s="27">
        <v>1</v>
      </c>
      <c r="V865" s="27">
        <v>15</v>
      </c>
      <c r="W865" s="27">
        <v>11</v>
      </c>
      <c r="X865" s="27">
        <v>0</v>
      </c>
      <c r="Y865" s="24">
        <v>4</v>
      </c>
      <c r="Z865" s="22" t="s">
        <v>996</v>
      </c>
      <c r="AA865" s="23" t="s">
        <v>996</v>
      </c>
      <c r="AB865" s="26"/>
      <c r="AC865" s="26"/>
      <c r="AD865" s="22" t="s">
        <v>73</v>
      </c>
      <c r="AE865" s="23" t="s">
        <v>52</v>
      </c>
      <c r="AF865" s="22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28">
        <v>42829</v>
      </c>
      <c r="AL865" s="27">
        <v>2017</v>
      </c>
      <c r="AM865" s="27">
        <v>4</v>
      </c>
      <c r="AN865" s="27">
        <v>2</v>
      </c>
      <c r="AO865" s="27">
        <v>1</v>
      </c>
      <c r="AP865" s="27">
        <v>1</v>
      </c>
      <c r="AQ865" s="29">
        <v>1.7789043209867184</v>
      </c>
      <c r="AR865" s="30">
        <v>2</v>
      </c>
      <c r="AS865" s="31">
        <v>1</v>
      </c>
      <c r="AT865" s="31">
        <v>5.6603773584905666</v>
      </c>
      <c r="AU865" s="29"/>
      <c r="AV865" s="24">
        <v>1</v>
      </c>
    </row>
    <row r="866" spans="1:48" x14ac:dyDescent="0.25">
      <c r="A866" s="23">
        <v>865</v>
      </c>
      <c r="B866" s="38" t="s">
        <v>989</v>
      </c>
      <c r="C866" s="23" t="s">
        <v>990</v>
      </c>
      <c r="D866" s="23">
        <v>1</v>
      </c>
      <c r="E866" s="24" t="s">
        <v>63</v>
      </c>
      <c r="F866" s="25" t="s">
        <v>64</v>
      </c>
      <c r="G866" s="26" t="s">
        <v>991</v>
      </c>
      <c r="H866" s="27" t="s">
        <v>992</v>
      </c>
      <c r="I866" s="27" t="s">
        <v>993</v>
      </c>
      <c r="J866" s="26" t="s">
        <v>68</v>
      </c>
      <c r="K866" s="26" t="s">
        <v>1025</v>
      </c>
      <c r="L866" s="26"/>
      <c r="M866" s="22" t="s">
        <v>85</v>
      </c>
      <c r="N866" s="23" t="s">
        <v>70</v>
      </c>
      <c r="O866" s="26" t="s">
        <v>995</v>
      </c>
      <c r="P866" s="28">
        <v>42795.452731481499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10</v>
      </c>
      <c r="W866" s="27">
        <v>51</v>
      </c>
      <c r="X866" s="27">
        <v>1</v>
      </c>
      <c r="Y866" s="24">
        <v>5</v>
      </c>
      <c r="Z866" s="22" t="s">
        <v>999</v>
      </c>
      <c r="AA866" s="23" t="s">
        <v>999</v>
      </c>
      <c r="AB866" s="26"/>
      <c r="AC866" s="26"/>
      <c r="AD866" s="22" t="s">
        <v>73</v>
      </c>
      <c r="AE866" s="23" t="s">
        <v>52</v>
      </c>
      <c r="AF866" s="22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28">
        <v>42870</v>
      </c>
      <c r="AL866" s="27">
        <v>2017</v>
      </c>
      <c r="AM866" s="27">
        <v>5</v>
      </c>
      <c r="AN866" s="27">
        <v>2</v>
      </c>
      <c r="AO866" s="27">
        <v>2</v>
      </c>
      <c r="AP866" s="27">
        <v>1</v>
      </c>
      <c r="AQ866" s="29">
        <v>2.4849089506167124</v>
      </c>
      <c r="AR866" s="30">
        <v>3</v>
      </c>
      <c r="AS866" s="31">
        <v>2</v>
      </c>
      <c r="AT866" s="31">
        <v>7.5471698113207548</v>
      </c>
      <c r="AU866" s="29"/>
      <c r="AV866" s="24">
        <v>1</v>
      </c>
    </row>
    <row r="867" spans="1:48" x14ac:dyDescent="0.25">
      <c r="A867" s="23">
        <v>866</v>
      </c>
      <c r="B867" s="38" t="s">
        <v>989</v>
      </c>
      <c r="C867" s="23" t="s">
        <v>990</v>
      </c>
      <c r="D867" s="23">
        <v>1</v>
      </c>
      <c r="E867" s="24" t="s">
        <v>63</v>
      </c>
      <c r="F867" s="25" t="s">
        <v>64</v>
      </c>
      <c r="G867" s="26" t="s">
        <v>991</v>
      </c>
      <c r="H867" s="27" t="s">
        <v>992</v>
      </c>
      <c r="I867" s="27" t="s">
        <v>993</v>
      </c>
      <c r="J867" s="26" t="s">
        <v>68</v>
      </c>
      <c r="K867" s="26" t="s">
        <v>1026</v>
      </c>
      <c r="L867" s="26"/>
      <c r="M867" s="22" t="s">
        <v>85</v>
      </c>
      <c r="N867" s="23" t="s">
        <v>70</v>
      </c>
      <c r="O867" s="26" t="s">
        <v>995</v>
      </c>
      <c r="P867" s="28">
        <v>42809.674502314803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16</v>
      </c>
      <c r="W867" s="27">
        <v>11</v>
      </c>
      <c r="X867" s="27">
        <v>0</v>
      </c>
      <c r="Y867" s="24">
        <v>5</v>
      </c>
      <c r="Z867" s="22" t="s">
        <v>999</v>
      </c>
      <c r="AA867" s="23" t="s">
        <v>999</v>
      </c>
      <c r="AB867" s="26"/>
      <c r="AC867" s="26"/>
      <c r="AD867" s="22" t="s">
        <v>73</v>
      </c>
      <c r="AE867" s="23" t="s">
        <v>52</v>
      </c>
      <c r="AF867" s="22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28">
        <v>42881</v>
      </c>
      <c r="AL867" s="27">
        <v>2017</v>
      </c>
      <c r="AM867" s="27">
        <v>5</v>
      </c>
      <c r="AN867" s="27">
        <v>2</v>
      </c>
      <c r="AO867" s="27">
        <v>2</v>
      </c>
      <c r="AP867" s="27">
        <v>1</v>
      </c>
      <c r="AQ867" s="29">
        <v>2.3775165895065582</v>
      </c>
      <c r="AR867" s="30">
        <v>3</v>
      </c>
      <c r="AS867" s="31">
        <v>2</v>
      </c>
      <c r="AT867" s="31">
        <v>7.5471698113207548</v>
      </c>
      <c r="AU867" s="29"/>
      <c r="AV867" s="24">
        <v>1</v>
      </c>
    </row>
    <row r="868" spans="1:48" x14ac:dyDescent="0.25">
      <c r="A868" s="23">
        <v>867</v>
      </c>
      <c r="B868" s="38" t="s">
        <v>989</v>
      </c>
      <c r="C868" s="23" t="s">
        <v>990</v>
      </c>
      <c r="D868" s="23">
        <v>1</v>
      </c>
      <c r="E868" s="24" t="s">
        <v>63</v>
      </c>
      <c r="F868" s="25" t="s">
        <v>64</v>
      </c>
      <c r="G868" s="26" t="s">
        <v>991</v>
      </c>
      <c r="H868" s="27" t="s">
        <v>992</v>
      </c>
      <c r="I868" s="27" t="s">
        <v>993</v>
      </c>
      <c r="J868" s="26" t="s">
        <v>68</v>
      </c>
      <c r="K868" s="26" t="s">
        <v>1027</v>
      </c>
      <c r="L868" s="26"/>
      <c r="M868" s="22" t="s">
        <v>85</v>
      </c>
      <c r="N868" s="23" t="s">
        <v>70</v>
      </c>
      <c r="O868" s="26" t="s">
        <v>995</v>
      </c>
      <c r="P868" s="28">
        <v>42814.5794328704</v>
      </c>
      <c r="Q868" s="27">
        <v>2017</v>
      </c>
      <c r="R868" s="27">
        <v>3</v>
      </c>
      <c r="S868" s="27">
        <v>1</v>
      </c>
      <c r="T868" s="27">
        <v>1</v>
      </c>
      <c r="U868" s="27">
        <v>1</v>
      </c>
      <c r="V868" s="27">
        <v>13</v>
      </c>
      <c r="W868" s="27">
        <v>54</v>
      </c>
      <c r="X868" s="27">
        <v>0</v>
      </c>
      <c r="Y868" s="24">
        <v>5</v>
      </c>
      <c r="Z868" s="22" t="s">
        <v>999</v>
      </c>
      <c r="AA868" s="23" t="s">
        <v>999</v>
      </c>
      <c r="AB868" s="26"/>
      <c r="AC868" s="26"/>
      <c r="AD868" s="22" t="s">
        <v>73</v>
      </c>
      <c r="AE868" s="23" t="s">
        <v>52</v>
      </c>
      <c r="AF868" s="22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28">
        <v>42874</v>
      </c>
      <c r="AL868" s="27">
        <v>2017</v>
      </c>
      <c r="AM868" s="27">
        <v>5</v>
      </c>
      <c r="AN868" s="27">
        <v>2</v>
      </c>
      <c r="AO868" s="27">
        <v>2</v>
      </c>
      <c r="AP868" s="27">
        <v>1</v>
      </c>
      <c r="AQ868" s="29">
        <v>1.9806855709866795</v>
      </c>
      <c r="AR868" s="30">
        <v>2</v>
      </c>
      <c r="AS868" s="31">
        <v>1</v>
      </c>
      <c r="AT868" s="31">
        <v>5.6603773584905666</v>
      </c>
      <c r="AU868" s="29"/>
      <c r="AV868" s="24">
        <v>1</v>
      </c>
    </row>
    <row r="869" spans="1:48" x14ac:dyDescent="0.25">
      <c r="A869" s="23">
        <v>868</v>
      </c>
      <c r="B869" s="38" t="s">
        <v>989</v>
      </c>
      <c r="C869" s="23" t="s">
        <v>990</v>
      </c>
      <c r="D869" s="23">
        <v>1</v>
      </c>
      <c r="E869" s="24" t="s">
        <v>63</v>
      </c>
      <c r="F869" s="25" t="s">
        <v>64</v>
      </c>
      <c r="G869" s="26" t="s">
        <v>991</v>
      </c>
      <c r="H869" s="27" t="s">
        <v>992</v>
      </c>
      <c r="I869" s="27" t="s">
        <v>993</v>
      </c>
      <c r="J869" s="26" t="s">
        <v>68</v>
      </c>
      <c r="K869" s="26" t="s">
        <v>1028</v>
      </c>
      <c r="L869" s="26"/>
      <c r="M869" s="22" t="s">
        <v>85</v>
      </c>
      <c r="N869" s="23" t="s">
        <v>70</v>
      </c>
      <c r="O869" s="26" t="s">
        <v>995</v>
      </c>
      <c r="P869" s="28">
        <v>42815.642164351899</v>
      </c>
      <c r="Q869" s="27">
        <v>2017</v>
      </c>
      <c r="R869" s="27">
        <v>3</v>
      </c>
      <c r="S869" s="27">
        <v>1</v>
      </c>
      <c r="T869" s="27">
        <v>1</v>
      </c>
      <c r="U869" s="27">
        <v>1</v>
      </c>
      <c r="V869" s="27">
        <v>15</v>
      </c>
      <c r="W869" s="27">
        <v>24</v>
      </c>
      <c r="X869" s="27">
        <v>0</v>
      </c>
      <c r="Y869" s="24">
        <v>5</v>
      </c>
      <c r="Z869" s="22" t="s">
        <v>999</v>
      </c>
      <c r="AA869" s="23" t="s">
        <v>999</v>
      </c>
      <c r="AB869" s="26"/>
      <c r="AC869" s="26"/>
      <c r="AD869" s="22" t="s">
        <v>73</v>
      </c>
      <c r="AE869" s="23" t="s">
        <v>52</v>
      </c>
      <c r="AF869" s="22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28">
        <v>42870</v>
      </c>
      <c r="AL869" s="27">
        <v>2017</v>
      </c>
      <c r="AM869" s="27">
        <v>5</v>
      </c>
      <c r="AN869" s="27">
        <v>2</v>
      </c>
      <c r="AO869" s="27">
        <v>2</v>
      </c>
      <c r="AP869" s="27">
        <v>1</v>
      </c>
      <c r="AQ869" s="29">
        <v>1.8119278549367057</v>
      </c>
      <c r="AR869" s="30">
        <v>2</v>
      </c>
      <c r="AS869" s="31">
        <v>1</v>
      </c>
      <c r="AT869" s="31">
        <v>5.6603773584905666</v>
      </c>
      <c r="AU869" s="29"/>
      <c r="AV869" s="24">
        <v>1</v>
      </c>
    </row>
    <row r="870" spans="1:48" x14ac:dyDescent="0.25">
      <c r="A870" s="23">
        <v>869</v>
      </c>
      <c r="B870" s="38" t="s">
        <v>989</v>
      </c>
      <c r="C870" s="23" t="s">
        <v>990</v>
      </c>
      <c r="D870" s="23">
        <v>1</v>
      </c>
      <c r="E870" s="24" t="s">
        <v>63</v>
      </c>
      <c r="F870" s="25" t="s">
        <v>64</v>
      </c>
      <c r="G870" s="26" t="s">
        <v>991</v>
      </c>
      <c r="H870" s="27" t="s">
        <v>992</v>
      </c>
      <c r="I870" s="27" t="s">
        <v>993</v>
      </c>
      <c r="J870" s="26" t="s">
        <v>68</v>
      </c>
      <c r="K870" s="26" t="s">
        <v>1029</v>
      </c>
      <c r="L870" s="26"/>
      <c r="M870" s="22" t="s">
        <v>85</v>
      </c>
      <c r="N870" s="23" t="s">
        <v>70</v>
      </c>
      <c r="O870" s="26" t="s">
        <v>995</v>
      </c>
      <c r="P870" s="28">
        <v>42864.621122685203</v>
      </c>
      <c r="Q870" s="27">
        <v>2017</v>
      </c>
      <c r="R870" s="27">
        <v>5</v>
      </c>
      <c r="S870" s="27">
        <v>2</v>
      </c>
      <c r="T870" s="27">
        <v>2</v>
      </c>
      <c r="U870" s="27">
        <v>1</v>
      </c>
      <c r="V870" s="27">
        <v>14</v>
      </c>
      <c r="W870" s="27">
        <v>54</v>
      </c>
      <c r="X870" s="27">
        <v>0</v>
      </c>
      <c r="Y870" s="24">
        <v>5</v>
      </c>
      <c r="Z870" s="22" t="s">
        <v>999</v>
      </c>
      <c r="AA870" s="23" t="s">
        <v>999</v>
      </c>
      <c r="AB870" s="26"/>
      <c r="AC870" s="26"/>
      <c r="AD870" s="22" t="s">
        <v>73</v>
      </c>
      <c r="AE870" s="23" t="s">
        <v>52</v>
      </c>
      <c r="AF870" s="22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28">
        <v>42874</v>
      </c>
      <c r="AL870" s="27">
        <v>2017</v>
      </c>
      <c r="AM870" s="27">
        <v>5</v>
      </c>
      <c r="AN870" s="27">
        <v>2</v>
      </c>
      <c r="AO870" s="27">
        <v>2</v>
      </c>
      <c r="AP870" s="27">
        <v>1</v>
      </c>
      <c r="AQ870" s="29">
        <v>0.31262924382657126</v>
      </c>
      <c r="AR870" s="30">
        <v>1</v>
      </c>
      <c r="AS870" s="31">
        <v>1</v>
      </c>
      <c r="AT870" s="31">
        <v>3.7735849056603774</v>
      </c>
      <c r="AU870" s="29"/>
      <c r="AV870" s="24">
        <v>1</v>
      </c>
    </row>
    <row r="871" spans="1:48" x14ac:dyDescent="0.25">
      <c r="A871" s="23">
        <v>870</v>
      </c>
      <c r="B871" s="38" t="s">
        <v>989</v>
      </c>
      <c r="C871" s="23" t="s">
        <v>990</v>
      </c>
      <c r="D871" s="23">
        <v>1</v>
      </c>
      <c r="E871" s="24" t="s">
        <v>162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1030</v>
      </c>
      <c r="L871" s="34" t="s">
        <v>165</v>
      </c>
      <c r="M871" s="35" t="s">
        <v>70</v>
      </c>
      <c r="N871" s="23" t="s">
        <v>70</v>
      </c>
      <c r="O871" s="34" t="s">
        <v>995</v>
      </c>
      <c r="P871" s="36">
        <v>42206.431944444397</v>
      </c>
      <c r="Q871" s="27">
        <v>2015</v>
      </c>
      <c r="R871" s="27">
        <v>7</v>
      </c>
      <c r="S871" s="27">
        <v>3</v>
      </c>
      <c r="T871" s="27">
        <v>2</v>
      </c>
      <c r="U871" s="27">
        <v>2</v>
      </c>
      <c r="V871" s="27">
        <v>10</v>
      </c>
      <c r="W871" s="27">
        <v>22</v>
      </c>
      <c r="X871" s="27">
        <v>1</v>
      </c>
      <c r="Y871" s="37">
        <v>8</v>
      </c>
      <c r="Z871" s="35" t="s">
        <v>999</v>
      </c>
      <c r="AA871" s="23" t="s">
        <v>999</v>
      </c>
      <c r="AB871" s="34"/>
      <c r="AC871" s="34"/>
      <c r="AD871" s="34" t="s">
        <v>73</v>
      </c>
      <c r="AE871" s="23" t="s">
        <v>52</v>
      </c>
      <c r="AF871" s="33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42954</v>
      </c>
      <c r="AL871" s="27">
        <v>2017</v>
      </c>
      <c r="AM871" s="27">
        <v>8</v>
      </c>
      <c r="AN871" s="27">
        <v>3</v>
      </c>
      <c r="AO871" s="27">
        <v>2</v>
      </c>
      <c r="AP871" s="27">
        <v>2</v>
      </c>
      <c r="AQ871" s="29">
        <v>24.918935185186758</v>
      </c>
      <c r="AR871" s="30">
        <v>25</v>
      </c>
      <c r="AS871" s="31">
        <v>9</v>
      </c>
      <c r="AT871" s="31">
        <v>49.056603773584904</v>
      </c>
      <c r="AU871" s="29"/>
      <c r="AV871" s="37">
        <v>1</v>
      </c>
    </row>
    <row r="872" spans="1:48" x14ac:dyDescent="0.25">
      <c r="A872" s="23">
        <v>871</v>
      </c>
      <c r="B872" s="38" t="s">
        <v>989</v>
      </c>
      <c r="C872" s="23" t="s">
        <v>990</v>
      </c>
      <c r="D872" s="23">
        <v>1</v>
      </c>
      <c r="E872" s="24" t="s">
        <v>162</v>
      </c>
      <c r="F872" s="32" t="s">
        <v>163</v>
      </c>
      <c r="G872" s="33" t="s">
        <v>991</v>
      </c>
      <c r="H872" s="27" t="s">
        <v>992</v>
      </c>
      <c r="I872" s="27" t="s">
        <v>993</v>
      </c>
      <c r="J872" s="34" t="s">
        <v>68</v>
      </c>
      <c r="K872" s="34" t="s">
        <v>1031</v>
      </c>
      <c r="L872" s="34" t="s">
        <v>165</v>
      </c>
      <c r="M872" s="35" t="s">
        <v>70</v>
      </c>
      <c r="N872" s="23" t="s">
        <v>70</v>
      </c>
      <c r="O872" s="34" t="s">
        <v>995</v>
      </c>
      <c r="P872" s="36">
        <v>42297.3145717593</v>
      </c>
      <c r="Q872" s="27">
        <v>2015</v>
      </c>
      <c r="R872" s="27">
        <v>10</v>
      </c>
      <c r="S872" s="27">
        <v>4</v>
      </c>
      <c r="T872" s="27">
        <v>3</v>
      </c>
      <c r="U872" s="27">
        <v>2</v>
      </c>
      <c r="V872" s="27">
        <v>7</v>
      </c>
      <c r="W872" s="27">
        <v>32</v>
      </c>
      <c r="X872" s="27">
        <v>1</v>
      </c>
      <c r="Y872" s="37">
        <v>8</v>
      </c>
      <c r="Z872" s="35" t="s">
        <v>996</v>
      </c>
      <c r="AA872" s="23" t="s">
        <v>996</v>
      </c>
      <c r="AB872" s="34"/>
      <c r="AC872" s="34"/>
      <c r="AD872" s="34" t="s">
        <v>73</v>
      </c>
      <c r="AE872" s="23" t="s">
        <v>52</v>
      </c>
      <c r="AF872" s="33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36">
        <v>42971</v>
      </c>
      <c r="AL872" s="27">
        <v>2017</v>
      </c>
      <c r="AM872" s="27">
        <v>8</v>
      </c>
      <c r="AN872" s="27">
        <v>3</v>
      </c>
      <c r="AO872" s="27">
        <v>2</v>
      </c>
      <c r="AP872" s="27">
        <v>2</v>
      </c>
      <c r="AQ872" s="29">
        <v>22.456180941356674</v>
      </c>
      <c r="AR872" s="30">
        <v>23</v>
      </c>
      <c r="AS872" s="31">
        <v>8</v>
      </c>
      <c r="AT872" s="31">
        <v>45.283018867924532</v>
      </c>
      <c r="AU872" s="29"/>
      <c r="AV872" s="37">
        <v>1</v>
      </c>
    </row>
    <row r="873" spans="1:48" x14ac:dyDescent="0.25">
      <c r="A873" s="23">
        <v>872</v>
      </c>
      <c r="B873" s="38" t="s">
        <v>989</v>
      </c>
      <c r="C873" s="23" t="s">
        <v>990</v>
      </c>
      <c r="D873" s="23">
        <v>1</v>
      </c>
      <c r="E873" s="24" t="s">
        <v>162</v>
      </c>
      <c r="F873" s="32" t="s">
        <v>163</v>
      </c>
      <c r="G873" s="33" t="s">
        <v>991</v>
      </c>
      <c r="H873" s="27" t="s">
        <v>992</v>
      </c>
      <c r="I873" s="27" t="s">
        <v>993</v>
      </c>
      <c r="J873" s="33" t="s">
        <v>68</v>
      </c>
      <c r="K873" s="33" t="s">
        <v>1032</v>
      </c>
      <c r="L873" s="33" t="s">
        <v>165</v>
      </c>
      <c r="M873" s="38" t="s">
        <v>70</v>
      </c>
      <c r="N873" s="23" t="s">
        <v>70</v>
      </c>
      <c r="O873" s="33" t="s">
        <v>995</v>
      </c>
      <c r="P873" s="39">
        <v>42304.708993055603</v>
      </c>
      <c r="Q873" s="27">
        <v>2015</v>
      </c>
      <c r="R873" s="27">
        <v>10</v>
      </c>
      <c r="S873" s="27">
        <v>4</v>
      </c>
      <c r="T873" s="27">
        <v>3</v>
      </c>
      <c r="U873" s="27">
        <v>2</v>
      </c>
      <c r="V873" s="27">
        <v>17</v>
      </c>
      <c r="W873" s="27">
        <v>0</v>
      </c>
      <c r="X873" s="27">
        <v>0</v>
      </c>
      <c r="Y873" s="40">
        <v>8</v>
      </c>
      <c r="Z873" s="38" t="s">
        <v>996</v>
      </c>
      <c r="AA873" s="23" t="s">
        <v>996</v>
      </c>
      <c r="AB873" s="33"/>
      <c r="AC873" s="33"/>
      <c r="AD873" s="33" t="s">
        <v>73</v>
      </c>
      <c r="AE873" s="23" t="s">
        <v>52</v>
      </c>
      <c r="AF873" s="33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39">
        <v>42976</v>
      </c>
      <c r="AL873" s="27">
        <v>2017</v>
      </c>
      <c r="AM873" s="27">
        <v>8</v>
      </c>
      <c r="AN873" s="27">
        <v>3</v>
      </c>
      <c r="AO873" s="27">
        <v>2</v>
      </c>
      <c r="AP873" s="27">
        <v>2</v>
      </c>
      <c r="AQ873" s="29">
        <v>22.376366898146564</v>
      </c>
      <c r="AR873" s="30">
        <v>23</v>
      </c>
      <c r="AS873" s="31">
        <v>8</v>
      </c>
      <c r="AT873" s="31">
        <v>45.283018867924532</v>
      </c>
      <c r="AU873" s="29"/>
      <c r="AV873" s="40">
        <v>1</v>
      </c>
    </row>
    <row r="874" spans="1:48" x14ac:dyDescent="0.25">
      <c r="A874" s="23">
        <v>873</v>
      </c>
      <c r="B874" s="38" t="s">
        <v>989</v>
      </c>
      <c r="C874" s="23" t="s">
        <v>990</v>
      </c>
      <c r="D874" s="23">
        <v>1</v>
      </c>
      <c r="E874" s="24" t="s">
        <v>162</v>
      </c>
      <c r="F874" s="32" t="s">
        <v>163</v>
      </c>
      <c r="G874" s="33" t="s">
        <v>991</v>
      </c>
      <c r="H874" s="27" t="s">
        <v>992</v>
      </c>
      <c r="I874" s="27" t="s">
        <v>993</v>
      </c>
      <c r="J874" s="33" t="s">
        <v>68</v>
      </c>
      <c r="K874" s="33" t="s">
        <v>1033</v>
      </c>
      <c r="L874" s="33" t="s">
        <v>165</v>
      </c>
      <c r="M874" s="38" t="s">
        <v>70</v>
      </c>
      <c r="N874" s="23" t="s">
        <v>70</v>
      </c>
      <c r="O874" s="33" t="s">
        <v>995</v>
      </c>
      <c r="P874" s="39">
        <v>42507.557129629597</v>
      </c>
      <c r="Q874" s="27">
        <v>2016</v>
      </c>
      <c r="R874" s="27">
        <v>5</v>
      </c>
      <c r="S874" s="27">
        <v>2</v>
      </c>
      <c r="T874" s="27">
        <v>2</v>
      </c>
      <c r="U874" s="27">
        <v>1</v>
      </c>
      <c r="V874" s="27">
        <v>13</v>
      </c>
      <c r="W874" s="27">
        <v>22</v>
      </c>
      <c r="X874" s="27">
        <v>0</v>
      </c>
      <c r="Y874" s="40">
        <v>8</v>
      </c>
      <c r="Z874" s="38" t="s">
        <v>996</v>
      </c>
      <c r="AA874" s="23" t="s">
        <v>996</v>
      </c>
      <c r="AB874" s="33"/>
      <c r="AC874" s="33"/>
      <c r="AD874" s="33" t="s">
        <v>73</v>
      </c>
      <c r="AE874" s="23" t="s">
        <v>52</v>
      </c>
      <c r="AF874" s="33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39">
        <v>42971</v>
      </c>
      <c r="AL874" s="27">
        <v>2017</v>
      </c>
      <c r="AM874" s="27">
        <v>8</v>
      </c>
      <c r="AN874" s="27">
        <v>3</v>
      </c>
      <c r="AO874" s="27">
        <v>2</v>
      </c>
      <c r="AP874" s="27">
        <v>2</v>
      </c>
      <c r="AQ874" s="29">
        <v>15.448095679013447</v>
      </c>
      <c r="AR874" s="30">
        <v>16</v>
      </c>
      <c r="AS874" s="31">
        <v>6</v>
      </c>
      <c r="AT874" s="31">
        <v>32.075471698113205</v>
      </c>
      <c r="AU874" s="29"/>
      <c r="AV874" s="40">
        <v>1</v>
      </c>
    </row>
    <row r="875" spans="1:48" x14ac:dyDescent="0.25">
      <c r="A875" s="23">
        <v>874</v>
      </c>
      <c r="B875" s="38" t="s">
        <v>989</v>
      </c>
      <c r="C875" s="23" t="s">
        <v>990</v>
      </c>
      <c r="D875" s="23">
        <v>1</v>
      </c>
      <c r="E875" s="24" t="s">
        <v>162</v>
      </c>
      <c r="F875" s="32" t="s">
        <v>163</v>
      </c>
      <c r="G875" s="33" t="s">
        <v>991</v>
      </c>
      <c r="H875" s="27" t="s">
        <v>992</v>
      </c>
      <c r="I875" s="27" t="s">
        <v>993</v>
      </c>
      <c r="J875" s="33" t="s">
        <v>68</v>
      </c>
      <c r="K875" s="33" t="s">
        <v>1034</v>
      </c>
      <c r="L875" s="33" t="s">
        <v>165</v>
      </c>
      <c r="M875" s="38" t="s">
        <v>70</v>
      </c>
      <c r="N875" s="23" t="s">
        <v>70</v>
      </c>
      <c r="O875" s="33" t="s">
        <v>995</v>
      </c>
      <c r="P875" s="39">
        <v>42661.442476851902</v>
      </c>
      <c r="Q875" s="27">
        <v>2016</v>
      </c>
      <c r="R875" s="27">
        <v>10</v>
      </c>
      <c r="S875" s="27">
        <v>4</v>
      </c>
      <c r="T875" s="27">
        <v>3</v>
      </c>
      <c r="U875" s="27">
        <v>2</v>
      </c>
      <c r="V875" s="27">
        <v>10</v>
      </c>
      <c r="W875" s="27">
        <v>37</v>
      </c>
      <c r="X875" s="27">
        <v>1</v>
      </c>
      <c r="Y875" s="40">
        <v>8</v>
      </c>
      <c r="Z875" s="38" t="s">
        <v>996</v>
      </c>
      <c r="AA875" s="23" t="s">
        <v>996</v>
      </c>
      <c r="AB875" s="33"/>
      <c r="AC875" s="33"/>
      <c r="AD875" s="33" t="s">
        <v>73</v>
      </c>
      <c r="AE875" s="23" t="s">
        <v>52</v>
      </c>
      <c r="AF875" s="33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39">
        <v>42971</v>
      </c>
      <c r="AL875" s="27">
        <v>2017</v>
      </c>
      <c r="AM875" s="27">
        <v>8</v>
      </c>
      <c r="AN875" s="27">
        <v>3</v>
      </c>
      <c r="AO875" s="27">
        <v>2</v>
      </c>
      <c r="AP875" s="27">
        <v>2</v>
      </c>
      <c r="AQ875" s="29">
        <v>10.318584104936599</v>
      </c>
      <c r="AR875" s="30">
        <v>11</v>
      </c>
      <c r="AS875" s="31">
        <v>4</v>
      </c>
      <c r="AT875" s="31">
        <v>22.641509433962266</v>
      </c>
      <c r="AU875" s="29"/>
      <c r="AV875" s="40">
        <v>1</v>
      </c>
    </row>
    <row r="876" spans="1:48" x14ac:dyDescent="0.25">
      <c r="A876" s="23">
        <v>875</v>
      </c>
      <c r="B876" s="38" t="s">
        <v>989</v>
      </c>
      <c r="C876" s="23" t="s">
        <v>990</v>
      </c>
      <c r="D876" s="23">
        <v>1</v>
      </c>
      <c r="E876" s="24" t="s">
        <v>162</v>
      </c>
      <c r="F876" s="32" t="s">
        <v>163</v>
      </c>
      <c r="G876" s="33" t="s">
        <v>991</v>
      </c>
      <c r="H876" s="27" t="s">
        <v>992</v>
      </c>
      <c r="I876" s="27" t="s">
        <v>993</v>
      </c>
      <c r="J876" s="34" t="s">
        <v>68</v>
      </c>
      <c r="K876" s="34" t="s">
        <v>1035</v>
      </c>
      <c r="L876" s="34" t="s">
        <v>165</v>
      </c>
      <c r="M876" s="35" t="s">
        <v>85</v>
      </c>
      <c r="N876" s="23" t="s">
        <v>70</v>
      </c>
      <c r="O876" s="34" t="s">
        <v>995</v>
      </c>
      <c r="P876" s="36">
        <v>42842.5554309375</v>
      </c>
      <c r="Q876" s="27">
        <v>2017</v>
      </c>
      <c r="R876" s="27">
        <v>4</v>
      </c>
      <c r="S876" s="27">
        <v>2</v>
      </c>
      <c r="T876" s="27">
        <v>1</v>
      </c>
      <c r="U876" s="27">
        <v>1</v>
      </c>
      <c r="V876" s="27">
        <v>13</v>
      </c>
      <c r="W876" s="27">
        <v>19</v>
      </c>
      <c r="X876" s="27">
        <v>0</v>
      </c>
      <c r="Y876" s="37">
        <v>9</v>
      </c>
      <c r="Z876" s="35" t="s">
        <v>996</v>
      </c>
      <c r="AA876" s="23" t="s">
        <v>996</v>
      </c>
      <c r="AB876" s="34"/>
      <c r="AC876" s="34"/>
      <c r="AD876" s="34" t="s">
        <v>73</v>
      </c>
      <c r="AE876" s="23" t="s">
        <v>52</v>
      </c>
      <c r="AF876" s="33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36">
        <v>42985</v>
      </c>
      <c r="AL876" s="27">
        <v>2017</v>
      </c>
      <c r="AM876" s="27">
        <v>9</v>
      </c>
      <c r="AN876" s="27">
        <v>3</v>
      </c>
      <c r="AO876" s="27">
        <v>3</v>
      </c>
      <c r="AP876" s="27">
        <v>2</v>
      </c>
      <c r="AQ876" s="29">
        <v>4.7481523020833265</v>
      </c>
      <c r="AR876" s="30">
        <v>5</v>
      </c>
      <c r="AS876" s="31">
        <v>2</v>
      </c>
      <c r="AT876" s="31">
        <v>11.320754716981133</v>
      </c>
      <c r="AU876" s="29"/>
      <c r="AV876" s="37">
        <v>1</v>
      </c>
    </row>
    <row r="877" spans="1:48" x14ac:dyDescent="0.25">
      <c r="A877" s="23">
        <v>876</v>
      </c>
      <c r="B877" s="38" t="s">
        <v>989</v>
      </c>
      <c r="C877" s="23" t="s">
        <v>990</v>
      </c>
      <c r="D877" s="23">
        <v>1</v>
      </c>
      <c r="E877" s="24" t="s">
        <v>210</v>
      </c>
      <c r="F877" s="32" t="s">
        <v>163</v>
      </c>
      <c r="G877" s="33" t="s">
        <v>991</v>
      </c>
      <c r="H877" s="27" t="s">
        <v>992</v>
      </c>
      <c r="I877" s="27" t="s">
        <v>993</v>
      </c>
      <c r="J877" s="33" t="s">
        <v>68</v>
      </c>
      <c r="K877" s="33" t="s">
        <v>1036</v>
      </c>
      <c r="L877" s="33" t="s">
        <v>165</v>
      </c>
      <c r="M877" s="38" t="s">
        <v>70</v>
      </c>
      <c r="N877" s="23" t="s">
        <v>70</v>
      </c>
      <c r="O877" s="33" t="s">
        <v>995</v>
      </c>
      <c r="P877" s="39">
        <v>40520.372916666704</v>
      </c>
      <c r="Q877" s="27">
        <v>2010</v>
      </c>
      <c r="R877" s="27">
        <v>12</v>
      </c>
      <c r="S877" s="27">
        <v>4</v>
      </c>
      <c r="T877" s="27">
        <v>3</v>
      </c>
      <c r="U877" s="27">
        <v>2</v>
      </c>
      <c r="V877" s="27">
        <v>8</v>
      </c>
      <c r="W877" s="27">
        <v>57</v>
      </c>
      <c r="X877" s="27">
        <v>1</v>
      </c>
      <c r="Y877" s="40">
        <v>11</v>
      </c>
      <c r="Z877" s="38" t="s">
        <v>1037</v>
      </c>
      <c r="AA877" s="23" t="s">
        <v>1037</v>
      </c>
      <c r="AB877" s="33"/>
      <c r="AC877" s="33"/>
      <c r="AD877" s="33" t="s">
        <v>73</v>
      </c>
      <c r="AE877" s="23" t="s">
        <v>52</v>
      </c>
      <c r="AF877" s="41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39">
        <v>43063</v>
      </c>
      <c r="AL877" s="27">
        <v>2017</v>
      </c>
      <c r="AM877" s="27">
        <v>11</v>
      </c>
      <c r="AN877" s="27">
        <v>4</v>
      </c>
      <c r="AO877" s="27">
        <v>3</v>
      </c>
      <c r="AP877" s="27">
        <v>2</v>
      </c>
      <c r="AQ877" s="29">
        <v>84.754236111109876</v>
      </c>
      <c r="AR877" s="30">
        <v>85</v>
      </c>
      <c r="AS877" s="31">
        <v>29</v>
      </c>
      <c r="AT877" s="31">
        <v>-1</v>
      </c>
      <c r="AU877" s="29"/>
      <c r="AV877" s="40">
        <v>1</v>
      </c>
    </row>
    <row r="878" spans="1:48" x14ac:dyDescent="0.25">
      <c r="A878" s="23">
        <v>877</v>
      </c>
      <c r="B878" s="38" t="s">
        <v>989</v>
      </c>
      <c r="C878" s="23" t="s">
        <v>990</v>
      </c>
      <c r="D878" s="23">
        <v>1</v>
      </c>
      <c r="E878" s="24" t="s">
        <v>210</v>
      </c>
      <c r="F878" s="32" t="s">
        <v>163</v>
      </c>
      <c r="G878" s="33" t="s">
        <v>991</v>
      </c>
      <c r="H878" s="27" t="s">
        <v>992</v>
      </c>
      <c r="I878" s="27" t="s">
        <v>993</v>
      </c>
      <c r="J878" s="33" t="s">
        <v>68</v>
      </c>
      <c r="K878" s="33" t="s">
        <v>1038</v>
      </c>
      <c r="L878" s="33" t="s">
        <v>165</v>
      </c>
      <c r="M878" s="38" t="s">
        <v>70</v>
      </c>
      <c r="N878" s="23" t="s">
        <v>70</v>
      </c>
      <c r="O878" s="33" t="s">
        <v>995</v>
      </c>
      <c r="P878" s="39">
        <v>42325.6851157407</v>
      </c>
      <c r="Q878" s="27">
        <v>2015</v>
      </c>
      <c r="R878" s="27">
        <v>11</v>
      </c>
      <c r="S878" s="27">
        <v>4</v>
      </c>
      <c r="T878" s="27">
        <v>3</v>
      </c>
      <c r="U878" s="27">
        <v>2</v>
      </c>
      <c r="V878" s="27">
        <v>16</v>
      </c>
      <c r="W878" s="27">
        <v>26</v>
      </c>
      <c r="X878" s="27">
        <v>0</v>
      </c>
      <c r="Y878" s="40">
        <v>12</v>
      </c>
      <c r="Z878" s="38" t="s">
        <v>996</v>
      </c>
      <c r="AA878" s="23" t="s">
        <v>996</v>
      </c>
      <c r="AB878" s="33"/>
      <c r="AC878" s="33"/>
      <c r="AD878" s="33" t="s">
        <v>73</v>
      </c>
      <c r="AE878" s="23" t="s">
        <v>52</v>
      </c>
      <c r="AF878" s="41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39">
        <v>43081</v>
      </c>
      <c r="AL878" s="27">
        <v>2017</v>
      </c>
      <c r="AM878" s="27">
        <v>12</v>
      </c>
      <c r="AN878" s="27">
        <v>4</v>
      </c>
      <c r="AO878" s="27">
        <v>3</v>
      </c>
      <c r="AP878" s="27">
        <v>2</v>
      </c>
      <c r="AQ878" s="29">
        <v>25.177162808643335</v>
      </c>
      <c r="AR878" s="30">
        <v>26</v>
      </c>
      <c r="AS878" s="31">
        <v>9</v>
      </c>
      <c r="AT878" s="31">
        <v>50.943396226415096</v>
      </c>
      <c r="AU878" s="29"/>
      <c r="AV878" s="40">
        <v>1</v>
      </c>
    </row>
    <row r="879" spans="1:48" x14ac:dyDescent="0.25">
      <c r="A879" s="23">
        <v>878</v>
      </c>
      <c r="B879" s="38" t="s">
        <v>989</v>
      </c>
      <c r="C879" s="23" t="s">
        <v>990</v>
      </c>
      <c r="D879" s="23">
        <v>1</v>
      </c>
      <c r="E879" s="24" t="s">
        <v>210</v>
      </c>
      <c r="F879" s="32" t="s">
        <v>163</v>
      </c>
      <c r="G879" s="33" t="s">
        <v>991</v>
      </c>
      <c r="H879" s="27" t="s">
        <v>992</v>
      </c>
      <c r="I879" s="27" t="s">
        <v>993</v>
      </c>
      <c r="J879" s="34" t="s">
        <v>68</v>
      </c>
      <c r="K879" s="34" t="s">
        <v>1039</v>
      </c>
      <c r="L879" s="34" t="s">
        <v>165</v>
      </c>
      <c r="M879" s="35" t="s">
        <v>70</v>
      </c>
      <c r="N879" s="23" t="s">
        <v>70</v>
      </c>
      <c r="O879" s="34" t="s">
        <v>995</v>
      </c>
      <c r="P879" s="36">
        <v>42503.640138888899</v>
      </c>
      <c r="Q879" s="27">
        <v>2016</v>
      </c>
      <c r="R879" s="27">
        <v>5</v>
      </c>
      <c r="S879" s="27">
        <v>2</v>
      </c>
      <c r="T879" s="27">
        <v>2</v>
      </c>
      <c r="U879" s="27">
        <v>1</v>
      </c>
      <c r="V879" s="27">
        <v>15</v>
      </c>
      <c r="W879" s="27">
        <v>21</v>
      </c>
      <c r="X879" s="27">
        <v>0</v>
      </c>
      <c r="Y879" s="37">
        <v>10</v>
      </c>
      <c r="Z879" s="35" t="s">
        <v>996</v>
      </c>
      <c r="AA879" s="23" t="s">
        <v>996</v>
      </c>
      <c r="AB879" s="34"/>
      <c r="AC879" s="34"/>
      <c r="AD879" s="34" t="s">
        <v>73</v>
      </c>
      <c r="AE879" s="23" t="s">
        <v>52</v>
      </c>
      <c r="AF879" s="41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36">
        <v>43011</v>
      </c>
      <c r="AL879" s="27">
        <v>2017</v>
      </c>
      <c r="AM879" s="27">
        <v>10</v>
      </c>
      <c r="AN879" s="27">
        <v>4</v>
      </c>
      <c r="AO879" s="27">
        <v>3</v>
      </c>
      <c r="AP879" s="27">
        <v>2</v>
      </c>
      <c r="AQ879" s="29">
        <v>16.911995370370036</v>
      </c>
      <c r="AR879" s="30">
        <v>17</v>
      </c>
      <c r="AS879" s="31">
        <v>6</v>
      </c>
      <c r="AT879" s="31">
        <v>33.962264150943398</v>
      </c>
      <c r="AU879" s="29"/>
      <c r="AV879" s="37">
        <v>1</v>
      </c>
    </row>
    <row r="880" spans="1:48" x14ac:dyDescent="0.25">
      <c r="A880" s="23">
        <v>879</v>
      </c>
      <c r="B880" s="38" t="s">
        <v>989</v>
      </c>
      <c r="C880" s="23" t="s">
        <v>990</v>
      </c>
      <c r="D880" s="23">
        <v>1</v>
      </c>
      <c r="E880" s="24" t="s">
        <v>210</v>
      </c>
      <c r="F880" s="32" t="s">
        <v>163</v>
      </c>
      <c r="G880" s="33" t="s">
        <v>991</v>
      </c>
      <c r="H880" s="27" t="s">
        <v>992</v>
      </c>
      <c r="I880" s="27" t="s">
        <v>993</v>
      </c>
      <c r="J880" s="33" t="s">
        <v>68</v>
      </c>
      <c r="K880" s="33" t="s">
        <v>1040</v>
      </c>
      <c r="L880" s="33" t="s">
        <v>165</v>
      </c>
      <c r="M880" s="38" t="s">
        <v>70</v>
      </c>
      <c r="N880" s="23" t="s">
        <v>70</v>
      </c>
      <c r="O880" s="33" t="s">
        <v>995</v>
      </c>
      <c r="P880" s="39">
        <v>42605.594131944403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14</v>
      </c>
      <c r="W880" s="27">
        <v>15</v>
      </c>
      <c r="X880" s="27">
        <v>0</v>
      </c>
      <c r="Y880" s="40">
        <v>12</v>
      </c>
      <c r="Z880" s="38" t="s">
        <v>996</v>
      </c>
      <c r="AA880" s="23" t="s">
        <v>996</v>
      </c>
      <c r="AB880" s="33"/>
      <c r="AC880" s="33"/>
      <c r="AD880" s="33" t="s">
        <v>73</v>
      </c>
      <c r="AE880" s="23" t="s">
        <v>52</v>
      </c>
      <c r="AF880" s="41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39">
        <v>43096</v>
      </c>
      <c r="AL880" s="27">
        <v>2017</v>
      </c>
      <c r="AM880" s="27">
        <v>12</v>
      </c>
      <c r="AN880" s="27">
        <v>4</v>
      </c>
      <c r="AO880" s="27">
        <v>3</v>
      </c>
      <c r="AP880" s="27">
        <v>2</v>
      </c>
      <c r="AQ880" s="29">
        <v>16.346862268519907</v>
      </c>
      <c r="AR880" s="30">
        <v>17</v>
      </c>
      <c r="AS880" s="31">
        <v>6</v>
      </c>
      <c r="AT880" s="31">
        <v>33.962264150943398</v>
      </c>
      <c r="AU880" s="29"/>
      <c r="AV880" s="40">
        <v>1</v>
      </c>
    </row>
    <row r="881" spans="1:48" x14ac:dyDescent="0.25">
      <c r="A881" s="23">
        <v>880</v>
      </c>
      <c r="B881" s="38" t="s">
        <v>989</v>
      </c>
      <c r="C881" s="23" t="s">
        <v>990</v>
      </c>
      <c r="D881" s="23">
        <v>1</v>
      </c>
      <c r="E881" s="24" t="s">
        <v>210</v>
      </c>
      <c r="F881" s="32" t="s">
        <v>163</v>
      </c>
      <c r="G881" s="33" t="s">
        <v>991</v>
      </c>
      <c r="H881" s="27" t="s">
        <v>992</v>
      </c>
      <c r="I881" s="27" t="s">
        <v>993</v>
      </c>
      <c r="J881" s="34" t="s">
        <v>68</v>
      </c>
      <c r="K881" s="34" t="s">
        <v>1041</v>
      </c>
      <c r="L881" s="34" t="s">
        <v>165</v>
      </c>
      <c r="M881" s="35" t="s">
        <v>70</v>
      </c>
      <c r="N881" s="23" t="s">
        <v>70</v>
      </c>
      <c r="O881" s="34" t="s">
        <v>995</v>
      </c>
      <c r="P881" s="36">
        <v>42646.580833333297</v>
      </c>
      <c r="Q881" s="27">
        <v>2016</v>
      </c>
      <c r="R881" s="27">
        <v>10</v>
      </c>
      <c r="S881" s="27">
        <v>4</v>
      </c>
      <c r="T881" s="27">
        <v>3</v>
      </c>
      <c r="U881" s="27">
        <v>2</v>
      </c>
      <c r="V881" s="27">
        <v>13</v>
      </c>
      <c r="W881" s="27">
        <v>56</v>
      </c>
      <c r="X881" s="27">
        <v>0</v>
      </c>
      <c r="Y881" s="37">
        <v>11</v>
      </c>
      <c r="Z881" s="35" t="s">
        <v>1037</v>
      </c>
      <c r="AA881" s="23" t="s">
        <v>1037</v>
      </c>
      <c r="AB881" s="34"/>
      <c r="AC881" s="34"/>
      <c r="AD881" s="34" t="s">
        <v>73</v>
      </c>
      <c r="AE881" s="23" t="s">
        <v>52</v>
      </c>
      <c r="AF881" s="41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36">
        <v>43041</v>
      </c>
      <c r="AL881" s="27">
        <v>2017</v>
      </c>
      <c r="AM881" s="27">
        <v>11</v>
      </c>
      <c r="AN881" s="27">
        <v>4</v>
      </c>
      <c r="AO881" s="27">
        <v>3</v>
      </c>
      <c r="AP881" s="27">
        <v>2</v>
      </c>
      <c r="AQ881" s="29">
        <v>13.147305555556764</v>
      </c>
      <c r="AR881" s="30">
        <v>14</v>
      </c>
      <c r="AS881" s="31">
        <v>5</v>
      </c>
      <c r="AT881" s="31">
        <v>28.30188679245283</v>
      </c>
      <c r="AU881" s="29"/>
      <c r="AV881" s="37">
        <v>1</v>
      </c>
    </row>
    <row r="882" spans="1:48" x14ac:dyDescent="0.25">
      <c r="A882" s="23">
        <v>881</v>
      </c>
      <c r="B882" s="38" t="s">
        <v>989</v>
      </c>
      <c r="C882" s="23" t="s">
        <v>990</v>
      </c>
      <c r="D882" s="23">
        <v>1</v>
      </c>
      <c r="E882" s="24" t="s">
        <v>210</v>
      </c>
      <c r="F882" s="32" t="s">
        <v>163</v>
      </c>
      <c r="G882" s="33" t="s">
        <v>991</v>
      </c>
      <c r="H882" s="27" t="s">
        <v>992</v>
      </c>
      <c r="I882" s="27" t="s">
        <v>993</v>
      </c>
      <c r="J882" s="33" t="s">
        <v>68</v>
      </c>
      <c r="K882" s="33" t="s">
        <v>1042</v>
      </c>
      <c r="L882" s="33" t="s">
        <v>165</v>
      </c>
      <c r="M882" s="38" t="s">
        <v>70</v>
      </c>
      <c r="N882" s="23" t="s">
        <v>70</v>
      </c>
      <c r="O882" s="33" t="s">
        <v>995</v>
      </c>
      <c r="P882" s="39">
        <v>42726.587118055599</v>
      </c>
      <c r="Q882" s="27">
        <v>2016</v>
      </c>
      <c r="R882" s="27">
        <v>12</v>
      </c>
      <c r="S882" s="27">
        <v>4</v>
      </c>
      <c r="T882" s="27">
        <v>3</v>
      </c>
      <c r="U882" s="27">
        <v>2</v>
      </c>
      <c r="V882" s="27">
        <v>14</v>
      </c>
      <c r="W882" s="27">
        <v>5</v>
      </c>
      <c r="X882" s="27">
        <v>0</v>
      </c>
      <c r="Y882" s="40">
        <v>10</v>
      </c>
      <c r="Z882" s="38" t="s">
        <v>1037</v>
      </c>
      <c r="AA882" s="23" t="s">
        <v>1037</v>
      </c>
      <c r="AB882" s="33"/>
      <c r="AC882" s="33"/>
      <c r="AD882" s="33" t="s">
        <v>73</v>
      </c>
      <c r="AE882" s="23" t="s">
        <v>52</v>
      </c>
      <c r="AF882" s="41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39">
        <v>43035</v>
      </c>
      <c r="AL882" s="27">
        <v>2017</v>
      </c>
      <c r="AM882" s="27">
        <v>10</v>
      </c>
      <c r="AN882" s="27">
        <v>4</v>
      </c>
      <c r="AO882" s="27">
        <v>3</v>
      </c>
      <c r="AP882" s="27">
        <v>2</v>
      </c>
      <c r="AQ882" s="29">
        <v>10.28042939814671</v>
      </c>
      <c r="AR882" s="30">
        <v>11</v>
      </c>
      <c r="AS882" s="31">
        <v>4</v>
      </c>
      <c r="AT882" s="31">
        <v>22.641509433962266</v>
      </c>
      <c r="AU882" s="29"/>
      <c r="AV882" s="40">
        <v>1</v>
      </c>
    </row>
    <row r="883" spans="1:48" x14ac:dyDescent="0.25">
      <c r="A883" s="23">
        <v>882</v>
      </c>
      <c r="B883" s="38" t="s">
        <v>989</v>
      </c>
      <c r="C883" s="23" t="s">
        <v>990</v>
      </c>
      <c r="D883" s="23">
        <v>1</v>
      </c>
      <c r="E883" s="24" t="s">
        <v>210</v>
      </c>
      <c r="F883" s="32" t="s">
        <v>163</v>
      </c>
      <c r="G883" s="33" t="s">
        <v>991</v>
      </c>
      <c r="H883" s="27" t="s">
        <v>992</v>
      </c>
      <c r="I883" s="27" t="s">
        <v>993</v>
      </c>
      <c r="J883" s="34" t="s">
        <v>68</v>
      </c>
      <c r="K883" s="34" t="s">
        <v>1043</v>
      </c>
      <c r="L883" s="34" t="s">
        <v>165</v>
      </c>
      <c r="M883" s="35" t="s">
        <v>70</v>
      </c>
      <c r="N883" s="23" t="s">
        <v>70</v>
      </c>
      <c r="O883" s="34" t="s">
        <v>995</v>
      </c>
      <c r="P883" s="36">
        <v>42796.395335648202</v>
      </c>
      <c r="Q883" s="27">
        <v>2017</v>
      </c>
      <c r="R883" s="27">
        <v>3</v>
      </c>
      <c r="S883" s="27">
        <v>1</v>
      </c>
      <c r="T883" s="27">
        <v>1</v>
      </c>
      <c r="U883" s="27">
        <v>1</v>
      </c>
      <c r="V883" s="27">
        <v>9</v>
      </c>
      <c r="W883" s="27">
        <v>29</v>
      </c>
      <c r="X883" s="27">
        <v>1</v>
      </c>
      <c r="Y883" s="37">
        <v>12</v>
      </c>
      <c r="Z883" s="35" t="s">
        <v>996</v>
      </c>
      <c r="AA883" s="23" t="s">
        <v>996</v>
      </c>
      <c r="AB883" s="34"/>
      <c r="AC883" s="34"/>
      <c r="AD883" s="34" t="s">
        <v>73</v>
      </c>
      <c r="AE883" s="23" t="s">
        <v>52</v>
      </c>
      <c r="AF883" s="41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36">
        <v>43097</v>
      </c>
      <c r="AL883" s="27">
        <v>2017</v>
      </c>
      <c r="AM883" s="27">
        <v>12</v>
      </c>
      <c r="AN883" s="27">
        <v>4</v>
      </c>
      <c r="AO883" s="27">
        <v>3</v>
      </c>
      <c r="AP883" s="27">
        <v>2</v>
      </c>
      <c r="AQ883" s="29">
        <v>10.020155478393281</v>
      </c>
      <c r="AR883" s="30">
        <v>11</v>
      </c>
      <c r="AS883" s="31">
        <v>4</v>
      </c>
      <c r="AT883" s="31">
        <v>22.641509433962266</v>
      </c>
      <c r="AU883" s="29"/>
      <c r="AV883" s="37">
        <v>1</v>
      </c>
    </row>
    <row r="884" spans="1:48" x14ac:dyDescent="0.25">
      <c r="A884" s="23">
        <v>883</v>
      </c>
      <c r="B884" s="38" t="s">
        <v>989</v>
      </c>
      <c r="C884" s="23" t="s">
        <v>990</v>
      </c>
      <c r="D884" s="23">
        <v>1</v>
      </c>
      <c r="E884" s="24" t="s">
        <v>210</v>
      </c>
      <c r="F884" s="32" t="s">
        <v>163</v>
      </c>
      <c r="G884" s="33" t="s">
        <v>991</v>
      </c>
      <c r="H884" s="27" t="s">
        <v>992</v>
      </c>
      <c r="I884" s="27" t="s">
        <v>993</v>
      </c>
      <c r="J884" s="34" t="s">
        <v>68</v>
      </c>
      <c r="K884" s="34" t="s">
        <v>1044</v>
      </c>
      <c r="L884" s="34" t="s">
        <v>165</v>
      </c>
      <c r="M884" s="35" t="s">
        <v>70</v>
      </c>
      <c r="N884" s="23" t="s">
        <v>70</v>
      </c>
      <c r="O884" s="34" t="s">
        <v>995</v>
      </c>
      <c r="P884" s="36">
        <v>42804.594236111101</v>
      </c>
      <c r="Q884" s="27">
        <v>2017</v>
      </c>
      <c r="R884" s="27">
        <v>3</v>
      </c>
      <c r="S884" s="27">
        <v>1</v>
      </c>
      <c r="T884" s="27">
        <v>1</v>
      </c>
      <c r="U884" s="27">
        <v>1</v>
      </c>
      <c r="V884" s="27">
        <v>14</v>
      </c>
      <c r="W884" s="27">
        <v>15</v>
      </c>
      <c r="X884" s="27">
        <v>0</v>
      </c>
      <c r="Y884" s="37">
        <v>11</v>
      </c>
      <c r="Z884" s="35" t="s">
        <v>999</v>
      </c>
      <c r="AA884" s="23" t="s">
        <v>999</v>
      </c>
      <c r="AB884" s="34"/>
      <c r="AC884" s="34"/>
      <c r="AD884" s="34" t="s">
        <v>73</v>
      </c>
      <c r="AE884" s="23" t="s">
        <v>52</v>
      </c>
      <c r="AF884" s="41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36">
        <v>43069</v>
      </c>
      <c r="AL884" s="27">
        <v>2017</v>
      </c>
      <c r="AM884" s="27">
        <v>11</v>
      </c>
      <c r="AN884" s="27">
        <v>4</v>
      </c>
      <c r="AO884" s="27">
        <v>3</v>
      </c>
      <c r="AP884" s="27">
        <v>2</v>
      </c>
      <c r="AQ884" s="29">
        <v>8.8135254629632982</v>
      </c>
      <c r="AR884" s="30">
        <v>9</v>
      </c>
      <c r="AS884" s="31">
        <v>4</v>
      </c>
      <c r="AT884" s="31">
        <v>18.867924528301888</v>
      </c>
      <c r="AU884" s="29"/>
      <c r="AV884" s="37">
        <v>1</v>
      </c>
    </row>
    <row r="885" spans="1:48" x14ac:dyDescent="0.25">
      <c r="A885" s="23">
        <v>884</v>
      </c>
      <c r="B885" s="38" t="s">
        <v>989</v>
      </c>
      <c r="C885" s="23" t="s">
        <v>990</v>
      </c>
      <c r="D885" s="23">
        <v>1</v>
      </c>
      <c r="E885" s="24" t="s">
        <v>210</v>
      </c>
      <c r="F885" s="32" t="s">
        <v>163</v>
      </c>
      <c r="G885" s="33" t="s">
        <v>991</v>
      </c>
      <c r="H885" s="27" t="s">
        <v>992</v>
      </c>
      <c r="I885" s="27" t="s">
        <v>993</v>
      </c>
      <c r="J885" s="33" t="s">
        <v>68</v>
      </c>
      <c r="K885" s="33" t="s">
        <v>1045</v>
      </c>
      <c r="L885" s="33" t="s">
        <v>165</v>
      </c>
      <c r="M885" s="38" t="s">
        <v>70</v>
      </c>
      <c r="N885" s="23" t="s">
        <v>70</v>
      </c>
      <c r="O885" s="33" t="s">
        <v>995</v>
      </c>
      <c r="P885" s="39">
        <v>42816.394386574102</v>
      </c>
      <c r="Q885" s="27">
        <v>2017</v>
      </c>
      <c r="R885" s="27">
        <v>3</v>
      </c>
      <c r="S885" s="27">
        <v>1</v>
      </c>
      <c r="T885" s="27">
        <v>1</v>
      </c>
      <c r="U885" s="27">
        <v>1</v>
      </c>
      <c r="V885" s="27">
        <v>9</v>
      </c>
      <c r="W885" s="27">
        <v>27</v>
      </c>
      <c r="X885" s="27">
        <v>1</v>
      </c>
      <c r="Y885" s="40">
        <v>12</v>
      </c>
      <c r="Z885" s="38" t="s">
        <v>996</v>
      </c>
      <c r="AA885" s="23" t="s">
        <v>996</v>
      </c>
      <c r="AB885" s="33"/>
      <c r="AC885" s="33"/>
      <c r="AD885" s="33" t="s">
        <v>73</v>
      </c>
      <c r="AE885" s="23" t="s">
        <v>52</v>
      </c>
      <c r="AF885" s="41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39">
        <v>43081</v>
      </c>
      <c r="AL885" s="27">
        <v>2017</v>
      </c>
      <c r="AM885" s="27">
        <v>12</v>
      </c>
      <c r="AN885" s="27">
        <v>4</v>
      </c>
      <c r="AO885" s="27">
        <v>3</v>
      </c>
      <c r="AP885" s="27">
        <v>2</v>
      </c>
      <c r="AQ885" s="29">
        <v>8.820187114196596</v>
      </c>
      <c r="AR885" s="30">
        <v>9</v>
      </c>
      <c r="AS885" s="31">
        <v>4</v>
      </c>
      <c r="AT885" s="31">
        <v>18.867924528301888</v>
      </c>
      <c r="AU885" s="29"/>
      <c r="AV885" s="40">
        <v>1</v>
      </c>
    </row>
    <row r="886" spans="1:48" x14ac:dyDescent="0.25">
      <c r="A886" s="23">
        <v>885</v>
      </c>
      <c r="B886" s="38" t="s">
        <v>989</v>
      </c>
      <c r="C886" s="23" t="s">
        <v>990</v>
      </c>
      <c r="D886" s="23">
        <v>1</v>
      </c>
      <c r="E886" s="24" t="s">
        <v>210</v>
      </c>
      <c r="F886" s="32" t="s">
        <v>163</v>
      </c>
      <c r="G886" s="33" t="s">
        <v>991</v>
      </c>
      <c r="H886" s="27" t="s">
        <v>992</v>
      </c>
      <c r="I886" s="27" t="s">
        <v>993</v>
      </c>
      <c r="J886" s="33" t="s">
        <v>68</v>
      </c>
      <c r="K886" s="33" t="s">
        <v>1046</v>
      </c>
      <c r="L886" s="33" t="s">
        <v>165</v>
      </c>
      <c r="M886" s="38" t="s">
        <v>85</v>
      </c>
      <c r="N886" s="23" t="s">
        <v>70</v>
      </c>
      <c r="O886" s="33" t="s">
        <v>995</v>
      </c>
      <c r="P886" s="39">
        <v>42964.600537812497</v>
      </c>
      <c r="Q886" s="27">
        <v>2017</v>
      </c>
      <c r="R886" s="27">
        <v>8</v>
      </c>
      <c r="S886" s="27">
        <v>3</v>
      </c>
      <c r="T886" s="27">
        <v>2</v>
      </c>
      <c r="U886" s="27">
        <v>2</v>
      </c>
      <c r="V886" s="27">
        <v>14</v>
      </c>
      <c r="W886" s="27">
        <v>24</v>
      </c>
      <c r="X886" s="27">
        <v>0</v>
      </c>
      <c r="Y886" s="40">
        <v>10</v>
      </c>
      <c r="Z886" s="38"/>
      <c r="AA886" s="23" t="e">
        <v>#N/A</v>
      </c>
      <c r="AB886" s="33"/>
      <c r="AC886" s="33"/>
      <c r="AD886" s="33" t="s">
        <v>73</v>
      </c>
      <c r="AE886" s="23" t="s">
        <v>52</v>
      </c>
      <c r="AF886" s="41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39">
        <v>43017</v>
      </c>
      <c r="AL886" s="27">
        <v>2017</v>
      </c>
      <c r="AM886" s="27">
        <v>10</v>
      </c>
      <c r="AN886" s="27">
        <v>4</v>
      </c>
      <c r="AO886" s="27">
        <v>3</v>
      </c>
      <c r="AP886" s="27">
        <v>2</v>
      </c>
      <c r="AQ886" s="29">
        <v>1.7466487395834216</v>
      </c>
      <c r="AR886" s="30">
        <v>2</v>
      </c>
      <c r="AS886" s="31">
        <v>1</v>
      </c>
      <c r="AT886" s="31">
        <v>5.6603773584905666</v>
      </c>
      <c r="AU886" s="29"/>
      <c r="AV886" s="40">
        <v>1</v>
      </c>
    </row>
    <row r="887" spans="1:48" x14ac:dyDescent="0.25">
      <c r="A887" s="23">
        <v>886</v>
      </c>
      <c r="B887" s="38" t="s">
        <v>989</v>
      </c>
      <c r="C887" s="23" t="s">
        <v>990</v>
      </c>
      <c r="D887" s="23">
        <v>1</v>
      </c>
      <c r="E887" s="24" t="s">
        <v>210</v>
      </c>
      <c r="F887" s="32" t="s">
        <v>163</v>
      </c>
      <c r="G887" s="33" t="s">
        <v>991</v>
      </c>
      <c r="H887" s="27" t="s">
        <v>992</v>
      </c>
      <c r="I887" s="27" t="s">
        <v>993</v>
      </c>
      <c r="J887" s="34" t="s">
        <v>68</v>
      </c>
      <c r="K887" s="34" t="s">
        <v>1047</v>
      </c>
      <c r="L887" s="34" t="s">
        <v>165</v>
      </c>
      <c r="M887" s="35" t="s">
        <v>85</v>
      </c>
      <c r="N887" s="23" t="s">
        <v>70</v>
      </c>
      <c r="O887" s="34" t="s">
        <v>995</v>
      </c>
      <c r="P887" s="36">
        <v>42920.5566203704</v>
      </c>
      <c r="Q887" s="27">
        <v>2017</v>
      </c>
      <c r="R887" s="27">
        <v>7</v>
      </c>
      <c r="S887" s="27">
        <v>3</v>
      </c>
      <c r="T887" s="27">
        <v>2</v>
      </c>
      <c r="U887" s="27">
        <v>2</v>
      </c>
      <c r="V887" s="27">
        <v>13</v>
      </c>
      <c r="W887" s="27">
        <v>21</v>
      </c>
      <c r="X887" s="27">
        <v>0</v>
      </c>
      <c r="Y887" s="37">
        <v>12</v>
      </c>
      <c r="Z887" s="35" t="s">
        <v>999</v>
      </c>
      <c r="AA887" s="23" t="s">
        <v>999</v>
      </c>
      <c r="AB887" s="34"/>
      <c r="AC887" s="34"/>
      <c r="AD887" s="34" t="s">
        <v>73</v>
      </c>
      <c r="AE887" s="23" t="s">
        <v>52</v>
      </c>
      <c r="AF887" s="41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36">
        <v>43070</v>
      </c>
      <c r="AL887" s="27">
        <v>2017</v>
      </c>
      <c r="AM887" s="27">
        <v>12</v>
      </c>
      <c r="AN887" s="27">
        <v>4</v>
      </c>
      <c r="AO887" s="27">
        <v>3</v>
      </c>
      <c r="AP887" s="27">
        <v>2</v>
      </c>
      <c r="AQ887" s="29">
        <v>4.981445987653327</v>
      </c>
      <c r="AR887" s="30">
        <v>5</v>
      </c>
      <c r="AS887" s="31">
        <v>2</v>
      </c>
      <c r="AT887" s="31">
        <v>11.320754716981133</v>
      </c>
      <c r="AU887" s="29"/>
      <c r="AV887" s="37">
        <v>1</v>
      </c>
    </row>
    <row r="888" spans="1:48" x14ac:dyDescent="0.25">
      <c r="A888" s="23">
        <v>887</v>
      </c>
      <c r="B888" s="38" t="s">
        <v>989</v>
      </c>
      <c r="C888" s="23" t="s">
        <v>990</v>
      </c>
      <c r="D888" s="23">
        <v>1</v>
      </c>
      <c r="E888" s="24" t="s">
        <v>210</v>
      </c>
      <c r="F888" s="32" t="s">
        <v>163</v>
      </c>
      <c r="G888" s="33" t="s">
        <v>991</v>
      </c>
      <c r="H888" s="27" t="s">
        <v>992</v>
      </c>
      <c r="I888" s="27" t="s">
        <v>993</v>
      </c>
      <c r="J888" s="33" t="s">
        <v>68</v>
      </c>
      <c r="K888" s="33" t="s">
        <v>1048</v>
      </c>
      <c r="L888" s="33" t="s">
        <v>165</v>
      </c>
      <c r="M888" s="38" t="s">
        <v>85</v>
      </c>
      <c r="N888" s="23" t="s">
        <v>70</v>
      </c>
      <c r="O888" s="33" t="s">
        <v>995</v>
      </c>
      <c r="P888" s="39">
        <v>43011.556539351797</v>
      </c>
      <c r="Q888" s="27">
        <v>2017</v>
      </c>
      <c r="R888" s="27">
        <v>10</v>
      </c>
      <c r="S888" s="27">
        <v>4</v>
      </c>
      <c r="T888" s="27">
        <v>3</v>
      </c>
      <c r="U888" s="27">
        <v>2</v>
      </c>
      <c r="V888" s="27">
        <v>13</v>
      </c>
      <c r="W888" s="27">
        <v>21</v>
      </c>
      <c r="X888" s="27">
        <v>0</v>
      </c>
      <c r="Y888" s="40">
        <v>12</v>
      </c>
      <c r="Z888" s="38" t="s">
        <v>999</v>
      </c>
      <c r="AA888" s="23" t="s">
        <v>999</v>
      </c>
      <c r="AB888" s="33"/>
      <c r="AC888" s="33"/>
      <c r="AD888" s="33" t="s">
        <v>73</v>
      </c>
      <c r="AE888" s="23" t="s">
        <v>52</v>
      </c>
      <c r="AF888" s="41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39">
        <v>43070</v>
      </c>
      <c r="AL888" s="27">
        <v>2017</v>
      </c>
      <c r="AM888" s="27">
        <v>12</v>
      </c>
      <c r="AN888" s="27">
        <v>4</v>
      </c>
      <c r="AO888" s="27">
        <v>3</v>
      </c>
      <c r="AP888" s="27">
        <v>2</v>
      </c>
      <c r="AQ888" s="29">
        <v>1.9481153549400916</v>
      </c>
      <c r="AR888" s="30">
        <v>2</v>
      </c>
      <c r="AS888" s="31">
        <v>1</v>
      </c>
      <c r="AT888" s="31">
        <v>5.6603773584905666</v>
      </c>
      <c r="AU888" s="29"/>
      <c r="AV888" s="40">
        <v>1</v>
      </c>
    </row>
    <row r="889" spans="1:48" x14ac:dyDescent="0.25">
      <c r="A889" s="23">
        <v>888</v>
      </c>
      <c r="B889" s="38" t="s">
        <v>989</v>
      </c>
      <c r="C889" s="23" t="s">
        <v>990</v>
      </c>
      <c r="D889" s="23">
        <v>1</v>
      </c>
      <c r="E889" s="24" t="s">
        <v>210</v>
      </c>
      <c r="F889" s="32" t="s">
        <v>163</v>
      </c>
      <c r="G889" s="33" t="s">
        <v>991</v>
      </c>
      <c r="H889" s="27" t="s">
        <v>992</v>
      </c>
      <c r="I889" s="27" t="s">
        <v>993</v>
      </c>
      <c r="J889" s="34" t="s">
        <v>68</v>
      </c>
      <c r="K889" s="34" t="s">
        <v>1049</v>
      </c>
      <c r="L889" s="34" t="s">
        <v>165</v>
      </c>
      <c r="M889" s="35" t="s">
        <v>85</v>
      </c>
      <c r="N889" s="23" t="s">
        <v>70</v>
      </c>
      <c r="O889" s="34" t="s">
        <v>995</v>
      </c>
      <c r="P889" s="36">
        <v>43049.325706018499</v>
      </c>
      <c r="Q889" s="27">
        <v>2017</v>
      </c>
      <c r="R889" s="27">
        <v>11</v>
      </c>
      <c r="S889" s="27">
        <v>4</v>
      </c>
      <c r="T889" s="27">
        <v>3</v>
      </c>
      <c r="U889" s="27">
        <v>2</v>
      </c>
      <c r="V889" s="27">
        <v>7</v>
      </c>
      <c r="W889" s="27">
        <v>49</v>
      </c>
      <c r="X889" s="27">
        <v>1</v>
      </c>
      <c r="Y889" s="37">
        <v>12</v>
      </c>
      <c r="Z889" s="35" t="s">
        <v>996</v>
      </c>
      <c r="AA889" s="23" t="s">
        <v>996</v>
      </c>
      <c r="AB889" s="34"/>
      <c r="AC889" s="34"/>
      <c r="AD889" s="34" t="s">
        <v>73</v>
      </c>
      <c r="AE889" s="23" t="s">
        <v>52</v>
      </c>
      <c r="AF889" s="41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36">
        <v>43081</v>
      </c>
      <c r="AL889" s="27">
        <v>2017</v>
      </c>
      <c r="AM889" s="27">
        <v>12</v>
      </c>
      <c r="AN889" s="27">
        <v>4</v>
      </c>
      <c r="AO889" s="27">
        <v>3</v>
      </c>
      <c r="AP889" s="27">
        <v>2</v>
      </c>
      <c r="AQ889" s="29">
        <v>1.055809799383375</v>
      </c>
      <c r="AR889" s="30">
        <v>2</v>
      </c>
      <c r="AS889" s="31">
        <v>1</v>
      </c>
      <c r="AT889" s="31">
        <v>5.6603773584905666</v>
      </c>
      <c r="AU889" s="29"/>
      <c r="AV889" s="37">
        <v>1</v>
      </c>
    </row>
    <row r="890" spans="1:48" x14ac:dyDescent="0.25">
      <c r="A890" s="23">
        <v>889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1055</v>
      </c>
      <c r="L890" s="44"/>
      <c r="M890" s="45" t="s">
        <v>85</v>
      </c>
      <c r="N890" s="23" t="s">
        <v>70</v>
      </c>
      <c r="O890" s="44" t="s">
        <v>1056</v>
      </c>
      <c r="P890" s="46">
        <v>41696.348611111098</v>
      </c>
      <c r="Q890" s="27">
        <v>2014</v>
      </c>
      <c r="R890" s="27">
        <v>2</v>
      </c>
      <c r="S890" s="27">
        <v>1</v>
      </c>
      <c r="T890" s="27">
        <v>1</v>
      </c>
      <c r="U890" s="27">
        <v>1</v>
      </c>
      <c r="V890" s="27">
        <v>8</v>
      </c>
      <c r="W890" s="27">
        <v>22</v>
      </c>
      <c r="X890" s="27">
        <v>1</v>
      </c>
      <c r="Y890" s="47">
        <v>1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42754</v>
      </c>
      <c r="AL890" s="27">
        <v>2017</v>
      </c>
      <c r="AM890" s="27">
        <v>1</v>
      </c>
      <c r="AN890" s="27">
        <v>1</v>
      </c>
      <c r="AO890" s="27">
        <v>1</v>
      </c>
      <c r="AP890" s="27">
        <v>1</v>
      </c>
      <c r="AQ890" s="29">
        <v>35.25504629629674</v>
      </c>
      <c r="AR890" s="30">
        <v>36</v>
      </c>
      <c r="AS890" s="31">
        <v>13</v>
      </c>
      <c r="AT890" s="31">
        <v>69.811320754716974</v>
      </c>
      <c r="AU890" s="29"/>
      <c r="AV890" s="47">
        <v>1</v>
      </c>
    </row>
    <row r="891" spans="1:48" x14ac:dyDescent="0.25">
      <c r="A891" s="23">
        <v>890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1059</v>
      </c>
      <c r="L891" s="44"/>
      <c r="M891" s="45" t="s">
        <v>85</v>
      </c>
      <c r="N891" s="23" t="s">
        <v>70</v>
      </c>
      <c r="O891" s="44" t="s">
        <v>1056</v>
      </c>
      <c r="P891" s="46">
        <v>42241.543055555499</v>
      </c>
      <c r="Q891" s="27">
        <v>2015</v>
      </c>
      <c r="R891" s="27">
        <v>8</v>
      </c>
      <c r="S891" s="27">
        <v>3</v>
      </c>
      <c r="T891" s="27">
        <v>2</v>
      </c>
      <c r="U891" s="27">
        <v>2</v>
      </c>
      <c r="V891" s="27">
        <v>13</v>
      </c>
      <c r="W891" s="27">
        <v>2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19.415231481483353</v>
      </c>
      <c r="AR891" s="30">
        <v>20</v>
      </c>
      <c r="AS891" s="31">
        <v>7</v>
      </c>
      <c r="AT891" s="31">
        <v>39.622641509433961</v>
      </c>
      <c r="AU891" s="29"/>
      <c r="AV891" s="47">
        <v>1</v>
      </c>
    </row>
    <row r="892" spans="1:48" x14ac:dyDescent="0.25">
      <c r="A892" s="23">
        <v>891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1060</v>
      </c>
      <c r="L892" s="49"/>
      <c r="M892" s="50" t="s">
        <v>70</v>
      </c>
      <c r="N892" s="23" t="s">
        <v>70</v>
      </c>
      <c r="O892" s="49" t="s">
        <v>1056</v>
      </c>
      <c r="P892" s="51">
        <v>42367.403634259303</v>
      </c>
      <c r="Q892" s="27">
        <v>2015</v>
      </c>
      <c r="R892" s="27">
        <v>12</v>
      </c>
      <c r="S892" s="27">
        <v>4</v>
      </c>
      <c r="T892" s="27">
        <v>3</v>
      </c>
      <c r="U892" s="27">
        <v>2</v>
      </c>
      <c r="V892" s="27">
        <v>9</v>
      </c>
      <c r="W892" s="27">
        <v>41</v>
      </c>
      <c r="X892" s="27">
        <v>1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42825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15.253212191356578</v>
      </c>
      <c r="AR892" s="30">
        <v>16</v>
      </c>
      <c r="AS892" s="31">
        <v>6</v>
      </c>
      <c r="AT892" s="31">
        <v>32.075471698113205</v>
      </c>
      <c r="AU892" s="29"/>
      <c r="AV892" s="52">
        <v>1</v>
      </c>
    </row>
    <row r="893" spans="1:48" x14ac:dyDescent="0.25">
      <c r="A893" s="23">
        <v>892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1061</v>
      </c>
      <c r="L893" s="49"/>
      <c r="M893" s="50" t="s">
        <v>85</v>
      </c>
      <c r="N893" s="23" t="s">
        <v>70</v>
      </c>
      <c r="O893" s="49" t="s">
        <v>1056</v>
      </c>
      <c r="P893" s="51">
        <v>42464.399791666699</v>
      </c>
      <c r="Q893" s="27">
        <v>2016</v>
      </c>
      <c r="R893" s="27">
        <v>4</v>
      </c>
      <c r="S893" s="27">
        <v>2</v>
      </c>
      <c r="T893" s="27">
        <v>1</v>
      </c>
      <c r="U893" s="27">
        <v>1</v>
      </c>
      <c r="V893" s="27">
        <v>9</v>
      </c>
      <c r="W893" s="27">
        <v>35</v>
      </c>
      <c r="X893" s="27">
        <v>1</v>
      </c>
      <c r="Y893" s="52">
        <v>3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42808</v>
      </c>
      <c r="AL893" s="27">
        <v>2017</v>
      </c>
      <c r="AM893" s="27">
        <v>3</v>
      </c>
      <c r="AN893" s="27">
        <v>1</v>
      </c>
      <c r="AO893" s="27">
        <v>1</v>
      </c>
      <c r="AP893" s="27">
        <v>1</v>
      </c>
      <c r="AQ893" s="29">
        <v>11.453340277776684</v>
      </c>
      <c r="AR893" s="30">
        <v>12</v>
      </c>
      <c r="AS893" s="31">
        <v>5</v>
      </c>
      <c r="AT893" s="31">
        <v>24.528301886792452</v>
      </c>
      <c r="AU893" s="29"/>
      <c r="AV893" s="52">
        <v>1</v>
      </c>
    </row>
    <row r="894" spans="1:48" x14ac:dyDescent="0.25">
      <c r="A894" s="23">
        <v>893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9" t="s">
        <v>68</v>
      </c>
      <c r="K894" s="49" t="s">
        <v>1062</v>
      </c>
      <c r="L894" s="49"/>
      <c r="M894" s="50" t="s">
        <v>85</v>
      </c>
      <c r="N894" s="23" t="s">
        <v>70</v>
      </c>
      <c r="O894" s="49" t="s">
        <v>1056</v>
      </c>
      <c r="P894" s="51">
        <v>42468.5928935185</v>
      </c>
      <c r="Q894" s="27">
        <v>2016</v>
      </c>
      <c r="R894" s="27">
        <v>4</v>
      </c>
      <c r="S894" s="27">
        <v>2</v>
      </c>
      <c r="T894" s="27">
        <v>1</v>
      </c>
      <c r="U894" s="27">
        <v>1</v>
      </c>
      <c r="V894" s="27">
        <v>14</v>
      </c>
      <c r="W894" s="27">
        <v>13</v>
      </c>
      <c r="X894" s="27">
        <v>0</v>
      </c>
      <c r="Y894" s="52">
        <v>2</v>
      </c>
      <c r="Z894" s="50" t="s">
        <v>1057</v>
      </c>
      <c r="AA894" s="23" t="s">
        <v>1058</v>
      </c>
      <c r="AB894" s="49"/>
      <c r="AC894" s="49"/>
      <c r="AD894" s="49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51">
        <v>42773</v>
      </c>
      <c r="AL894" s="27">
        <v>2017</v>
      </c>
      <c r="AM894" s="27">
        <v>2</v>
      </c>
      <c r="AN894" s="27">
        <v>1</v>
      </c>
      <c r="AO894" s="27">
        <v>1</v>
      </c>
      <c r="AP894" s="27">
        <v>1</v>
      </c>
      <c r="AQ894" s="29">
        <v>10.146903549383326</v>
      </c>
      <c r="AR894" s="30">
        <v>11</v>
      </c>
      <c r="AS894" s="31">
        <v>4</v>
      </c>
      <c r="AT894" s="31">
        <v>22.641509433962266</v>
      </c>
      <c r="AU894" s="29"/>
      <c r="AV894" s="52">
        <v>1</v>
      </c>
    </row>
    <row r="895" spans="1:48" x14ac:dyDescent="0.25">
      <c r="A895" s="23">
        <v>894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1063</v>
      </c>
      <c r="L895" s="49"/>
      <c r="M895" s="50" t="s">
        <v>85</v>
      </c>
      <c r="N895" s="23" t="s">
        <v>70</v>
      </c>
      <c r="O895" s="49" t="s">
        <v>1056</v>
      </c>
      <c r="P895" s="51">
        <v>42510.564004629603</v>
      </c>
      <c r="Q895" s="27">
        <v>2016</v>
      </c>
      <c r="R895" s="27">
        <v>5</v>
      </c>
      <c r="S895" s="27">
        <v>2</v>
      </c>
      <c r="T895" s="27">
        <v>2</v>
      </c>
      <c r="U895" s="27">
        <v>1</v>
      </c>
      <c r="V895" s="27">
        <v>13</v>
      </c>
      <c r="W895" s="27">
        <v>32</v>
      </c>
      <c r="X895" s="27">
        <v>0</v>
      </c>
      <c r="Y895" s="52">
        <v>3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42797</v>
      </c>
      <c r="AL895" s="27">
        <v>2017</v>
      </c>
      <c r="AM895" s="27">
        <v>3</v>
      </c>
      <c r="AN895" s="27">
        <v>1</v>
      </c>
      <c r="AO895" s="27">
        <v>1</v>
      </c>
      <c r="AP895" s="27">
        <v>1</v>
      </c>
      <c r="AQ895" s="29">
        <v>9.547866512346566</v>
      </c>
      <c r="AR895" s="30">
        <v>10</v>
      </c>
      <c r="AS895" s="31">
        <v>4</v>
      </c>
      <c r="AT895" s="31">
        <v>20.754716981132077</v>
      </c>
      <c r="AU895" s="29"/>
      <c r="AV895" s="52">
        <v>1</v>
      </c>
    </row>
    <row r="896" spans="1:48" x14ac:dyDescent="0.25">
      <c r="A896" s="23">
        <v>895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4" t="s">
        <v>68</v>
      </c>
      <c r="K896" s="44" t="s">
        <v>1064</v>
      </c>
      <c r="L896" s="44"/>
      <c r="M896" s="45" t="s">
        <v>85</v>
      </c>
      <c r="N896" s="23" t="s">
        <v>70</v>
      </c>
      <c r="O896" s="44" t="s">
        <v>1056</v>
      </c>
      <c r="P896" s="46">
        <v>42549.553368055596</v>
      </c>
      <c r="Q896" s="27">
        <v>2016</v>
      </c>
      <c r="R896" s="27">
        <v>6</v>
      </c>
      <c r="S896" s="27">
        <v>2</v>
      </c>
      <c r="T896" s="27">
        <v>2</v>
      </c>
      <c r="U896" s="27">
        <v>1</v>
      </c>
      <c r="V896" s="27">
        <v>13</v>
      </c>
      <c r="W896" s="27">
        <v>16</v>
      </c>
      <c r="X896" s="27">
        <v>0</v>
      </c>
      <c r="Y896" s="47">
        <v>3</v>
      </c>
      <c r="Z896" s="45" t="s">
        <v>1057</v>
      </c>
      <c r="AA896" s="23" t="s">
        <v>1058</v>
      </c>
      <c r="AB896" s="44"/>
      <c r="AC896" s="44"/>
      <c r="AD896" s="44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46">
        <v>42797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8.2482210648134551</v>
      </c>
      <c r="AR896" s="30">
        <v>9</v>
      </c>
      <c r="AS896" s="31">
        <v>4</v>
      </c>
      <c r="AT896" s="31">
        <v>18.867924528301888</v>
      </c>
      <c r="AU896" s="29"/>
      <c r="AV896" s="47">
        <v>1</v>
      </c>
    </row>
    <row r="897" spans="1:48" x14ac:dyDescent="0.25">
      <c r="A897" s="23">
        <v>896</v>
      </c>
      <c r="B897" s="54" t="s">
        <v>1050</v>
      </c>
      <c r="C897" s="23" t="s">
        <v>1051</v>
      </c>
      <c r="D897" s="23">
        <v>1</v>
      </c>
      <c r="E897" s="42" t="s">
        <v>238</v>
      </c>
      <c r="F897" s="43" t="s">
        <v>239</v>
      </c>
      <c r="G897" s="44" t="s">
        <v>1052</v>
      </c>
      <c r="H897" s="27" t="s">
        <v>1053</v>
      </c>
      <c r="I897" s="27" t="s">
        <v>1054</v>
      </c>
      <c r="J897" s="49" t="s">
        <v>68</v>
      </c>
      <c r="K897" s="49" t="s">
        <v>1065</v>
      </c>
      <c r="L897" s="49"/>
      <c r="M897" s="50" t="s">
        <v>85</v>
      </c>
      <c r="N897" s="23" t="s">
        <v>70</v>
      </c>
      <c r="O897" s="49" t="s">
        <v>1056</v>
      </c>
      <c r="P897" s="51">
        <v>42578.346111111103</v>
      </c>
      <c r="Q897" s="27">
        <v>2016</v>
      </c>
      <c r="R897" s="27">
        <v>7</v>
      </c>
      <c r="S897" s="27">
        <v>3</v>
      </c>
      <c r="T897" s="27">
        <v>2</v>
      </c>
      <c r="U897" s="27">
        <v>2</v>
      </c>
      <c r="V897" s="27">
        <v>8</v>
      </c>
      <c r="W897" s="27">
        <v>18</v>
      </c>
      <c r="X897" s="27">
        <v>1</v>
      </c>
      <c r="Y897" s="52">
        <v>2</v>
      </c>
      <c r="Z897" s="50" t="s">
        <v>1057</v>
      </c>
      <c r="AA897" s="23" t="s">
        <v>1058</v>
      </c>
      <c r="AB897" s="49"/>
      <c r="AC897" s="49"/>
      <c r="AD897" s="49" t="s">
        <v>73</v>
      </c>
      <c r="AE897" s="23" t="s">
        <v>52</v>
      </c>
      <c r="AF897" s="48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51">
        <v>42773</v>
      </c>
      <c r="AL897" s="27">
        <v>2017</v>
      </c>
      <c r="AM897" s="27">
        <v>2</v>
      </c>
      <c r="AN897" s="27">
        <v>1</v>
      </c>
      <c r="AO897" s="27">
        <v>1</v>
      </c>
      <c r="AP897" s="27">
        <v>1</v>
      </c>
      <c r="AQ897" s="29">
        <v>6.48846296296324</v>
      </c>
      <c r="AR897" s="30">
        <v>7</v>
      </c>
      <c r="AS897" s="31">
        <v>3</v>
      </c>
      <c r="AT897" s="31">
        <v>15.09433962264151</v>
      </c>
      <c r="AU897" s="29"/>
      <c r="AV897" s="52">
        <v>1</v>
      </c>
    </row>
    <row r="898" spans="1:48" x14ac:dyDescent="0.25">
      <c r="A898" s="23">
        <v>897</v>
      </c>
      <c r="B898" s="54" t="s">
        <v>1050</v>
      </c>
      <c r="C898" s="23" t="s">
        <v>1051</v>
      </c>
      <c r="D898" s="23">
        <v>1</v>
      </c>
      <c r="E898" s="42" t="s">
        <v>238</v>
      </c>
      <c r="F898" s="43" t="s">
        <v>239</v>
      </c>
      <c r="G898" s="44" t="s">
        <v>1052</v>
      </c>
      <c r="H898" s="27" t="s">
        <v>1053</v>
      </c>
      <c r="I898" s="27" t="s">
        <v>1054</v>
      </c>
      <c r="J898" s="49" t="s">
        <v>68</v>
      </c>
      <c r="K898" s="49" t="s">
        <v>1066</v>
      </c>
      <c r="L898" s="49"/>
      <c r="M898" s="50" t="s">
        <v>85</v>
      </c>
      <c r="N898" s="23" t="s">
        <v>70</v>
      </c>
      <c r="O898" s="49" t="s">
        <v>1056</v>
      </c>
      <c r="P898" s="51">
        <v>42599.577418981498</v>
      </c>
      <c r="Q898" s="27">
        <v>2016</v>
      </c>
      <c r="R898" s="27">
        <v>8</v>
      </c>
      <c r="S898" s="27">
        <v>3</v>
      </c>
      <c r="T898" s="27">
        <v>2</v>
      </c>
      <c r="U898" s="27">
        <v>2</v>
      </c>
      <c r="V898" s="27">
        <v>13</v>
      </c>
      <c r="W898" s="27">
        <v>51</v>
      </c>
      <c r="X898" s="27">
        <v>0</v>
      </c>
      <c r="Y898" s="52">
        <v>3</v>
      </c>
      <c r="Z898" s="50" t="s">
        <v>1057</v>
      </c>
      <c r="AA898" s="23" t="s">
        <v>1058</v>
      </c>
      <c r="AB898" s="49"/>
      <c r="AC898" s="49"/>
      <c r="AD898" s="49" t="s">
        <v>73</v>
      </c>
      <c r="AE898" s="23" t="s">
        <v>52</v>
      </c>
      <c r="AF898" s="48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51">
        <v>42824</v>
      </c>
      <c r="AL898" s="27">
        <v>2017</v>
      </c>
      <c r="AM898" s="27">
        <v>3</v>
      </c>
      <c r="AN898" s="27">
        <v>1</v>
      </c>
      <c r="AO898" s="27">
        <v>1</v>
      </c>
      <c r="AP898" s="27">
        <v>1</v>
      </c>
      <c r="AQ898" s="29">
        <v>7.4807527006167218</v>
      </c>
      <c r="AR898" s="30">
        <v>8</v>
      </c>
      <c r="AS898" s="31">
        <v>3</v>
      </c>
      <c r="AT898" s="31">
        <v>16.981132075471699</v>
      </c>
      <c r="AU898" s="29"/>
      <c r="AV898" s="52">
        <v>1</v>
      </c>
    </row>
    <row r="899" spans="1:48" x14ac:dyDescent="0.25">
      <c r="A899" s="23">
        <v>898</v>
      </c>
      <c r="B899" s="54" t="s">
        <v>1050</v>
      </c>
      <c r="C899" s="23" t="s">
        <v>1051</v>
      </c>
      <c r="D899" s="23">
        <v>1</v>
      </c>
      <c r="E899" s="42" t="s">
        <v>238</v>
      </c>
      <c r="F899" s="43" t="s">
        <v>239</v>
      </c>
      <c r="G899" s="44" t="s">
        <v>1052</v>
      </c>
      <c r="H899" s="27" t="s">
        <v>1053</v>
      </c>
      <c r="I899" s="27" t="s">
        <v>1054</v>
      </c>
      <c r="J899" s="44" t="s">
        <v>68</v>
      </c>
      <c r="K899" s="44" t="s">
        <v>1067</v>
      </c>
      <c r="L899" s="44"/>
      <c r="M899" s="45" t="s">
        <v>85</v>
      </c>
      <c r="N899" s="23" t="s">
        <v>70</v>
      </c>
      <c r="O899" s="44" t="s">
        <v>1056</v>
      </c>
      <c r="P899" s="46">
        <v>42604.584351851903</v>
      </c>
      <c r="Q899" s="27">
        <v>2016</v>
      </c>
      <c r="R899" s="27">
        <v>8</v>
      </c>
      <c r="S899" s="27">
        <v>3</v>
      </c>
      <c r="T899" s="27">
        <v>2</v>
      </c>
      <c r="U899" s="27">
        <v>2</v>
      </c>
      <c r="V899" s="27">
        <v>14</v>
      </c>
      <c r="W899" s="27">
        <v>1</v>
      </c>
      <c r="X899" s="27">
        <v>0</v>
      </c>
      <c r="Y899" s="47">
        <v>3</v>
      </c>
      <c r="Z899" s="45" t="s">
        <v>1057</v>
      </c>
      <c r="AA899" s="23" t="s">
        <v>1058</v>
      </c>
      <c r="AB899" s="44"/>
      <c r="AC899" s="44"/>
      <c r="AD899" s="44" t="s">
        <v>73</v>
      </c>
      <c r="AE899" s="23" t="s">
        <v>52</v>
      </c>
      <c r="AF899" s="48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46">
        <v>42808</v>
      </c>
      <c r="AL899" s="27">
        <v>2017</v>
      </c>
      <c r="AM899" s="27">
        <v>3</v>
      </c>
      <c r="AN899" s="27">
        <v>1</v>
      </c>
      <c r="AO899" s="27">
        <v>1</v>
      </c>
      <c r="AP899" s="27">
        <v>1</v>
      </c>
      <c r="AQ899" s="29">
        <v>6.7805216049365606</v>
      </c>
      <c r="AR899" s="30">
        <v>7</v>
      </c>
      <c r="AS899" s="31">
        <v>3</v>
      </c>
      <c r="AT899" s="31">
        <v>15.09433962264151</v>
      </c>
      <c r="AU899" s="29"/>
      <c r="AV899" s="47">
        <v>1</v>
      </c>
    </row>
    <row r="900" spans="1:48" x14ac:dyDescent="0.25">
      <c r="A900" s="23">
        <v>899</v>
      </c>
      <c r="B900" s="54" t="s">
        <v>1050</v>
      </c>
      <c r="C900" s="23" t="s">
        <v>1051</v>
      </c>
      <c r="D900" s="23">
        <v>1</v>
      </c>
      <c r="E900" s="42" t="s">
        <v>238</v>
      </c>
      <c r="F900" s="43" t="s">
        <v>239</v>
      </c>
      <c r="G900" s="44" t="s">
        <v>1052</v>
      </c>
      <c r="H900" s="27" t="s">
        <v>1053</v>
      </c>
      <c r="I900" s="27" t="s">
        <v>1054</v>
      </c>
      <c r="J900" s="49" t="s">
        <v>68</v>
      </c>
      <c r="K900" s="49" t="s">
        <v>1068</v>
      </c>
      <c r="L900" s="49"/>
      <c r="M900" s="50" t="s">
        <v>85</v>
      </c>
      <c r="N900" s="23" t="s">
        <v>70</v>
      </c>
      <c r="O900" s="49" t="s">
        <v>1056</v>
      </c>
      <c r="P900" s="51">
        <v>42648.5522569444</v>
      </c>
      <c r="Q900" s="27">
        <v>2016</v>
      </c>
      <c r="R900" s="27">
        <v>10</v>
      </c>
      <c r="S900" s="27">
        <v>4</v>
      </c>
      <c r="T900" s="27">
        <v>3</v>
      </c>
      <c r="U900" s="27">
        <v>2</v>
      </c>
      <c r="V900" s="27">
        <v>13</v>
      </c>
      <c r="W900" s="27">
        <v>15</v>
      </c>
      <c r="X900" s="27">
        <v>0</v>
      </c>
      <c r="Y900" s="52">
        <v>2</v>
      </c>
      <c r="Z900" s="50" t="s">
        <v>1057</v>
      </c>
      <c r="AA900" s="23" t="s">
        <v>1058</v>
      </c>
      <c r="AB900" s="49"/>
      <c r="AC900" s="49"/>
      <c r="AD900" s="49" t="s">
        <v>73</v>
      </c>
      <c r="AE900" s="23" t="s">
        <v>52</v>
      </c>
      <c r="AF900" s="48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51">
        <v>42773</v>
      </c>
      <c r="AL900" s="27">
        <v>2017</v>
      </c>
      <c r="AM900" s="27">
        <v>2</v>
      </c>
      <c r="AN900" s="27">
        <v>1</v>
      </c>
      <c r="AO900" s="27">
        <v>1</v>
      </c>
      <c r="AP900" s="27">
        <v>1</v>
      </c>
      <c r="AQ900" s="29">
        <v>4.1482581018533287</v>
      </c>
      <c r="AR900" s="30">
        <v>5</v>
      </c>
      <c r="AS900" s="31">
        <v>2</v>
      </c>
      <c r="AT900" s="31">
        <v>11.320754716981133</v>
      </c>
      <c r="AU900" s="29"/>
      <c r="AV900" s="52">
        <v>1</v>
      </c>
    </row>
    <row r="901" spans="1:48" x14ac:dyDescent="0.25">
      <c r="A901" s="23">
        <v>900</v>
      </c>
      <c r="B901" s="54" t="s">
        <v>1050</v>
      </c>
      <c r="C901" s="23" t="s">
        <v>1051</v>
      </c>
      <c r="D901" s="23">
        <v>1</v>
      </c>
      <c r="E901" s="42" t="s">
        <v>238</v>
      </c>
      <c r="F901" s="43" t="s">
        <v>239</v>
      </c>
      <c r="G901" s="44" t="s">
        <v>1052</v>
      </c>
      <c r="H901" s="27" t="s">
        <v>1053</v>
      </c>
      <c r="I901" s="27" t="s">
        <v>1054</v>
      </c>
      <c r="J901" s="49" t="s">
        <v>68</v>
      </c>
      <c r="K901" s="49" t="s">
        <v>1069</v>
      </c>
      <c r="L901" s="49"/>
      <c r="M901" s="50" t="s">
        <v>85</v>
      </c>
      <c r="N901" s="23" t="s">
        <v>70</v>
      </c>
      <c r="O901" s="49" t="s">
        <v>1056</v>
      </c>
      <c r="P901" s="51">
        <v>42683.555821759299</v>
      </c>
      <c r="Q901" s="27">
        <v>2016</v>
      </c>
      <c r="R901" s="27">
        <v>11</v>
      </c>
      <c r="S901" s="27">
        <v>4</v>
      </c>
      <c r="T901" s="27">
        <v>3</v>
      </c>
      <c r="U901" s="27">
        <v>2</v>
      </c>
      <c r="V901" s="27">
        <v>13</v>
      </c>
      <c r="W901" s="27">
        <v>20</v>
      </c>
      <c r="X901" s="27">
        <v>0</v>
      </c>
      <c r="Y901" s="52">
        <v>1</v>
      </c>
      <c r="Z901" s="50" t="s">
        <v>1057</v>
      </c>
      <c r="AA901" s="23" t="s">
        <v>1058</v>
      </c>
      <c r="AB901" s="49"/>
      <c r="AC901" s="49"/>
      <c r="AD901" s="49" t="s">
        <v>73</v>
      </c>
      <c r="AE901" s="23" t="s">
        <v>52</v>
      </c>
      <c r="AF901" s="48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51">
        <v>42754</v>
      </c>
      <c r="AL901" s="27">
        <v>2017</v>
      </c>
      <c r="AM901" s="27">
        <v>1</v>
      </c>
      <c r="AN901" s="27">
        <v>1</v>
      </c>
      <c r="AO901" s="27">
        <v>1</v>
      </c>
      <c r="AP901" s="27">
        <v>1</v>
      </c>
      <c r="AQ901" s="29">
        <v>2.3481392746900385</v>
      </c>
      <c r="AR901" s="30">
        <v>3</v>
      </c>
      <c r="AS901" s="31">
        <v>2</v>
      </c>
      <c r="AT901" s="31">
        <v>7.5471698113207548</v>
      </c>
      <c r="AU901" s="29"/>
      <c r="AV901" s="52">
        <v>1</v>
      </c>
    </row>
    <row r="902" spans="1:48" x14ac:dyDescent="0.25">
      <c r="A902" s="23">
        <v>901</v>
      </c>
      <c r="B902" s="54" t="s">
        <v>1050</v>
      </c>
      <c r="C902" s="23" t="s">
        <v>1051</v>
      </c>
      <c r="D902" s="23">
        <v>1</v>
      </c>
      <c r="E902" s="42" t="s">
        <v>238</v>
      </c>
      <c r="F902" s="43" t="s">
        <v>239</v>
      </c>
      <c r="G902" s="44" t="s">
        <v>1052</v>
      </c>
      <c r="H902" s="27" t="s">
        <v>1053</v>
      </c>
      <c r="I902" s="27" t="s">
        <v>1054</v>
      </c>
      <c r="J902" s="49" t="s">
        <v>68</v>
      </c>
      <c r="K902" s="49" t="s">
        <v>1070</v>
      </c>
      <c r="L902" s="49"/>
      <c r="M902" s="50" t="s">
        <v>85</v>
      </c>
      <c r="N902" s="23" t="s">
        <v>70</v>
      </c>
      <c r="O902" s="49" t="s">
        <v>1056</v>
      </c>
      <c r="P902" s="51">
        <v>42691.554375</v>
      </c>
      <c r="Q902" s="27">
        <v>2016</v>
      </c>
      <c r="R902" s="27">
        <v>11</v>
      </c>
      <c r="S902" s="27">
        <v>4</v>
      </c>
      <c r="T902" s="27">
        <v>3</v>
      </c>
      <c r="U902" s="27">
        <v>2</v>
      </c>
      <c r="V902" s="27">
        <v>13</v>
      </c>
      <c r="W902" s="27">
        <v>18</v>
      </c>
      <c r="X902" s="27">
        <v>0</v>
      </c>
      <c r="Y902" s="52">
        <v>3</v>
      </c>
      <c r="Z902" s="50" t="s">
        <v>1057</v>
      </c>
      <c r="AA902" s="23" t="s">
        <v>1058</v>
      </c>
      <c r="AB902" s="49"/>
      <c r="AC902" s="49"/>
      <c r="AD902" s="49" t="s">
        <v>73</v>
      </c>
      <c r="AE902" s="23" t="s">
        <v>52</v>
      </c>
      <c r="AF902" s="48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51">
        <v>42797</v>
      </c>
      <c r="AL902" s="27">
        <v>2017</v>
      </c>
      <c r="AM902" s="27">
        <v>3</v>
      </c>
      <c r="AN902" s="27">
        <v>1</v>
      </c>
      <c r="AO902" s="27">
        <v>1</v>
      </c>
      <c r="AP902" s="27">
        <v>1</v>
      </c>
      <c r="AQ902" s="29">
        <v>3.5148541666666762</v>
      </c>
      <c r="AR902" s="30">
        <v>4</v>
      </c>
      <c r="AS902" s="31">
        <v>2</v>
      </c>
      <c r="AT902" s="31">
        <v>9.433962264150944</v>
      </c>
      <c r="AU902" s="29"/>
      <c r="AV902" s="52">
        <v>1</v>
      </c>
    </row>
    <row r="903" spans="1:48" x14ac:dyDescent="0.25">
      <c r="A903" s="23">
        <v>902</v>
      </c>
      <c r="B903" s="54" t="s">
        <v>1050</v>
      </c>
      <c r="C903" s="23" t="s">
        <v>1051</v>
      </c>
      <c r="D903" s="23">
        <v>1</v>
      </c>
      <c r="E903" s="42" t="s">
        <v>238</v>
      </c>
      <c r="F903" s="43" t="s">
        <v>239</v>
      </c>
      <c r="G903" s="44" t="s">
        <v>1052</v>
      </c>
      <c r="H903" s="27" t="s">
        <v>1053</v>
      </c>
      <c r="I903" s="27" t="s">
        <v>1054</v>
      </c>
      <c r="J903" s="49" t="s">
        <v>68</v>
      </c>
      <c r="K903" s="49" t="s">
        <v>1071</v>
      </c>
      <c r="L903" s="49"/>
      <c r="M903" s="50" t="s">
        <v>85</v>
      </c>
      <c r="N903" s="23" t="s">
        <v>70</v>
      </c>
      <c r="O903" s="49" t="s">
        <v>1056</v>
      </c>
      <c r="P903" s="51">
        <v>42695.328298611101</v>
      </c>
      <c r="Q903" s="27">
        <v>2016</v>
      </c>
      <c r="R903" s="27">
        <v>11</v>
      </c>
      <c r="S903" s="27">
        <v>4</v>
      </c>
      <c r="T903" s="27">
        <v>3</v>
      </c>
      <c r="U903" s="27">
        <v>2</v>
      </c>
      <c r="V903" s="27">
        <v>7</v>
      </c>
      <c r="W903" s="27">
        <v>52</v>
      </c>
      <c r="X903" s="27">
        <v>1</v>
      </c>
      <c r="Y903" s="52">
        <v>2</v>
      </c>
      <c r="Z903" s="50" t="s">
        <v>1057</v>
      </c>
      <c r="AA903" s="23" t="s">
        <v>1058</v>
      </c>
      <c r="AB903" s="49"/>
      <c r="AC903" s="49"/>
      <c r="AD903" s="49" t="s">
        <v>73</v>
      </c>
      <c r="AE903" s="23" t="s">
        <v>52</v>
      </c>
      <c r="AF903" s="48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51">
        <v>42773</v>
      </c>
      <c r="AL903" s="27">
        <v>2017</v>
      </c>
      <c r="AM903" s="27">
        <v>2</v>
      </c>
      <c r="AN903" s="27">
        <v>1</v>
      </c>
      <c r="AO903" s="27">
        <v>1</v>
      </c>
      <c r="AP903" s="27">
        <v>1</v>
      </c>
      <c r="AQ903" s="29">
        <v>2.5890567129633077</v>
      </c>
      <c r="AR903" s="30">
        <v>3</v>
      </c>
      <c r="AS903" s="31">
        <v>2</v>
      </c>
      <c r="AT903" s="31">
        <v>7.5471698113207548</v>
      </c>
      <c r="AU903" s="29"/>
      <c r="AV903" s="52">
        <v>1</v>
      </c>
    </row>
    <row r="904" spans="1:48" x14ac:dyDescent="0.25">
      <c r="A904" s="23">
        <v>903</v>
      </c>
      <c r="B904" s="54" t="s">
        <v>1050</v>
      </c>
      <c r="C904" s="23" t="s">
        <v>1051</v>
      </c>
      <c r="D904" s="23">
        <v>1</v>
      </c>
      <c r="E904" s="42" t="s">
        <v>238</v>
      </c>
      <c r="F904" s="43" t="s">
        <v>239</v>
      </c>
      <c r="G904" s="44" t="s">
        <v>1052</v>
      </c>
      <c r="H904" s="27" t="s">
        <v>1053</v>
      </c>
      <c r="I904" s="27" t="s">
        <v>1054</v>
      </c>
      <c r="J904" s="49" t="s">
        <v>68</v>
      </c>
      <c r="K904" s="49" t="s">
        <v>1072</v>
      </c>
      <c r="L904" s="49"/>
      <c r="M904" s="50" t="s">
        <v>85</v>
      </c>
      <c r="N904" s="23" t="s">
        <v>70</v>
      </c>
      <c r="O904" s="49" t="s">
        <v>1056</v>
      </c>
      <c r="P904" s="51">
        <v>42716.3618518519</v>
      </c>
      <c r="Q904" s="27">
        <v>2016</v>
      </c>
      <c r="R904" s="27">
        <v>12</v>
      </c>
      <c r="S904" s="27">
        <v>4</v>
      </c>
      <c r="T904" s="27">
        <v>3</v>
      </c>
      <c r="U904" s="27">
        <v>2</v>
      </c>
      <c r="V904" s="27">
        <v>8</v>
      </c>
      <c r="W904" s="27">
        <v>41</v>
      </c>
      <c r="X904" s="27">
        <v>1</v>
      </c>
      <c r="Y904" s="52">
        <v>3</v>
      </c>
      <c r="Z904" s="50"/>
      <c r="AA904" s="23" t="e">
        <v>#N/A</v>
      </c>
      <c r="AB904" s="49"/>
      <c r="AC904" s="49"/>
      <c r="AD904" s="49" t="s">
        <v>73</v>
      </c>
      <c r="AE904" s="23" t="s">
        <v>52</v>
      </c>
      <c r="AF904" s="48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51">
        <v>42824</v>
      </c>
      <c r="AL904" s="27">
        <v>2017</v>
      </c>
      <c r="AM904" s="27">
        <v>3</v>
      </c>
      <c r="AN904" s="27">
        <v>1</v>
      </c>
      <c r="AO904" s="27">
        <v>1</v>
      </c>
      <c r="AP904" s="27">
        <v>1</v>
      </c>
      <c r="AQ904" s="29">
        <v>3.5879382716033432</v>
      </c>
      <c r="AR904" s="30">
        <v>4</v>
      </c>
      <c r="AS904" s="31">
        <v>2</v>
      </c>
      <c r="AT904" s="31">
        <v>9.433962264150944</v>
      </c>
      <c r="AU904" s="29"/>
      <c r="AV904" s="52">
        <v>1</v>
      </c>
    </row>
    <row r="905" spans="1:48" x14ac:dyDescent="0.25">
      <c r="A905" s="23">
        <v>904</v>
      </c>
      <c r="B905" s="54" t="s">
        <v>1050</v>
      </c>
      <c r="C905" s="23" t="s">
        <v>1051</v>
      </c>
      <c r="D905" s="23">
        <v>1</v>
      </c>
      <c r="E905" s="42" t="s">
        <v>238</v>
      </c>
      <c r="F905" s="43" t="s">
        <v>239</v>
      </c>
      <c r="G905" s="44" t="s">
        <v>1052</v>
      </c>
      <c r="H905" s="27" t="s">
        <v>1053</v>
      </c>
      <c r="I905" s="27" t="s">
        <v>1054</v>
      </c>
      <c r="J905" s="44" t="s">
        <v>68</v>
      </c>
      <c r="K905" s="44" t="s">
        <v>1073</v>
      </c>
      <c r="L905" s="44"/>
      <c r="M905" s="45" t="s">
        <v>85</v>
      </c>
      <c r="N905" s="23" t="s">
        <v>70</v>
      </c>
      <c r="O905" s="44" t="s">
        <v>1056</v>
      </c>
      <c r="P905" s="46">
        <v>42718.407442129603</v>
      </c>
      <c r="Q905" s="27">
        <v>2016</v>
      </c>
      <c r="R905" s="27">
        <v>12</v>
      </c>
      <c r="S905" s="27">
        <v>4</v>
      </c>
      <c r="T905" s="27">
        <v>3</v>
      </c>
      <c r="U905" s="27">
        <v>2</v>
      </c>
      <c r="V905" s="27">
        <v>9</v>
      </c>
      <c r="W905" s="27">
        <v>46</v>
      </c>
      <c r="X905" s="27">
        <v>1</v>
      </c>
      <c r="Y905" s="47">
        <v>3</v>
      </c>
      <c r="Z905" s="45" t="s">
        <v>1057</v>
      </c>
      <c r="AA905" s="23" t="s">
        <v>1058</v>
      </c>
      <c r="AB905" s="44"/>
      <c r="AC905" s="44"/>
      <c r="AD905" s="44" t="s">
        <v>73</v>
      </c>
      <c r="AE905" s="23" t="s">
        <v>52</v>
      </c>
      <c r="AF905" s="48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46">
        <v>42797</v>
      </c>
      <c r="AL905" s="27">
        <v>2017</v>
      </c>
      <c r="AM905" s="27">
        <v>3</v>
      </c>
      <c r="AN905" s="27">
        <v>1</v>
      </c>
      <c r="AO905" s="27">
        <v>1</v>
      </c>
      <c r="AP905" s="27">
        <v>1</v>
      </c>
      <c r="AQ905" s="29">
        <v>2.6197519290132427</v>
      </c>
      <c r="AR905" s="30">
        <v>3</v>
      </c>
      <c r="AS905" s="31">
        <v>2</v>
      </c>
      <c r="AT905" s="31">
        <v>7.5471698113207548</v>
      </c>
      <c r="AU905" s="29"/>
      <c r="AV905" s="47">
        <v>1</v>
      </c>
    </row>
    <row r="906" spans="1:48" x14ac:dyDescent="0.25">
      <c r="A906" s="23">
        <v>905</v>
      </c>
      <c r="B906" s="54" t="s">
        <v>1050</v>
      </c>
      <c r="C906" s="23" t="s">
        <v>1051</v>
      </c>
      <c r="D906" s="23">
        <v>1</v>
      </c>
      <c r="E906" s="42" t="s">
        <v>238</v>
      </c>
      <c r="F906" s="43" t="s">
        <v>239</v>
      </c>
      <c r="G906" s="44" t="s">
        <v>1052</v>
      </c>
      <c r="H906" s="27" t="s">
        <v>1053</v>
      </c>
      <c r="I906" s="27" t="s">
        <v>1054</v>
      </c>
      <c r="J906" s="44" t="s">
        <v>68</v>
      </c>
      <c r="K906" s="44" t="s">
        <v>1074</v>
      </c>
      <c r="L906" s="44"/>
      <c r="M906" s="45" t="s">
        <v>85</v>
      </c>
      <c r="N906" s="23" t="s">
        <v>70</v>
      </c>
      <c r="O906" s="44" t="s">
        <v>1056</v>
      </c>
      <c r="P906" s="46">
        <v>42718.586400462998</v>
      </c>
      <c r="Q906" s="27">
        <v>2016</v>
      </c>
      <c r="R906" s="27">
        <v>12</v>
      </c>
      <c r="S906" s="27">
        <v>4</v>
      </c>
      <c r="T906" s="27">
        <v>3</v>
      </c>
      <c r="U906" s="27">
        <v>2</v>
      </c>
      <c r="V906" s="27">
        <v>14</v>
      </c>
      <c r="W906" s="27">
        <v>4</v>
      </c>
      <c r="X906" s="27">
        <v>0</v>
      </c>
      <c r="Y906" s="47">
        <v>3</v>
      </c>
      <c r="Z906" s="45" t="s">
        <v>1057</v>
      </c>
      <c r="AA906" s="23" t="s">
        <v>1058</v>
      </c>
      <c r="AB906" s="44"/>
      <c r="AC906" s="44"/>
      <c r="AD906" s="44" t="s">
        <v>73</v>
      </c>
      <c r="AE906" s="23" t="s">
        <v>52</v>
      </c>
      <c r="AF906" s="48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46">
        <v>42797</v>
      </c>
      <c r="AL906" s="27">
        <v>2017</v>
      </c>
      <c r="AM906" s="27">
        <v>3</v>
      </c>
      <c r="AN906" s="27">
        <v>1</v>
      </c>
      <c r="AO906" s="27">
        <v>1</v>
      </c>
      <c r="AP906" s="27">
        <v>1</v>
      </c>
      <c r="AQ906" s="29">
        <v>2.6137866512333856</v>
      </c>
      <c r="AR906" s="30">
        <v>3</v>
      </c>
      <c r="AS906" s="31">
        <v>2</v>
      </c>
      <c r="AT906" s="31">
        <v>7.5471698113207548</v>
      </c>
      <c r="AU906" s="29"/>
      <c r="AV906" s="47">
        <v>1</v>
      </c>
    </row>
    <row r="907" spans="1:48" x14ac:dyDescent="0.25">
      <c r="A907" s="23">
        <v>906</v>
      </c>
      <c r="B907" s="54" t="s">
        <v>1050</v>
      </c>
      <c r="C907" s="23" t="s">
        <v>1051</v>
      </c>
      <c r="D907" s="23">
        <v>1</v>
      </c>
      <c r="E907" s="42" t="s">
        <v>238</v>
      </c>
      <c r="F907" s="43" t="s">
        <v>239</v>
      </c>
      <c r="G907" s="44" t="s">
        <v>1052</v>
      </c>
      <c r="H907" s="27" t="s">
        <v>1053</v>
      </c>
      <c r="I907" s="27" t="s">
        <v>1054</v>
      </c>
      <c r="J907" s="49" t="s">
        <v>68</v>
      </c>
      <c r="K907" s="49" t="s">
        <v>1075</v>
      </c>
      <c r="L907" s="49"/>
      <c r="M907" s="50" t="s">
        <v>85</v>
      </c>
      <c r="N907" s="23" t="s">
        <v>70</v>
      </c>
      <c r="O907" s="49" t="s">
        <v>1056</v>
      </c>
      <c r="P907" s="51">
        <v>42747.614513888897</v>
      </c>
      <c r="Q907" s="27">
        <v>2017</v>
      </c>
      <c r="R907" s="27">
        <v>1</v>
      </c>
      <c r="S907" s="27">
        <v>1</v>
      </c>
      <c r="T907" s="27">
        <v>1</v>
      </c>
      <c r="U907" s="27">
        <v>1</v>
      </c>
      <c r="V907" s="27">
        <v>14</v>
      </c>
      <c r="W907" s="27">
        <v>44</v>
      </c>
      <c r="X907" s="27">
        <v>0</v>
      </c>
      <c r="Y907" s="52">
        <v>3</v>
      </c>
      <c r="Z907" s="50"/>
      <c r="AA907" s="23" t="e">
        <v>#N/A</v>
      </c>
      <c r="AB907" s="49"/>
      <c r="AC907" s="49"/>
      <c r="AD907" s="49" t="s">
        <v>73</v>
      </c>
      <c r="AE907" s="23" t="s">
        <v>52</v>
      </c>
      <c r="AF907" s="48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51">
        <v>42824</v>
      </c>
      <c r="AL907" s="27">
        <v>2017</v>
      </c>
      <c r="AM907" s="27">
        <v>3</v>
      </c>
      <c r="AN907" s="27">
        <v>1</v>
      </c>
      <c r="AO907" s="27">
        <v>1</v>
      </c>
      <c r="AP907" s="27">
        <v>1</v>
      </c>
      <c r="AQ907" s="29">
        <v>2.546182870370103</v>
      </c>
      <c r="AR907" s="30">
        <v>3</v>
      </c>
      <c r="AS907" s="31">
        <v>2</v>
      </c>
      <c r="AT907" s="31">
        <v>7.5471698113207548</v>
      </c>
      <c r="AU907" s="29"/>
      <c r="AV907" s="52">
        <v>1</v>
      </c>
    </row>
    <row r="908" spans="1:48" x14ac:dyDescent="0.25">
      <c r="A908" s="23">
        <v>907</v>
      </c>
      <c r="B908" s="54" t="s">
        <v>1050</v>
      </c>
      <c r="C908" s="23" t="s">
        <v>1051</v>
      </c>
      <c r="D908" s="23">
        <v>1</v>
      </c>
      <c r="E908" s="42" t="s">
        <v>238</v>
      </c>
      <c r="F908" s="43" t="s">
        <v>239</v>
      </c>
      <c r="G908" s="44" t="s">
        <v>1052</v>
      </c>
      <c r="H908" s="27" t="s">
        <v>1053</v>
      </c>
      <c r="I908" s="27" t="s">
        <v>1054</v>
      </c>
      <c r="J908" s="44" t="s">
        <v>68</v>
      </c>
      <c r="K908" s="44" t="s">
        <v>1076</v>
      </c>
      <c r="L908" s="44"/>
      <c r="M908" s="45" t="s">
        <v>85</v>
      </c>
      <c r="N908" s="23" t="s">
        <v>70</v>
      </c>
      <c r="O908" s="44" t="s">
        <v>1056</v>
      </c>
      <c r="P908" s="46">
        <v>42748.4058449074</v>
      </c>
      <c r="Q908" s="27">
        <v>2017</v>
      </c>
      <c r="R908" s="27">
        <v>1</v>
      </c>
      <c r="S908" s="27">
        <v>1</v>
      </c>
      <c r="T908" s="27">
        <v>1</v>
      </c>
      <c r="U908" s="27">
        <v>1</v>
      </c>
      <c r="V908" s="27">
        <v>9</v>
      </c>
      <c r="W908" s="27">
        <v>44</v>
      </c>
      <c r="X908" s="27">
        <v>1</v>
      </c>
      <c r="Y908" s="47">
        <v>3</v>
      </c>
      <c r="Z908" s="45" t="s">
        <v>1057</v>
      </c>
      <c r="AA908" s="23" t="s">
        <v>1058</v>
      </c>
      <c r="AB908" s="44"/>
      <c r="AC908" s="44"/>
      <c r="AD908" s="44" t="s">
        <v>73</v>
      </c>
      <c r="AE908" s="23" t="s">
        <v>52</v>
      </c>
      <c r="AF908" s="48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46">
        <v>42824</v>
      </c>
      <c r="AL908" s="27">
        <v>2017</v>
      </c>
      <c r="AM908" s="27">
        <v>3</v>
      </c>
      <c r="AN908" s="27">
        <v>1</v>
      </c>
      <c r="AO908" s="27">
        <v>1</v>
      </c>
      <c r="AP908" s="27">
        <v>1</v>
      </c>
      <c r="AQ908" s="29">
        <v>2.5198051697533326</v>
      </c>
      <c r="AR908" s="30">
        <v>3</v>
      </c>
      <c r="AS908" s="31">
        <v>2</v>
      </c>
      <c r="AT908" s="31">
        <v>7.5471698113207548</v>
      </c>
      <c r="AU908" s="29"/>
      <c r="AV908" s="47">
        <v>1</v>
      </c>
    </row>
    <row r="909" spans="1:48" x14ac:dyDescent="0.25">
      <c r="A909" s="23">
        <v>908</v>
      </c>
      <c r="B909" s="54" t="s">
        <v>1050</v>
      </c>
      <c r="C909" s="23" t="s">
        <v>1051</v>
      </c>
      <c r="D909" s="23">
        <v>1</v>
      </c>
      <c r="E909" s="42" t="s">
        <v>238</v>
      </c>
      <c r="F909" s="43" t="s">
        <v>239</v>
      </c>
      <c r="G909" s="44" t="s">
        <v>1052</v>
      </c>
      <c r="H909" s="27" t="s">
        <v>1053</v>
      </c>
      <c r="I909" s="27" t="s">
        <v>1054</v>
      </c>
      <c r="J909" s="44" t="s">
        <v>68</v>
      </c>
      <c r="K909" s="44" t="s">
        <v>1077</v>
      </c>
      <c r="L909" s="44"/>
      <c r="M909" s="45" t="s">
        <v>85</v>
      </c>
      <c r="N909" s="23" t="s">
        <v>70</v>
      </c>
      <c r="O909" s="44" t="s">
        <v>1056</v>
      </c>
      <c r="P909" s="46">
        <v>42748.625023148103</v>
      </c>
      <c r="Q909" s="27">
        <v>2017</v>
      </c>
      <c r="R909" s="27">
        <v>1</v>
      </c>
      <c r="S909" s="27">
        <v>1</v>
      </c>
      <c r="T909" s="27">
        <v>1</v>
      </c>
      <c r="U909" s="27">
        <v>1</v>
      </c>
      <c r="V909" s="27">
        <v>15</v>
      </c>
      <c r="W909" s="27">
        <v>0</v>
      </c>
      <c r="X909" s="27">
        <v>0</v>
      </c>
      <c r="Y909" s="47">
        <v>3</v>
      </c>
      <c r="Z909" s="45" t="s">
        <v>1057</v>
      </c>
      <c r="AA909" s="23" t="s">
        <v>1058</v>
      </c>
      <c r="AB909" s="44"/>
      <c r="AC909" s="44"/>
      <c r="AD909" s="44" t="s">
        <v>73</v>
      </c>
      <c r="AE909" s="23" t="s">
        <v>52</v>
      </c>
      <c r="AF909" s="48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46">
        <v>42824</v>
      </c>
      <c r="AL909" s="27">
        <v>2017</v>
      </c>
      <c r="AM909" s="27">
        <v>3</v>
      </c>
      <c r="AN909" s="27">
        <v>1</v>
      </c>
      <c r="AO909" s="27">
        <v>1</v>
      </c>
      <c r="AP909" s="27">
        <v>1</v>
      </c>
      <c r="AQ909" s="29">
        <v>2.512499228396579</v>
      </c>
      <c r="AR909" s="30">
        <v>3</v>
      </c>
      <c r="AS909" s="31">
        <v>2</v>
      </c>
      <c r="AT909" s="31">
        <v>7.5471698113207548</v>
      </c>
      <c r="AU909" s="29"/>
      <c r="AV909" s="47">
        <v>1</v>
      </c>
    </row>
    <row r="910" spans="1:48" x14ac:dyDescent="0.25">
      <c r="A910" s="23">
        <v>909</v>
      </c>
      <c r="B910" s="54" t="s">
        <v>1050</v>
      </c>
      <c r="C910" s="23" t="s">
        <v>1051</v>
      </c>
      <c r="D910" s="23">
        <v>1</v>
      </c>
      <c r="E910" s="42" t="s">
        <v>238</v>
      </c>
      <c r="F910" s="43" t="s">
        <v>239</v>
      </c>
      <c r="G910" s="44" t="s">
        <v>1052</v>
      </c>
      <c r="H910" s="27" t="s">
        <v>1053</v>
      </c>
      <c r="I910" s="27" t="s">
        <v>1054</v>
      </c>
      <c r="J910" s="49" t="s">
        <v>68</v>
      </c>
      <c r="K910" s="49" t="s">
        <v>1078</v>
      </c>
      <c r="L910" s="49"/>
      <c r="M910" s="50" t="s">
        <v>85</v>
      </c>
      <c r="N910" s="23" t="s">
        <v>70</v>
      </c>
      <c r="O910" s="49" t="s">
        <v>1056</v>
      </c>
      <c r="P910" s="51">
        <v>42752.562071759297</v>
      </c>
      <c r="Q910" s="27">
        <v>2017</v>
      </c>
      <c r="R910" s="27">
        <v>1</v>
      </c>
      <c r="S910" s="27">
        <v>1</v>
      </c>
      <c r="T910" s="27">
        <v>1</v>
      </c>
      <c r="U910" s="27">
        <v>1</v>
      </c>
      <c r="V910" s="27">
        <v>13</v>
      </c>
      <c r="W910" s="27">
        <v>29</v>
      </c>
      <c r="X910" s="27">
        <v>0</v>
      </c>
      <c r="Y910" s="52">
        <v>3</v>
      </c>
      <c r="Z910" s="50" t="s">
        <v>1057</v>
      </c>
      <c r="AA910" s="23" t="s">
        <v>1058</v>
      </c>
      <c r="AB910" s="49"/>
      <c r="AC910" s="49"/>
      <c r="AD910" s="49" t="s">
        <v>73</v>
      </c>
      <c r="AE910" s="23" t="s">
        <v>52</v>
      </c>
      <c r="AF910" s="48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51">
        <v>42797</v>
      </c>
      <c r="AL910" s="27">
        <v>2017</v>
      </c>
      <c r="AM910" s="27">
        <v>3</v>
      </c>
      <c r="AN910" s="27">
        <v>1</v>
      </c>
      <c r="AO910" s="27">
        <v>1</v>
      </c>
      <c r="AP910" s="27">
        <v>1</v>
      </c>
      <c r="AQ910" s="29">
        <v>1.4812642746900868</v>
      </c>
      <c r="AR910" s="30">
        <v>2</v>
      </c>
      <c r="AS910" s="31">
        <v>1</v>
      </c>
      <c r="AT910" s="31">
        <v>5.6603773584905666</v>
      </c>
      <c r="AU910" s="29"/>
      <c r="AV910" s="52">
        <v>1</v>
      </c>
    </row>
    <row r="911" spans="1:48" x14ac:dyDescent="0.25">
      <c r="A911" s="23">
        <v>910</v>
      </c>
      <c r="B911" s="54" t="s">
        <v>1050</v>
      </c>
      <c r="C911" s="23" t="s">
        <v>1051</v>
      </c>
      <c r="D911" s="23">
        <v>1</v>
      </c>
      <c r="E911" s="42" t="s">
        <v>238</v>
      </c>
      <c r="F911" s="43" t="s">
        <v>239</v>
      </c>
      <c r="G911" s="44" t="s">
        <v>1052</v>
      </c>
      <c r="H911" s="27" t="s">
        <v>1053</v>
      </c>
      <c r="I911" s="27" t="s">
        <v>1054</v>
      </c>
      <c r="J911" s="49" t="s">
        <v>68</v>
      </c>
      <c r="K911" s="49" t="s">
        <v>1079</v>
      </c>
      <c r="L911" s="49"/>
      <c r="M911" s="50" t="s">
        <v>85</v>
      </c>
      <c r="N911" s="23" t="s">
        <v>70</v>
      </c>
      <c r="O911" s="49" t="s">
        <v>1056</v>
      </c>
      <c r="P911" s="51">
        <v>42758.312199074098</v>
      </c>
      <c r="Q911" s="27">
        <v>2017</v>
      </c>
      <c r="R911" s="27">
        <v>1</v>
      </c>
      <c r="S911" s="27">
        <v>1</v>
      </c>
      <c r="T911" s="27">
        <v>1</v>
      </c>
      <c r="U911" s="27">
        <v>1</v>
      </c>
      <c r="V911" s="27">
        <v>7</v>
      </c>
      <c r="W911" s="27">
        <v>29</v>
      </c>
      <c r="X911" s="27">
        <v>1</v>
      </c>
      <c r="Y911" s="52">
        <v>2</v>
      </c>
      <c r="Z911" s="50" t="s">
        <v>1057</v>
      </c>
      <c r="AA911" s="23" t="s">
        <v>1058</v>
      </c>
      <c r="AB911" s="49"/>
      <c r="AC911" s="49"/>
      <c r="AD911" s="49" t="s">
        <v>73</v>
      </c>
      <c r="AE911" s="23" t="s">
        <v>52</v>
      </c>
      <c r="AF911" s="48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51">
        <v>42779</v>
      </c>
      <c r="AL911" s="27">
        <v>2017</v>
      </c>
      <c r="AM911" s="27">
        <v>2</v>
      </c>
      <c r="AN911" s="27">
        <v>1</v>
      </c>
      <c r="AO911" s="27">
        <v>1</v>
      </c>
      <c r="AP911" s="27">
        <v>1</v>
      </c>
      <c r="AQ911" s="29">
        <v>0.68959336419672279</v>
      </c>
      <c r="AR911" s="30">
        <v>1</v>
      </c>
      <c r="AS911" s="31">
        <v>1</v>
      </c>
      <c r="AT911" s="31">
        <v>3.7735849056603774</v>
      </c>
      <c r="AU911" s="29"/>
      <c r="AV911" s="52">
        <v>1</v>
      </c>
    </row>
    <row r="912" spans="1:48" x14ac:dyDescent="0.25">
      <c r="A912" s="23">
        <v>911</v>
      </c>
      <c r="B912" s="54" t="s">
        <v>1050</v>
      </c>
      <c r="C912" s="23" t="s">
        <v>1051</v>
      </c>
      <c r="D912" s="23">
        <v>1</v>
      </c>
      <c r="E912" s="42" t="s">
        <v>238</v>
      </c>
      <c r="F912" s="43" t="s">
        <v>239</v>
      </c>
      <c r="G912" s="44" t="s">
        <v>1052</v>
      </c>
      <c r="H912" s="27" t="s">
        <v>1053</v>
      </c>
      <c r="I912" s="27" t="s">
        <v>1054</v>
      </c>
      <c r="J912" s="44" t="s">
        <v>68</v>
      </c>
      <c r="K912" s="44" t="s">
        <v>1080</v>
      </c>
      <c r="L912" s="44"/>
      <c r="M912" s="45" t="s">
        <v>85</v>
      </c>
      <c r="N912" s="23" t="s">
        <v>70</v>
      </c>
      <c r="O912" s="44" t="s">
        <v>1056</v>
      </c>
      <c r="P912" s="46">
        <v>42760.667280092603</v>
      </c>
      <c r="Q912" s="27">
        <v>2017</v>
      </c>
      <c r="R912" s="27">
        <v>1</v>
      </c>
      <c r="S912" s="27">
        <v>1</v>
      </c>
      <c r="T912" s="27">
        <v>1</v>
      </c>
      <c r="U912" s="27">
        <v>1</v>
      </c>
      <c r="V912" s="27">
        <v>16</v>
      </c>
      <c r="W912" s="27">
        <v>0</v>
      </c>
      <c r="X912" s="27">
        <v>0</v>
      </c>
      <c r="Y912" s="47">
        <v>3</v>
      </c>
      <c r="Z912" s="45" t="s">
        <v>1057</v>
      </c>
      <c r="AA912" s="23" t="s">
        <v>1058</v>
      </c>
      <c r="AB912" s="44"/>
      <c r="AC912" s="44"/>
      <c r="AD912" s="44" t="s">
        <v>73</v>
      </c>
      <c r="AE912" s="23" t="s">
        <v>52</v>
      </c>
      <c r="AF912" s="48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46">
        <v>42824</v>
      </c>
      <c r="AL912" s="27">
        <v>2017</v>
      </c>
      <c r="AM912" s="27">
        <v>3</v>
      </c>
      <c r="AN912" s="27">
        <v>1</v>
      </c>
      <c r="AO912" s="27">
        <v>1</v>
      </c>
      <c r="AP912" s="27">
        <v>1</v>
      </c>
      <c r="AQ912" s="29">
        <v>2.1110906635799136</v>
      </c>
      <c r="AR912" s="30">
        <v>3</v>
      </c>
      <c r="AS912" s="31">
        <v>2</v>
      </c>
      <c r="AT912" s="31">
        <v>7.5471698113207548</v>
      </c>
      <c r="AU912" s="29"/>
      <c r="AV912" s="47">
        <v>1</v>
      </c>
    </row>
    <row r="913" spans="1:48" x14ac:dyDescent="0.25">
      <c r="A913" s="23">
        <v>912</v>
      </c>
      <c r="B913" s="54" t="s">
        <v>1050</v>
      </c>
      <c r="C913" s="23" t="s">
        <v>1051</v>
      </c>
      <c r="D913" s="23">
        <v>1</v>
      </c>
      <c r="E913" s="42" t="s">
        <v>238</v>
      </c>
      <c r="F913" s="43" t="s">
        <v>239</v>
      </c>
      <c r="G913" s="44" t="s">
        <v>1052</v>
      </c>
      <c r="H913" s="27" t="s">
        <v>1053</v>
      </c>
      <c r="I913" s="27" t="s">
        <v>1054</v>
      </c>
      <c r="J913" s="49" t="s">
        <v>68</v>
      </c>
      <c r="K913" s="49" t="s">
        <v>1081</v>
      </c>
      <c r="L913" s="49"/>
      <c r="M913" s="50" t="s">
        <v>85</v>
      </c>
      <c r="N913" s="23" t="s">
        <v>70</v>
      </c>
      <c r="O913" s="49" t="s">
        <v>1056</v>
      </c>
      <c r="P913" s="51">
        <v>42765.609201388899</v>
      </c>
      <c r="Q913" s="27">
        <v>2017</v>
      </c>
      <c r="R913" s="27">
        <v>1</v>
      </c>
      <c r="S913" s="27">
        <v>1</v>
      </c>
      <c r="T913" s="27">
        <v>1</v>
      </c>
      <c r="U913" s="27">
        <v>1</v>
      </c>
      <c r="V913" s="27">
        <v>14</v>
      </c>
      <c r="W913" s="27">
        <v>37</v>
      </c>
      <c r="X913" s="27">
        <v>0</v>
      </c>
      <c r="Y913" s="52">
        <v>2</v>
      </c>
      <c r="Z913" s="50" t="s">
        <v>1057</v>
      </c>
      <c r="AA913" s="23" t="s">
        <v>1058</v>
      </c>
      <c r="AB913" s="49"/>
      <c r="AC913" s="49"/>
      <c r="AD913" s="49" t="s">
        <v>73</v>
      </c>
      <c r="AE913" s="23" t="s">
        <v>52</v>
      </c>
      <c r="AF913" s="48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51">
        <v>42779</v>
      </c>
      <c r="AL913" s="27">
        <v>2017</v>
      </c>
      <c r="AM913" s="27">
        <v>2</v>
      </c>
      <c r="AN913" s="27">
        <v>1</v>
      </c>
      <c r="AO913" s="27">
        <v>1</v>
      </c>
      <c r="AP913" s="27">
        <v>1</v>
      </c>
      <c r="AQ913" s="29">
        <v>0.44635995370335879</v>
      </c>
      <c r="AR913" s="30">
        <v>1</v>
      </c>
      <c r="AS913" s="31">
        <v>1</v>
      </c>
      <c r="AT913" s="31">
        <v>3.7735849056603774</v>
      </c>
      <c r="AU913" s="29"/>
      <c r="AV913" s="52">
        <v>1</v>
      </c>
    </row>
    <row r="914" spans="1:48" x14ac:dyDescent="0.25">
      <c r="A914" s="23">
        <v>913</v>
      </c>
      <c r="B914" s="54" t="s">
        <v>1050</v>
      </c>
      <c r="C914" s="23" t="s">
        <v>1051</v>
      </c>
      <c r="D914" s="23">
        <v>1</v>
      </c>
      <c r="E914" s="42" t="s">
        <v>238</v>
      </c>
      <c r="F914" s="43" t="s">
        <v>239</v>
      </c>
      <c r="G914" s="44" t="s">
        <v>1052</v>
      </c>
      <c r="H914" s="27" t="s">
        <v>1053</v>
      </c>
      <c r="I914" s="27" t="s">
        <v>1054</v>
      </c>
      <c r="J914" s="49" t="s">
        <v>68</v>
      </c>
      <c r="K914" s="49" t="s">
        <v>1082</v>
      </c>
      <c r="L914" s="49"/>
      <c r="M914" s="50" t="s">
        <v>85</v>
      </c>
      <c r="N914" s="23" t="s">
        <v>70</v>
      </c>
      <c r="O914" s="49" t="s">
        <v>1056</v>
      </c>
      <c r="P914" s="51">
        <v>42790.374976851897</v>
      </c>
      <c r="Q914" s="27">
        <v>2017</v>
      </c>
      <c r="R914" s="27">
        <v>2</v>
      </c>
      <c r="S914" s="27">
        <v>1</v>
      </c>
      <c r="T914" s="27">
        <v>1</v>
      </c>
      <c r="U914" s="27">
        <v>1</v>
      </c>
      <c r="V914" s="27">
        <v>8</v>
      </c>
      <c r="W914" s="27">
        <v>59</v>
      </c>
      <c r="X914" s="27">
        <v>1</v>
      </c>
      <c r="Y914" s="52">
        <v>3</v>
      </c>
      <c r="Z914" s="50" t="s">
        <v>1057</v>
      </c>
      <c r="AA914" s="23" t="s">
        <v>1058</v>
      </c>
      <c r="AB914" s="49"/>
      <c r="AC914" s="49"/>
      <c r="AD914" s="49" t="s">
        <v>73</v>
      </c>
      <c r="AE914" s="23" t="s">
        <v>52</v>
      </c>
      <c r="AF914" s="48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51">
        <v>42824</v>
      </c>
      <c r="AL914" s="27">
        <v>2017</v>
      </c>
      <c r="AM914" s="27">
        <v>3</v>
      </c>
      <c r="AN914" s="27">
        <v>1</v>
      </c>
      <c r="AO914" s="27">
        <v>1</v>
      </c>
      <c r="AP914" s="27">
        <v>1</v>
      </c>
      <c r="AQ914" s="29">
        <v>1.1208341049367543</v>
      </c>
      <c r="AR914" s="30">
        <v>2</v>
      </c>
      <c r="AS914" s="31">
        <v>1</v>
      </c>
      <c r="AT914" s="31">
        <v>5.6603773584905666</v>
      </c>
      <c r="AU914" s="29"/>
      <c r="AV914" s="52">
        <v>1</v>
      </c>
    </row>
    <row r="915" spans="1:48" x14ac:dyDescent="0.25">
      <c r="A915" s="23">
        <v>914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1083</v>
      </c>
      <c r="L915" s="26"/>
      <c r="M915" s="22" t="s">
        <v>85</v>
      </c>
      <c r="N915" s="23" t="s">
        <v>70</v>
      </c>
      <c r="O915" s="26" t="s">
        <v>1056</v>
      </c>
      <c r="P915" s="28">
        <v>41738.427777777797</v>
      </c>
      <c r="Q915" s="27">
        <v>2014</v>
      </c>
      <c r="R915" s="27">
        <v>4</v>
      </c>
      <c r="S915" s="27">
        <v>2</v>
      </c>
      <c r="T915" s="27">
        <v>1</v>
      </c>
      <c r="U915" s="27">
        <v>1</v>
      </c>
      <c r="V915" s="27">
        <v>10</v>
      </c>
      <c r="W915" s="27">
        <v>16</v>
      </c>
      <c r="X915" s="27">
        <v>1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42870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37.719074074073433</v>
      </c>
      <c r="AR915" s="30">
        <v>38</v>
      </c>
      <c r="AS915" s="31">
        <v>13</v>
      </c>
      <c r="AT915" s="31">
        <v>73.584905660377359</v>
      </c>
      <c r="AU915" s="29"/>
      <c r="AV915" s="24">
        <v>1</v>
      </c>
    </row>
    <row r="916" spans="1:48" x14ac:dyDescent="0.25">
      <c r="A916" s="23">
        <v>915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1084</v>
      </c>
      <c r="L916" s="26"/>
      <c r="M916" s="22" t="s">
        <v>85</v>
      </c>
      <c r="N916" s="23" t="s">
        <v>70</v>
      </c>
      <c r="O916" s="26" t="s">
        <v>1056</v>
      </c>
      <c r="P916" s="28">
        <v>42142.329861111102</v>
      </c>
      <c r="Q916" s="27">
        <v>2015</v>
      </c>
      <c r="R916" s="27">
        <v>5</v>
      </c>
      <c r="S916" s="27">
        <v>2</v>
      </c>
      <c r="T916" s="27">
        <v>2</v>
      </c>
      <c r="U916" s="27">
        <v>1</v>
      </c>
      <c r="V916" s="27">
        <v>7</v>
      </c>
      <c r="W916" s="27">
        <v>55</v>
      </c>
      <c r="X916" s="27">
        <v>1</v>
      </c>
      <c r="Y916" s="24">
        <v>5</v>
      </c>
      <c r="Z916" s="22" t="s">
        <v>1057</v>
      </c>
      <c r="AA916" s="23" t="s">
        <v>1058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42870</v>
      </c>
      <c r="AL916" s="27">
        <v>2017</v>
      </c>
      <c r="AM916" s="27">
        <v>5</v>
      </c>
      <c r="AN916" s="27">
        <v>2</v>
      </c>
      <c r="AO916" s="27">
        <v>2</v>
      </c>
      <c r="AP916" s="27">
        <v>1</v>
      </c>
      <c r="AQ916" s="29">
        <v>24.255671296296594</v>
      </c>
      <c r="AR916" s="30">
        <v>25</v>
      </c>
      <c r="AS916" s="31">
        <v>9</v>
      </c>
      <c r="AT916" s="31">
        <v>49.056603773584904</v>
      </c>
      <c r="AU916" s="29"/>
      <c r="AV916" s="24">
        <v>1</v>
      </c>
    </row>
    <row r="917" spans="1:48" x14ac:dyDescent="0.25">
      <c r="A917" s="23">
        <v>916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1085</v>
      </c>
      <c r="L917" s="26"/>
      <c r="M917" s="22" t="s">
        <v>85</v>
      </c>
      <c r="N917" s="23" t="s">
        <v>70</v>
      </c>
      <c r="O917" s="26" t="s">
        <v>1056</v>
      </c>
      <c r="P917" s="28">
        <v>42205.442361111098</v>
      </c>
      <c r="Q917" s="27">
        <v>2015</v>
      </c>
      <c r="R917" s="27">
        <v>7</v>
      </c>
      <c r="S917" s="27">
        <v>3</v>
      </c>
      <c r="T917" s="27">
        <v>2</v>
      </c>
      <c r="U917" s="27">
        <v>2</v>
      </c>
      <c r="V917" s="27">
        <v>10</v>
      </c>
      <c r="W917" s="27">
        <v>37</v>
      </c>
      <c r="X917" s="27">
        <v>1</v>
      </c>
      <c r="Y917" s="24">
        <v>5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42877</v>
      </c>
      <c r="AL917" s="27">
        <v>2017</v>
      </c>
      <c r="AM917" s="27">
        <v>5</v>
      </c>
      <c r="AN917" s="27">
        <v>2</v>
      </c>
      <c r="AO917" s="27">
        <v>2</v>
      </c>
      <c r="AP917" s="27">
        <v>1</v>
      </c>
      <c r="AQ917" s="29">
        <v>22.385254629630072</v>
      </c>
      <c r="AR917" s="30">
        <v>23</v>
      </c>
      <c r="AS917" s="31">
        <v>8</v>
      </c>
      <c r="AT917" s="31">
        <v>45.283018867924532</v>
      </c>
      <c r="AU917" s="29"/>
      <c r="AV917" s="24">
        <v>1</v>
      </c>
    </row>
    <row r="918" spans="1:48" x14ac:dyDescent="0.25">
      <c r="A918" s="23">
        <v>917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1088</v>
      </c>
      <c r="L918" s="26"/>
      <c r="M918" s="22" t="s">
        <v>85</v>
      </c>
      <c r="N918" s="23" t="s">
        <v>70</v>
      </c>
      <c r="O918" s="26" t="s">
        <v>1056</v>
      </c>
      <c r="P918" s="28">
        <v>42228.324305555601</v>
      </c>
      <c r="Q918" s="27">
        <v>2015</v>
      </c>
      <c r="R918" s="27">
        <v>8</v>
      </c>
      <c r="S918" s="27">
        <v>3</v>
      </c>
      <c r="T918" s="27">
        <v>2</v>
      </c>
      <c r="U918" s="27">
        <v>2</v>
      </c>
      <c r="V918" s="27">
        <v>7</v>
      </c>
      <c r="W918" s="27">
        <v>47</v>
      </c>
      <c r="X918" s="27">
        <v>1</v>
      </c>
      <c r="Y918" s="24">
        <v>6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42901</v>
      </c>
      <c r="AL918" s="27">
        <v>2017</v>
      </c>
      <c r="AM918" s="27">
        <v>6</v>
      </c>
      <c r="AN918" s="27">
        <v>2</v>
      </c>
      <c r="AO918" s="27">
        <v>2</v>
      </c>
      <c r="AP918" s="27">
        <v>1</v>
      </c>
      <c r="AQ918" s="29">
        <v>22.422523148146624</v>
      </c>
      <c r="AR918" s="30">
        <v>23</v>
      </c>
      <c r="AS918" s="31">
        <v>8</v>
      </c>
      <c r="AT918" s="31">
        <v>45.283018867924532</v>
      </c>
      <c r="AU918" s="29"/>
      <c r="AV918" s="24">
        <v>1</v>
      </c>
    </row>
    <row r="919" spans="1:48" x14ac:dyDescent="0.25">
      <c r="A919" s="23">
        <v>918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1089</v>
      </c>
      <c r="L919" s="26"/>
      <c r="M919" s="22" t="s">
        <v>85</v>
      </c>
      <c r="N919" s="23" t="s">
        <v>70</v>
      </c>
      <c r="O919" s="26" t="s">
        <v>1056</v>
      </c>
      <c r="P919" s="28">
        <v>42251.5715277778</v>
      </c>
      <c r="Q919" s="27">
        <v>2015</v>
      </c>
      <c r="R919" s="27">
        <v>9</v>
      </c>
      <c r="S919" s="27">
        <v>3</v>
      </c>
      <c r="T919" s="27">
        <v>3</v>
      </c>
      <c r="U919" s="27">
        <v>2</v>
      </c>
      <c r="V919" s="27">
        <v>13</v>
      </c>
      <c r="W919" s="27">
        <v>43</v>
      </c>
      <c r="X919" s="27">
        <v>0</v>
      </c>
      <c r="Y919" s="24">
        <v>6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42898</v>
      </c>
      <c r="AL919" s="27">
        <v>2017</v>
      </c>
      <c r="AM919" s="27">
        <v>6</v>
      </c>
      <c r="AN919" s="27">
        <v>2</v>
      </c>
      <c r="AO919" s="27">
        <v>2</v>
      </c>
      <c r="AP919" s="27">
        <v>1</v>
      </c>
      <c r="AQ919" s="29">
        <v>21.547615740740003</v>
      </c>
      <c r="AR919" s="30">
        <v>22</v>
      </c>
      <c r="AS919" s="31">
        <v>8</v>
      </c>
      <c r="AT919" s="31">
        <v>43.39622641509434</v>
      </c>
      <c r="AU919" s="29"/>
      <c r="AV919" s="24">
        <v>1</v>
      </c>
    </row>
    <row r="920" spans="1:48" x14ac:dyDescent="0.25">
      <c r="A920" s="23">
        <v>919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1090</v>
      </c>
      <c r="L920" s="26"/>
      <c r="M920" s="22" t="s">
        <v>85</v>
      </c>
      <c r="N920" s="23" t="s">
        <v>70</v>
      </c>
      <c r="O920" s="26" t="s">
        <v>1056</v>
      </c>
      <c r="P920" s="28">
        <v>42391.312106481499</v>
      </c>
      <c r="Q920" s="27">
        <v>2016</v>
      </c>
      <c r="R920" s="27">
        <v>1</v>
      </c>
      <c r="S920" s="27">
        <v>1</v>
      </c>
      <c r="T920" s="27">
        <v>1</v>
      </c>
      <c r="U920" s="27">
        <v>1</v>
      </c>
      <c r="V920" s="27">
        <v>7</v>
      </c>
      <c r="W920" s="27">
        <v>29</v>
      </c>
      <c r="X920" s="27">
        <v>1</v>
      </c>
      <c r="Y920" s="24">
        <v>5</v>
      </c>
      <c r="Z920" s="22" t="s">
        <v>1086</v>
      </c>
      <c r="AA920" s="23" t="s">
        <v>1087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42880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16.289596450616713</v>
      </c>
      <c r="AR920" s="30">
        <v>17</v>
      </c>
      <c r="AS920" s="31">
        <v>6</v>
      </c>
      <c r="AT920" s="31">
        <v>33.962264150943398</v>
      </c>
      <c r="AU920" s="29"/>
      <c r="AV920" s="24">
        <v>1</v>
      </c>
    </row>
    <row r="921" spans="1:48" x14ac:dyDescent="0.25">
      <c r="A921" s="23">
        <v>920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1091</v>
      </c>
      <c r="L921" s="26"/>
      <c r="M921" s="22" t="s">
        <v>85</v>
      </c>
      <c r="N921" s="23" t="s">
        <v>70</v>
      </c>
      <c r="O921" s="26" t="s">
        <v>1056</v>
      </c>
      <c r="P921" s="28">
        <v>42482.608541666697</v>
      </c>
      <c r="Q921" s="27">
        <v>2016</v>
      </c>
      <c r="R921" s="27">
        <v>4</v>
      </c>
      <c r="S921" s="27">
        <v>2</v>
      </c>
      <c r="T921" s="27">
        <v>1</v>
      </c>
      <c r="U921" s="27">
        <v>1</v>
      </c>
      <c r="V921" s="27">
        <v>14</v>
      </c>
      <c r="W921" s="27">
        <v>36</v>
      </c>
      <c r="X921" s="27">
        <v>0</v>
      </c>
      <c r="Y921" s="24">
        <v>5</v>
      </c>
      <c r="Z921" s="22" t="s">
        <v>1057</v>
      </c>
      <c r="AA921" s="23" t="s">
        <v>1058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42870</v>
      </c>
      <c r="AL921" s="27">
        <v>2017</v>
      </c>
      <c r="AM921" s="27">
        <v>5</v>
      </c>
      <c r="AN921" s="27">
        <v>2</v>
      </c>
      <c r="AO921" s="27">
        <v>2</v>
      </c>
      <c r="AP921" s="27">
        <v>1</v>
      </c>
      <c r="AQ921" s="29">
        <v>12.913048611110087</v>
      </c>
      <c r="AR921" s="30">
        <v>13</v>
      </c>
      <c r="AS921" s="31">
        <v>5</v>
      </c>
      <c r="AT921" s="31">
        <v>26.415094339622641</v>
      </c>
      <c r="AU921" s="29"/>
      <c r="AV921" s="24">
        <v>1</v>
      </c>
    </row>
    <row r="922" spans="1:48" x14ac:dyDescent="0.25">
      <c r="A922" s="23">
        <v>921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1092</v>
      </c>
      <c r="L922" s="26"/>
      <c r="M922" s="22" t="s">
        <v>85</v>
      </c>
      <c r="N922" s="23" t="s">
        <v>70</v>
      </c>
      <c r="O922" s="26" t="s">
        <v>1056</v>
      </c>
      <c r="P922" s="28">
        <v>42482.6330787037</v>
      </c>
      <c r="Q922" s="27">
        <v>2016</v>
      </c>
      <c r="R922" s="27">
        <v>4</v>
      </c>
      <c r="S922" s="27">
        <v>2</v>
      </c>
      <c r="T922" s="27">
        <v>1</v>
      </c>
      <c r="U922" s="27">
        <v>1</v>
      </c>
      <c r="V922" s="27">
        <v>15</v>
      </c>
      <c r="W922" s="27">
        <v>11</v>
      </c>
      <c r="X922" s="27">
        <v>0</v>
      </c>
      <c r="Y922" s="24">
        <v>5</v>
      </c>
      <c r="Z922" s="22" t="s">
        <v>1057</v>
      </c>
      <c r="AA922" s="23" t="s">
        <v>1058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42870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12.912230709876651</v>
      </c>
      <c r="AR922" s="30">
        <v>13</v>
      </c>
      <c r="AS922" s="31">
        <v>5</v>
      </c>
      <c r="AT922" s="31">
        <v>26.415094339622641</v>
      </c>
      <c r="AU922" s="29"/>
      <c r="AV922" s="24">
        <v>1</v>
      </c>
    </row>
    <row r="923" spans="1:48" x14ac:dyDescent="0.25">
      <c r="A923" s="23">
        <v>922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1093</v>
      </c>
      <c r="L923" s="26"/>
      <c r="M923" s="22" t="s">
        <v>85</v>
      </c>
      <c r="N923" s="23" t="s">
        <v>70</v>
      </c>
      <c r="O923" s="26" t="s">
        <v>1056</v>
      </c>
      <c r="P923" s="28">
        <v>42510.341701388897</v>
      </c>
      <c r="Q923" s="27">
        <v>2016</v>
      </c>
      <c r="R923" s="27">
        <v>5</v>
      </c>
      <c r="S923" s="27">
        <v>2</v>
      </c>
      <c r="T923" s="27">
        <v>2</v>
      </c>
      <c r="U923" s="27">
        <v>1</v>
      </c>
      <c r="V923" s="27">
        <v>8</v>
      </c>
      <c r="W923" s="27">
        <v>12</v>
      </c>
      <c r="X923" s="27">
        <v>1</v>
      </c>
      <c r="Y923" s="24">
        <v>5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42867</v>
      </c>
      <c r="AL923" s="27">
        <v>2017</v>
      </c>
      <c r="AM923" s="27">
        <v>5</v>
      </c>
      <c r="AN923" s="27">
        <v>2</v>
      </c>
      <c r="AO923" s="27">
        <v>2</v>
      </c>
      <c r="AP923" s="27">
        <v>1</v>
      </c>
      <c r="AQ923" s="29">
        <v>11.888609953703417</v>
      </c>
      <c r="AR923" s="30">
        <v>12</v>
      </c>
      <c r="AS923" s="31">
        <v>5</v>
      </c>
      <c r="AT923" s="31">
        <v>24.528301886792452</v>
      </c>
      <c r="AU923" s="29"/>
      <c r="AV923" s="24">
        <v>1</v>
      </c>
    </row>
    <row r="924" spans="1:48" x14ac:dyDescent="0.25">
      <c r="A924" s="23">
        <v>923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1094</v>
      </c>
      <c r="L924" s="26"/>
      <c r="M924" s="22" t="s">
        <v>85</v>
      </c>
      <c r="N924" s="23" t="s">
        <v>70</v>
      </c>
      <c r="O924" s="26" t="s">
        <v>1056</v>
      </c>
      <c r="P924" s="28">
        <v>42529.300370370402</v>
      </c>
      <c r="Q924" s="27">
        <v>2016</v>
      </c>
      <c r="R924" s="27">
        <v>6</v>
      </c>
      <c r="S924" s="27">
        <v>2</v>
      </c>
      <c r="T924" s="27">
        <v>2</v>
      </c>
      <c r="U924" s="27">
        <v>1</v>
      </c>
      <c r="V924" s="27">
        <v>7</v>
      </c>
      <c r="W924" s="27">
        <v>12</v>
      </c>
      <c r="X924" s="27">
        <v>1</v>
      </c>
      <c r="Y924" s="24">
        <v>6</v>
      </c>
      <c r="Z924" s="22" t="s">
        <v>1086</v>
      </c>
      <c r="AA924" s="23" t="s">
        <v>1087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42899</v>
      </c>
      <c r="AL924" s="27">
        <v>2017</v>
      </c>
      <c r="AM924" s="27">
        <v>6</v>
      </c>
      <c r="AN924" s="27">
        <v>2</v>
      </c>
      <c r="AO924" s="27">
        <v>2</v>
      </c>
      <c r="AP924" s="27">
        <v>1</v>
      </c>
      <c r="AQ924" s="29">
        <v>12.323320987653279</v>
      </c>
      <c r="AR924" s="30">
        <v>13</v>
      </c>
      <c r="AS924" s="31">
        <v>5</v>
      </c>
      <c r="AT924" s="31">
        <v>26.415094339622641</v>
      </c>
      <c r="AU924" s="29"/>
      <c r="AV924" s="24">
        <v>1</v>
      </c>
    </row>
    <row r="925" spans="1:48" x14ac:dyDescent="0.25">
      <c r="A925" s="23">
        <v>924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1095</v>
      </c>
      <c r="L925" s="26"/>
      <c r="M925" s="22" t="s">
        <v>85</v>
      </c>
      <c r="N925" s="23" t="s">
        <v>70</v>
      </c>
      <c r="O925" s="26" t="s">
        <v>1056</v>
      </c>
      <c r="P925" s="28">
        <v>42571.351782407401</v>
      </c>
      <c r="Q925" s="27">
        <v>2016</v>
      </c>
      <c r="R925" s="27">
        <v>7</v>
      </c>
      <c r="S925" s="27">
        <v>3</v>
      </c>
      <c r="T925" s="27">
        <v>2</v>
      </c>
      <c r="U925" s="27">
        <v>2</v>
      </c>
      <c r="V925" s="27">
        <v>8</v>
      </c>
      <c r="W925" s="27">
        <v>26</v>
      </c>
      <c r="X925" s="27">
        <v>1</v>
      </c>
      <c r="Y925" s="24">
        <v>5</v>
      </c>
      <c r="Z925" s="22" t="s">
        <v>1057</v>
      </c>
      <c r="AA925" s="23" t="s">
        <v>1058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42877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10.188273919753312</v>
      </c>
      <c r="AR925" s="30">
        <v>11</v>
      </c>
      <c r="AS925" s="31">
        <v>4</v>
      </c>
      <c r="AT925" s="31">
        <v>22.641509433962266</v>
      </c>
      <c r="AU925" s="29"/>
      <c r="AV925" s="24">
        <v>1</v>
      </c>
    </row>
    <row r="926" spans="1:48" x14ac:dyDescent="0.25">
      <c r="A926" s="23">
        <v>925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1096</v>
      </c>
      <c r="L926" s="26"/>
      <c r="M926" s="22" t="s">
        <v>85</v>
      </c>
      <c r="N926" s="23" t="s">
        <v>70</v>
      </c>
      <c r="O926" s="26" t="s">
        <v>1056</v>
      </c>
      <c r="P926" s="28">
        <v>42587.420879629601</v>
      </c>
      <c r="Q926" s="27">
        <v>2016</v>
      </c>
      <c r="R926" s="27">
        <v>8</v>
      </c>
      <c r="S926" s="27">
        <v>3</v>
      </c>
      <c r="T926" s="27">
        <v>2</v>
      </c>
      <c r="U926" s="27">
        <v>2</v>
      </c>
      <c r="V926" s="27">
        <v>10</v>
      </c>
      <c r="W926" s="27">
        <v>6</v>
      </c>
      <c r="X926" s="27">
        <v>1</v>
      </c>
      <c r="Y926" s="24">
        <v>5</v>
      </c>
      <c r="Z926" s="22" t="s">
        <v>1057</v>
      </c>
      <c r="AA926" s="23" t="s">
        <v>1058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9.2526373456799771</v>
      </c>
      <c r="AR926" s="30">
        <v>10</v>
      </c>
      <c r="AS926" s="31">
        <v>4</v>
      </c>
      <c r="AT926" s="31">
        <v>20.754716981132077</v>
      </c>
      <c r="AU926" s="29"/>
      <c r="AV926" s="24">
        <v>1</v>
      </c>
    </row>
    <row r="927" spans="1:48" x14ac:dyDescent="0.25">
      <c r="A927" s="23">
        <v>926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1097</v>
      </c>
      <c r="L927" s="26"/>
      <c r="M927" s="22" t="s">
        <v>85</v>
      </c>
      <c r="N927" s="23" t="s">
        <v>70</v>
      </c>
      <c r="O927" s="26" t="s">
        <v>1056</v>
      </c>
      <c r="P927" s="28">
        <v>42591.600196759297</v>
      </c>
      <c r="Q927" s="27">
        <v>2016</v>
      </c>
      <c r="R927" s="27">
        <v>8</v>
      </c>
      <c r="S927" s="27">
        <v>3</v>
      </c>
      <c r="T927" s="27">
        <v>2</v>
      </c>
      <c r="U927" s="27">
        <v>2</v>
      </c>
      <c r="V927" s="27">
        <v>14</v>
      </c>
      <c r="W927" s="27">
        <v>24</v>
      </c>
      <c r="X927" s="27">
        <v>0</v>
      </c>
      <c r="Y927" s="24">
        <v>5</v>
      </c>
      <c r="Z927" s="22" t="s">
        <v>1057</v>
      </c>
      <c r="AA927" s="23" t="s">
        <v>1058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42870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9.2799934413567833</v>
      </c>
      <c r="AR927" s="30">
        <v>10</v>
      </c>
      <c r="AS927" s="31">
        <v>4</v>
      </c>
      <c r="AT927" s="31">
        <v>20.754716981132077</v>
      </c>
      <c r="AU927" s="29"/>
      <c r="AV927" s="24">
        <v>1</v>
      </c>
    </row>
    <row r="928" spans="1:48" x14ac:dyDescent="0.25">
      <c r="A928" s="23">
        <v>927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1098</v>
      </c>
      <c r="L928" s="26"/>
      <c r="M928" s="22" t="s">
        <v>85</v>
      </c>
      <c r="N928" s="23" t="s">
        <v>70</v>
      </c>
      <c r="O928" s="26" t="s">
        <v>1056</v>
      </c>
      <c r="P928" s="28">
        <v>42605.357175925899</v>
      </c>
      <c r="Q928" s="27">
        <v>2016</v>
      </c>
      <c r="R928" s="27">
        <v>8</v>
      </c>
      <c r="S928" s="27">
        <v>3</v>
      </c>
      <c r="T928" s="27">
        <v>2</v>
      </c>
      <c r="U928" s="27">
        <v>2</v>
      </c>
      <c r="V928" s="27">
        <v>8</v>
      </c>
      <c r="W928" s="27">
        <v>34</v>
      </c>
      <c r="X928" s="27">
        <v>1</v>
      </c>
      <c r="Y928" s="24">
        <v>6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42901</v>
      </c>
      <c r="AL928" s="27">
        <v>2017</v>
      </c>
      <c r="AM928" s="27">
        <v>6</v>
      </c>
      <c r="AN928" s="27">
        <v>2</v>
      </c>
      <c r="AO928" s="27">
        <v>2</v>
      </c>
      <c r="AP928" s="27">
        <v>1</v>
      </c>
      <c r="AQ928" s="29">
        <v>9.8547608024700217</v>
      </c>
      <c r="AR928" s="30">
        <v>10</v>
      </c>
      <c r="AS928" s="31">
        <v>4</v>
      </c>
      <c r="AT928" s="31">
        <v>20.754716981132077</v>
      </c>
      <c r="AU928" s="29"/>
      <c r="AV928" s="24">
        <v>1</v>
      </c>
    </row>
    <row r="929" spans="1:48" x14ac:dyDescent="0.25">
      <c r="A929" s="23">
        <v>928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1099</v>
      </c>
      <c r="L929" s="26"/>
      <c r="M929" s="22" t="s">
        <v>70</v>
      </c>
      <c r="N929" s="23" t="s">
        <v>70</v>
      </c>
      <c r="O929" s="26" t="s">
        <v>1056</v>
      </c>
      <c r="P929" s="28">
        <v>42643.421319444496</v>
      </c>
      <c r="Q929" s="27">
        <v>2016</v>
      </c>
      <c r="R929" s="27">
        <v>9</v>
      </c>
      <c r="S929" s="27">
        <v>3</v>
      </c>
      <c r="T929" s="27">
        <v>3</v>
      </c>
      <c r="U929" s="27">
        <v>2</v>
      </c>
      <c r="V929" s="27">
        <v>10</v>
      </c>
      <c r="W929" s="27">
        <v>6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42860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7.2192893518501178</v>
      </c>
      <c r="AR929" s="30">
        <v>8</v>
      </c>
      <c r="AS929" s="31">
        <v>3</v>
      </c>
      <c r="AT929" s="31">
        <v>16.981132075471699</v>
      </c>
      <c r="AU929" s="29"/>
      <c r="AV929" s="24">
        <v>1</v>
      </c>
    </row>
    <row r="930" spans="1:48" x14ac:dyDescent="0.25">
      <c r="A930" s="23">
        <v>929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1100</v>
      </c>
      <c r="L930" s="26"/>
      <c r="M930" s="22" t="s">
        <v>85</v>
      </c>
      <c r="N930" s="23" t="s">
        <v>70</v>
      </c>
      <c r="O930" s="26" t="s">
        <v>1056</v>
      </c>
      <c r="P930" s="28">
        <v>42668.3698842593</v>
      </c>
      <c r="Q930" s="27">
        <v>2016</v>
      </c>
      <c r="R930" s="27">
        <v>10</v>
      </c>
      <c r="S930" s="27">
        <v>4</v>
      </c>
      <c r="T930" s="27">
        <v>3</v>
      </c>
      <c r="U930" s="27">
        <v>2</v>
      </c>
      <c r="V930" s="27">
        <v>8</v>
      </c>
      <c r="W930" s="27">
        <v>52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42872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6.7876705246899895</v>
      </c>
      <c r="AR930" s="30">
        <v>7</v>
      </c>
      <c r="AS930" s="31">
        <v>3</v>
      </c>
      <c r="AT930" s="31">
        <v>15.09433962264151</v>
      </c>
      <c r="AU930" s="29"/>
      <c r="AV930" s="24">
        <v>1</v>
      </c>
    </row>
    <row r="931" spans="1:48" x14ac:dyDescent="0.25">
      <c r="A931" s="23">
        <v>930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1101</v>
      </c>
      <c r="L931" s="26"/>
      <c r="M931" s="22" t="s">
        <v>85</v>
      </c>
      <c r="N931" s="23" t="s">
        <v>70</v>
      </c>
      <c r="O931" s="26" t="s">
        <v>1056</v>
      </c>
      <c r="P931" s="28">
        <v>42675.369525463</v>
      </c>
      <c r="Q931" s="27">
        <v>2016</v>
      </c>
      <c r="R931" s="27">
        <v>11</v>
      </c>
      <c r="S931" s="27">
        <v>4</v>
      </c>
      <c r="T931" s="27">
        <v>3</v>
      </c>
      <c r="U931" s="27">
        <v>2</v>
      </c>
      <c r="V931" s="27">
        <v>8</v>
      </c>
      <c r="W931" s="27">
        <v>52</v>
      </c>
      <c r="X931" s="27">
        <v>1</v>
      </c>
      <c r="Y931" s="24">
        <v>5</v>
      </c>
      <c r="Z931" s="22" t="s">
        <v>1057</v>
      </c>
      <c r="AA931" s="23" t="s">
        <v>1058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42870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6.487682484566661</v>
      </c>
      <c r="AR931" s="30">
        <v>7</v>
      </c>
      <c r="AS931" s="31">
        <v>3</v>
      </c>
      <c r="AT931" s="31">
        <v>15.09433962264151</v>
      </c>
      <c r="AU931" s="29"/>
      <c r="AV931" s="24">
        <v>1</v>
      </c>
    </row>
    <row r="932" spans="1:48" x14ac:dyDescent="0.25">
      <c r="A932" s="23">
        <v>931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1102</v>
      </c>
      <c r="L932" s="26"/>
      <c r="M932" s="22" t="s">
        <v>85</v>
      </c>
      <c r="N932" s="23" t="s">
        <v>70</v>
      </c>
      <c r="O932" s="26" t="s">
        <v>1056</v>
      </c>
      <c r="P932" s="28">
        <v>42682.3214351852</v>
      </c>
      <c r="Q932" s="27">
        <v>2016</v>
      </c>
      <c r="R932" s="27">
        <v>11</v>
      </c>
      <c r="S932" s="27">
        <v>4</v>
      </c>
      <c r="T932" s="27">
        <v>3</v>
      </c>
      <c r="U932" s="27">
        <v>2</v>
      </c>
      <c r="V932" s="27">
        <v>7</v>
      </c>
      <c r="W932" s="27">
        <v>42</v>
      </c>
      <c r="X932" s="27">
        <v>1</v>
      </c>
      <c r="Y932" s="24">
        <v>5</v>
      </c>
      <c r="Z932" s="22" t="s">
        <v>1057</v>
      </c>
      <c r="AA932" s="23" t="s">
        <v>1058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42872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6.3226188271599915</v>
      </c>
      <c r="AR932" s="30">
        <v>7</v>
      </c>
      <c r="AS932" s="31">
        <v>3</v>
      </c>
      <c r="AT932" s="31">
        <v>15.09433962264151</v>
      </c>
      <c r="AU932" s="29"/>
      <c r="AV932" s="24">
        <v>1</v>
      </c>
    </row>
    <row r="933" spans="1:48" x14ac:dyDescent="0.25">
      <c r="A933" s="23">
        <v>932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1103</v>
      </c>
      <c r="L933" s="26"/>
      <c r="M933" s="22" t="s">
        <v>85</v>
      </c>
      <c r="N933" s="23" t="s">
        <v>70</v>
      </c>
      <c r="O933" s="26" t="s">
        <v>1056</v>
      </c>
      <c r="P933" s="28">
        <v>42689.606782407398</v>
      </c>
      <c r="Q933" s="27">
        <v>2016</v>
      </c>
      <c r="R933" s="27">
        <v>11</v>
      </c>
      <c r="S933" s="27">
        <v>4</v>
      </c>
      <c r="T933" s="27">
        <v>3</v>
      </c>
      <c r="U933" s="27">
        <v>2</v>
      </c>
      <c r="V933" s="27">
        <v>14</v>
      </c>
      <c r="W933" s="27">
        <v>33</v>
      </c>
      <c r="X933" s="27">
        <v>0</v>
      </c>
      <c r="Y933" s="24">
        <v>5</v>
      </c>
      <c r="Z933" s="22" t="s">
        <v>1057</v>
      </c>
      <c r="AA933" s="23" t="s">
        <v>1058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42872</v>
      </c>
      <c r="AL933" s="27">
        <v>2017</v>
      </c>
      <c r="AM933" s="27">
        <v>5</v>
      </c>
      <c r="AN933" s="27">
        <v>2</v>
      </c>
      <c r="AO933" s="27">
        <v>2</v>
      </c>
      <c r="AP933" s="27">
        <v>1</v>
      </c>
      <c r="AQ933" s="29">
        <v>6.0797739197534009</v>
      </c>
      <c r="AR933" s="30">
        <v>7</v>
      </c>
      <c r="AS933" s="31">
        <v>3</v>
      </c>
      <c r="AT933" s="31">
        <v>15.09433962264151</v>
      </c>
      <c r="AU933" s="29"/>
      <c r="AV933" s="24">
        <v>1</v>
      </c>
    </row>
    <row r="934" spans="1:48" x14ac:dyDescent="0.25">
      <c r="A934" s="23">
        <v>933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1104</v>
      </c>
      <c r="L934" s="26"/>
      <c r="M934" s="22" t="s">
        <v>85</v>
      </c>
      <c r="N934" s="23" t="s">
        <v>70</v>
      </c>
      <c r="O934" s="26" t="s">
        <v>1056</v>
      </c>
      <c r="P934" s="28">
        <v>42727.573668981502</v>
      </c>
      <c r="Q934" s="27">
        <v>2016</v>
      </c>
      <c r="R934" s="27">
        <v>12</v>
      </c>
      <c r="S934" s="27">
        <v>4</v>
      </c>
      <c r="T934" s="27">
        <v>3</v>
      </c>
      <c r="U934" s="27">
        <v>2</v>
      </c>
      <c r="V934" s="27">
        <v>13</v>
      </c>
      <c r="W934" s="27">
        <v>46</v>
      </c>
      <c r="X934" s="27">
        <v>0</v>
      </c>
      <c r="Y934" s="24">
        <v>6</v>
      </c>
      <c r="Z934" s="22" t="s">
        <v>1086</v>
      </c>
      <c r="AA934" s="23" t="s">
        <v>1087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42888</v>
      </c>
      <c r="AL934" s="27">
        <v>2017</v>
      </c>
      <c r="AM934" s="27">
        <v>6</v>
      </c>
      <c r="AN934" s="27">
        <v>2</v>
      </c>
      <c r="AO934" s="27">
        <v>2</v>
      </c>
      <c r="AP934" s="27">
        <v>1</v>
      </c>
      <c r="AQ934" s="29">
        <v>5.3475443672832625</v>
      </c>
      <c r="AR934" s="30">
        <v>6</v>
      </c>
      <c r="AS934" s="31">
        <v>3</v>
      </c>
      <c r="AT934" s="31">
        <v>13.20754716981132</v>
      </c>
      <c r="AU934" s="29"/>
      <c r="AV934" s="24">
        <v>1</v>
      </c>
    </row>
    <row r="935" spans="1:48" x14ac:dyDescent="0.25">
      <c r="A935" s="23">
        <v>934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1105</v>
      </c>
      <c r="L935" s="26"/>
      <c r="M935" s="22" t="s">
        <v>85</v>
      </c>
      <c r="N935" s="23" t="s">
        <v>70</v>
      </c>
      <c r="O935" s="26" t="s">
        <v>1056</v>
      </c>
      <c r="P935" s="28">
        <v>42695.380868055603</v>
      </c>
      <c r="Q935" s="27">
        <v>2016</v>
      </c>
      <c r="R935" s="27">
        <v>11</v>
      </c>
      <c r="S935" s="27">
        <v>4</v>
      </c>
      <c r="T935" s="27">
        <v>3</v>
      </c>
      <c r="U935" s="27">
        <v>2</v>
      </c>
      <c r="V935" s="27">
        <v>9</v>
      </c>
      <c r="W935" s="27">
        <v>8</v>
      </c>
      <c r="X935" s="27">
        <v>1</v>
      </c>
      <c r="Y935" s="24">
        <v>6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42898</v>
      </c>
      <c r="AL935" s="27">
        <v>2017</v>
      </c>
      <c r="AM935" s="27">
        <v>6</v>
      </c>
      <c r="AN935" s="27">
        <v>2</v>
      </c>
      <c r="AO935" s="27">
        <v>2</v>
      </c>
      <c r="AP935" s="27">
        <v>1</v>
      </c>
      <c r="AQ935" s="29">
        <v>6.7539710648132312</v>
      </c>
      <c r="AR935" s="30">
        <v>7</v>
      </c>
      <c r="AS935" s="31">
        <v>3</v>
      </c>
      <c r="AT935" s="31">
        <v>15.09433962264151</v>
      </c>
      <c r="AU935" s="29"/>
      <c r="AV935" s="24">
        <v>1</v>
      </c>
    </row>
    <row r="936" spans="1:48" x14ac:dyDescent="0.25">
      <c r="A936" s="23">
        <v>935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1106</v>
      </c>
      <c r="L936" s="26"/>
      <c r="M936" s="22" t="s">
        <v>85</v>
      </c>
      <c r="N936" s="23" t="s">
        <v>70</v>
      </c>
      <c r="O936" s="26" t="s">
        <v>1056</v>
      </c>
      <c r="P936" s="28">
        <v>42747.553495370397</v>
      </c>
      <c r="Q936" s="27">
        <v>2017</v>
      </c>
      <c r="R936" s="27">
        <v>1</v>
      </c>
      <c r="S936" s="27">
        <v>1</v>
      </c>
      <c r="T936" s="27">
        <v>1</v>
      </c>
      <c r="U936" s="27">
        <v>1</v>
      </c>
      <c r="V936" s="27">
        <v>13</v>
      </c>
      <c r="W936" s="27">
        <v>17</v>
      </c>
      <c r="X936" s="27">
        <v>0</v>
      </c>
      <c r="Y936" s="24">
        <v>5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42867</v>
      </c>
      <c r="AL936" s="27">
        <v>2017</v>
      </c>
      <c r="AM936" s="27">
        <v>5</v>
      </c>
      <c r="AN936" s="27">
        <v>2</v>
      </c>
      <c r="AO936" s="27">
        <v>2</v>
      </c>
      <c r="AP936" s="27">
        <v>1</v>
      </c>
      <c r="AQ936" s="29">
        <v>3.9815501543200904</v>
      </c>
      <c r="AR936" s="30">
        <v>4</v>
      </c>
      <c r="AS936" s="31">
        <v>2</v>
      </c>
      <c r="AT936" s="31">
        <v>9.433962264150944</v>
      </c>
      <c r="AU936" s="29"/>
      <c r="AV936" s="24">
        <v>1</v>
      </c>
    </row>
    <row r="937" spans="1:48" x14ac:dyDescent="0.25">
      <c r="A937" s="23">
        <v>936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1107</v>
      </c>
      <c r="L937" s="26"/>
      <c r="M937" s="22" t="s">
        <v>85</v>
      </c>
      <c r="N937" s="23" t="s">
        <v>70</v>
      </c>
      <c r="O937" s="26" t="s">
        <v>1056</v>
      </c>
      <c r="P937" s="28">
        <v>42748.316041666701</v>
      </c>
      <c r="Q937" s="27">
        <v>2017</v>
      </c>
      <c r="R937" s="27">
        <v>1</v>
      </c>
      <c r="S937" s="27">
        <v>1</v>
      </c>
      <c r="T937" s="27">
        <v>1</v>
      </c>
      <c r="U937" s="27">
        <v>1</v>
      </c>
      <c r="V937" s="27">
        <v>7</v>
      </c>
      <c r="W937" s="27">
        <v>35</v>
      </c>
      <c r="X937" s="27">
        <v>1</v>
      </c>
      <c r="Y937" s="24">
        <v>5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42877</v>
      </c>
      <c r="AL937" s="27">
        <v>2017</v>
      </c>
      <c r="AM937" s="27">
        <v>5</v>
      </c>
      <c r="AN937" s="27">
        <v>2</v>
      </c>
      <c r="AO937" s="27">
        <v>2</v>
      </c>
      <c r="AP937" s="27">
        <v>1</v>
      </c>
      <c r="AQ937" s="29">
        <v>4.2894652777766167</v>
      </c>
      <c r="AR937" s="30">
        <v>5</v>
      </c>
      <c r="AS937" s="31">
        <v>2</v>
      </c>
      <c r="AT937" s="31">
        <v>11.320754716981133</v>
      </c>
      <c r="AU937" s="29"/>
      <c r="AV937" s="24">
        <v>1</v>
      </c>
    </row>
    <row r="938" spans="1:48" x14ac:dyDescent="0.25">
      <c r="A938" s="23">
        <v>937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1108</v>
      </c>
      <c r="L938" s="26"/>
      <c r="M938" s="22" t="s">
        <v>85</v>
      </c>
      <c r="N938" s="23" t="s">
        <v>70</v>
      </c>
      <c r="O938" s="26" t="s">
        <v>1056</v>
      </c>
      <c r="P938" s="28">
        <v>42752.608738425901</v>
      </c>
      <c r="Q938" s="27">
        <v>2017</v>
      </c>
      <c r="R938" s="27">
        <v>1</v>
      </c>
      <c r="S938" s="27">
        <v>1</v>
      </c>
      <c r="T938" s="27">
        <v>1</v>
      </c>
      <c r="U938" s="27">
        <v>1</v>
      </c>
      <c r="V938" s="27">
        <v>14</v>
      </c>
      <c r="W938" s="27">
        <v>36</v>
      </c>
      <c r="X938" s="27">
        <v>0</v>
      </c>
      <c r="Y938" s="24">
        <v>5</v>
      </c>
      <c r="Z938" s="22" t="s">
        <v>1057</v>
      </c>
      <c r="AA938" s="23" t="s">
        <v>1058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42877</v>
      </c>
      <c r="AL938" s="27">
        <v>2017</v>
      </c>
      <c r="AM938" s="27">
        <v>5</v>
      </c>
      <c r="AN938" s="27">
        <v>2</v>
      </c>
      <c r="AO938" s="27">
        <v>2</v>
      </c>
      <c r="AP938" s="27">
        <v>1</v>
      </c>
      <c r="AQ938" s="29">
        <v>4.1463753858033066</v>
      </c>
      <c r="AR938" s="30">
        <v>5</v>
      </c>
      <c r="AS938" s="31">
        <v>2</v>
      </c>
      <c r="AT938" s="31">
        <v>11.320754716981133</v>
      </c>
      <c r="AU938" s="29"/>
      <c r="AV938" s="24">
        <v>1</v>
      </c>
    </row>
    <row r="939" spans="1:48" x14ac:dyDescent="0.25">
      <c r="A939" s="23">
        <v>938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1109</v>
      </c>
      <c r="L939" s="26"/>
      <c r="M939" s="22" t="s">
        <v>85</v>
      </c>
      <c r="N939" s="23" t="s">
        <v>70</v>
      </c>
      <c r="O939" s="26" t="s">
        <v>1056</v>
      </c>
      <c r="P939" s="28">
        <v>42754.594328703701</v>
      </c>
      <c r="Q939" s="27">
        <v>2017</v>
      </c>
      <c r="R939" s="27">
        <v>1</v>
      </c>
      <c r="S939" s="27">
        <v>1</v>
      </c>
      <c r="T939" s="27">
        <v>1</v>
      </c>
      <c r="U939" s="27">
        <v>1</v>
      </c>
      <c r="V939" s="27">
        <v>14</v>
      </c>
      <c r="W939" s="27">
        <v>15</v>
      </c>
      <c r="X939" s="27">
        <v>0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42916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5.3801890432099757</v>
      </c>
      <c r="AR939" s="30">
        <v>6</v>
      </c>
      <c r="AS939" s="31">
        <v>3</v>
      </c>
      <c r="AT939" s="31">
        <v>13.20754716981132</v>
      </c>
      <c r="AU939" s="29"/>
      <c r="AV939" s="24">
        <v>1</v>
      </c>
    </row>
    <row r="940" spans="1:48" x14ac:dyDescent="0.25">
      <c r="A940" s="23">
        <v>939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1110</v>
      </c>
      <c r="L940" s="26"/>
      <c r="M940" s="22" t="s">
        <v>85</v>
      </c>
      <c r="N940" s="23" t="s">
        <v>70</v>
      </c>
      <c r="O940" s="26" t="s">
        <v>1056</v>
      </c>
      <c r="P940" s="28">
        <v>42761.303819444503</v>
      </c>
      <c r="Q940" s="27">
        <v>2017</v>
      </c>
      <c r="R940" s="27">
        <v>1</v>
      </c>
      <c r="S940" s="27">
        <v>1</v>
      </c>
      <c r="T940" s="27">
        <v>1</v>
      </c>
      <c r="U940" s="27">
        <v>1</v>
      </c>
      <c r="V940" s="27">
        <v>7</v>
      </c>
      <c r="W940" s="27">
        <v>17</v>
      </c>
      <c r="X940" s="27">
        <v>1</v>
      </c>
      <c r="Y940" s="24">
        <v>5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42865</v>
      </c>
      <c r="AL940" s="27">
        <v>2017</v>
      </c>
      <c r="AM940" s="27">
        <v>5</v>
      </c>
      <c r="AN940" s="27">
        <v>2</v>
      </c>
      <c r="AO940" s="27">
        <v>2</v>
      </c>
      <c r="AP940" s="27">
        <v>1</v>
      </c>
      <c r="AQ940" s="29">
        <v>3.4565393518498846</v>
      </c>
      <c r="AR940" s="30">
        <v>4</v>
      </c>
      <c r="AS940" s="31">
        <v>2</v>
      </c>
      <c r="AT940" s="31">
        <v>9.433962264150944</v>
      </c>
      <c r="AU940" s="29"/>
      <c r="AV940" s="24">
        <v>1</v>
      </c>
    </row>
    <row r="941" spans="1:48" x14ac:dyDescent="0.25">
      <c r="A941" s="23">
        <v>940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1111</v>
      </c>
      <c r="L941" s="26"/>
      <c r="M941" s="22" t="s">
        <v>85</v>
      </c>
      <c r="N941" s="23" t="s">
        <v>70</v>
      </c>
      <c r="O941" s="26" t="s">
        <v>1056</v>
      </c>
      <c r="P941" s="28">
        <v>42761.589791666702</v>
      </c>
      <c r="Q941" s="27">
        <v>2017</v>
      </c>
      <c r="R941" s="27">
        <v>1</v>
      </c>
      <c r="S941" s="27">
        <v>1</v>
      </c>
      <c r="T941" s="27">
        <v>1</v>
      </c>
      <c r="U941" s="27">
        <v>1</v>
      </c>
      <c r="V941" s="27">
        <v>14</v>
      </c>
      <c r="W941" s="27">
        <v>9</v>
      </c>
      <c r="X941" s="27">
        <v>0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42901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4.647006944443274</v>
      </c>
      <c r="AR941" s="30">
        <v>5</v>
      </c>
      <c r="AS941" s="31">
        <v>2</v>
      </c>
      <c r="AT941" s="31">
        <v>11.320754716981133</v>
      </c>
      <c r="AU941" s="29"/>
      <c r="AV941" s="24">
        <v>1</v>
      </c>
    </row>
    <row r="942" spans="1:48" x14ac:dyDescent="0.25">
      <c r="A942" s="23">
        <v>941</v>
      </c>
      <c r="B942" s="35" t="s">
        <v>1050</v>
      </c>
      <c r="C942" s="23" t="s">
        <v>1051</v>
      </c>
      <c r="D942" s="23">
        <v>1</v>
      </c>
      <c r="E942" s="24" t="s">
        <v>63</v>
      </c>
      <c r="F942" s="25" t="s">
        <v>64</v>
      </c>
      <c r="G942" s="26" t="s">
        <v>1052</v>
      </c>
      <c r="H942" s="27" t="s">
        <v>1053</v>
      </c>
      <c r="I942" s="27" t="s">
        <v>1054</v>
      </c>
      <c r="J942" s="26" t="s">
        <v>68</v>
      </c>
      <c r="K942" s="26" t="s">
        <v>1112</v>
      </c>
      <c r="L942" s="26"/>
      <c r="M942" s="22" t="s">
        <v>85</v>
      </c>
      <c r="N942" s="23" t="s">
        <v>70</v>
      </c>
      <c r="O942" s="26" t="s">
        <v>1056</v>
      </c>
      <c r="P942" s="28">
        <v>42767.606168981503</v>
      </c>
      <c r="Q942" s="27">
        <v>2017</v>
      </c>
      <c r="R942" s="27">
        <v>2</v>
      </c>
      <c r="S942" s="27">
        <v>1</v>
      </c>
      <c r="T942" s="27">
        <v>1</v>
      </c>
      <c r="U942" s="27">
        <v>1</v>
      </c>
      <c r="V942" s="27">
        <v>14</v>
      </c>
      <c r="W942" s="27">
        <v>32</v>
      </c>
      <c r="X942" s="27">
        <v>0</v>
      </c>
      <c r="Y942" s="24">
        <v>5</v>
      </c>
      <c r="Z942" s="22" t="s">
        <v>1057</v>
      </c>
      <c r="AA942" s="23" t="s">
        <v>1058</v>
      </c>
      <c r="AB942" s="26"/>
      <c r="AC942" s="26"/>
      <c r="AD942" s="22" t="s">
        <v>73</v>
      </c>
      <c r="AE942" s="23" t="s">
        <v>52</v>
      </c>
      <c r="AF942" s="22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28">
        <v>42865</v>
      </c>
      <c r="AL942" s="27">
        <v>2017</v>
      </c>
      <c r="AM942" s="27">
        <v>5</v>
      </c>
      <c r="AN942" s="27">
        <v>2</v>
      </c>
      <c r="AO942" s="27">
        <v>2</v>
      </c>
      <c r="AP942" s="27">
        <v>1</v>
      </c>
      <c r="AQ942" s="29">
        <v>3.2464610339498905</v>
      </c>
      <c r="AR942" s="30">
        <v>4</v>
      </c>
      <c r="AS942" s="31">
        <v>2</v>
      </c>
      <c r="AT942" s="31">
        <v>9.433962264150944</v>
      </c>
      <c r="AU942" s="29"/>
      <c r="AV942" s="24">
        <v>1</v>
      </c>
    </row>
    <row r="943" spans="1:48" x14ac:dyDescent="0.25">
      <c r="A943" s="23">
        <v>942</v>
      </c>
      <c r="B943" s="35" t="s">
        <v>1050</v>
      </c>
      <c r="C943" s="23" t="s">
        <v>1051</v>
      </c>
      <c r="D943" s="23">
        <v>1</v>
      </c>
      <c r="E943" s="24" t="s">
        <v>63</v>
      </c>
      <c r="F943" s="25" t="s">
        <v>64</v>
      </c>
      <c r="G943" s="26" t="s">
        <v>1052</v>
      </c>
      <c r="H943" s="27" t="s">
        <v>1053</v>
      </c>
      <c r="I943" s="27" t="s">
        <v>1054</v>
      </c>
      <c r="J943" s="26" t="s">
        <v>68</v>
      </c>
      <c r="K943" s="26" t="s">
        <v>1113</v>
      </c>
      <c r="L943" s="26"/>
      <c r="M943" s="22" t="s">
        <v>85</v>
      </c>
      <c r="N943" s="23" t="s">
        <v>70</v>
      </c>
      <c r="O943" s="26" t="s">
        <v>1056</v>
      </c>
      <c r="P943" s="28">
        <v>42789.394606481503</v>
      </c>
      <c r="Q943" s="27">
        <v>2017</v>
      </c>
      <c r="R943" s="27">
        <v>2</v>
      </c>
      <c r="S943" s="27">
        <v>1</v>
      </c>
      <c r="T943" s="27">
        <v>1</v>
      </c>
      <c r="U943" s="27">
        <v>1</v>
      </c>
      <c r="V943" s="27">
        <v>9</v>
      </c>
      <c r="W943" s="27">
        <v>28</v>
      </c>
      <c r="X943" s="27">
        <v>1</v>
      </c>
      <c r="Y943" s="24">
        <v>5</v>
      </c>
      <c r="Z943" s="22" t="s">
        <v>1086</v>
      </c>
      <c r="AA943" s="23" t="s">
        <v>1087</v>
      </c>
      <c r="AB943" s="26"/>
      <c r="AC943" s="26"/>
      <c r="AD943" s="22" t="s">
        <v>73</v>
      </c>
      <c r="AE943" s="23" t="s">
        <v>52</v>
      </c>
      <c r="AF943" s="22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28">
        <v>42872</v>
      </c>
      <c r="AL943" s="27">
        <v>2017</v>
      </c>
      <c r="AM943" s="27">
        <v>5</v>
      </c>
      <c r="AN943" s="27">
        <v>2</v>
      </c>
      <c r="AO943" s="27">
        <v>2</v>
      </c>
      <c r="AP943" s="27">
        <v>1</v>
      </c>
      <c r="AQ943" s="29">
        <v>2.753513117283243</v>
      </c>
      <c r="AR943" s="30">
        <v>3</v>
      </c>
      <c r="AS943" s="31">
        <v>2</v>
      </c>
      <c r="AT943" s="31">
        <v>7.5471698113207548</v>
      </c>
      <c r="AU943" s="29"/>
      <c r="AV943" s="24">
        <v>1</v>
      </c>
    </row>
    <row r="944" spans="1:48" x14ac:dyDescent="0.25">
      <c r="A944" s="23">
        <v>943</v>
      </c>
      <c r="B944" s="35" t="s">
        <v>1050</v>
      </c>
      <c r="C944" s="23" t="s">
        <v>1051</v>
      </c>
      <c r="D944" s="23">
        <v>1</v>
      </c>
      <c r="E944" s="24" t="s">
        <v>63</v>
      </c>
      <c r="F944" s="25" t="s">
        <v>64</v>
      </c>
      <c r="G944" s="26" t="s">
        <v>1052</v>
      </c>
      <c r="H944" s="27" t="s">
        <v>1053</v>
      </c>
      <c r="I944" s="27" t="s">
        <v>1054</v>
      </c>
      <c r="J944" s="26" t="s">
        <v>68</v>
      </c>
      <c r="K944" s="26" t="s">
        <v>1114</v>
      </c>
      <c r="L944" s="26"/>
      <c r="M944" s="22" t="s">
        <v>85</v>
      </c>
      <c r="N944" s="23" t="s">
        <v>70</v>
      </c>
      <c r="O944" s="26" t="s">
        <v>1056</v>
      </c>
      <c r="P944" s="28">
        <v>42790.305555555598</v>
      </c>
      <c r="Q944" s="27">
        <v>2017</v>
      </c>
      <c r="R944" s="27">
        <v>2</v>
      </c>
      <c r="S944" s="27">
        <v>1</v>
      </c>
      <c r="T944" s="27">
        <v>1</v>
      </c>
      <c r="U944" s="27">
        <v>1</v>
      </c>
      <c r="V944" s="27">
        <v>7</v>
      </c>
      <c r="W944" s="27">
        <v>20</v>
      </c>
      <c r="X944" s="27">
        <v>1</v>
      </c>
      <c r="Y944" s="24">
        <v>5</v>
      </c>
      <c r="Z944" s="22" t="s">
        <v>1086</v>
      </c>
      <c r="AA944" s="23" t="s">
        <v>1087</v>
      </c>
      <c r="AB944" s="26"/>
      <c r="AC944" s="26"/>
      <c r="AD944" s="22" t="s">
        <v>73</v>
      </c>
      <c r="AE944" s="23" t="s">
        <v>52</v>
      </c>
      <c r="AF944" s="22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28">
        <v>42865</v>
      </c>
      <c r="AL944" s="27">
        <v>2017</v>
      </c>
      <c r="AM944" s="27">
        <v>5</v>
      </c>
      <c r="AN944" s="27">
        <v>2</v>
      </c>
      <c r="AO944" s="27">
        <v>2</v>
      </c>
      <c r="AP944" s="27">
        <v>1</v>
      </c>
      <c r="AQ944" s="29">
        <v>2.4898148148133865</v>
      </c>
      <c r="AR944" s="30">
        <v>3</v>
      </c>
      <c r="AS944" s="31">
        <v>2</v>
      </c>
      <c r="AT944" s="31">
        <v>7.5471698113207548</v>
      </c>
      <c r="AU944" s="29"/>
      <c r="AV944" s="24">
        <v>1</v>
      </c>
    </row>
    <row r="945" spans="1:48" x14ac:dyDescent="0.25">
      <c r="A945" s="23">
        <v>944</v>
      </c>
      <c r="B945" s="35" t="s">
        <v>1050</v>
      </c>
      <c r="C945" s="23" t="s">
        <v>1051</v>
      </c>
      <c r="D945" s="23">
        <v>1</v>
      </c>
      <c r="E945" s="24" t="s">
        <v>63</v>
      </c>
      <c r="F945" s="25" t="s">
        <v>64</v>
      </c>
      <c r="G945" s="26" t="s">
        <v>1052</v>
      </c>
      <c r="H945" s="27" t="s">
        <v>1053</v>
      </c>
      <c r="I945" s="27" t="s">
        <v>1054</v>
      </c>
      <c r="J945" s="26" t="s">
        <v>68</v>
      </c>
      <c r="K945" s="26" t="s">
        <v>1115</v>
      </c>
      <c r="L945" s="26"/>
      <c r="M945" s="22" t="s">
        <v>85</v>
      </c>
      <c r="N945" s="23" t="s">
        <v>70</v>
      </c>
      <c r="O945" s="26" t="s">
        <v>1056</v>
      </c>
      <c r="P945" s="28">
        <v>42794.606192129599</v>
      </c>
      <c r="Q945" s="27">
        <v>2017</v>
      </c>
      <c r="R945" s="27">
        <v>2</v>
      </c>
      <c r="S945" s="27">
        <v>1</v>
      </c>
      <c r="T945" s="27">
        <v>1</v>
      </c>
      <c r="U945" s="27">
        <v>1</v>
      </c>
      <c r="V945" s="27">
        <v>14</v>
      </c>
      <c r="W945" s="27">
        <v>32</v>
      </c>
      <c r="X945" s="27">
        <v>0</v>
      </c>
      <c r="Y945" s="24">
        <v>5</v>
      </c>
      <c r="Z945" s="22" t="s">
        <v>1086</v>
      </c>
      <c r="AA945" s="23" t="s">
        <v>1087</v>
      </c>
      <c r="AB945" s="26"/>
      <c r="AC945" s="26"/>
      <c r="AD945" s="22" t="s">
        <v>73</v>
      </c>
      <c r="AE945" s="23" t="s">
        <v>52</v>
      </c>
      <c r="AF945" s="22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28">
        <v>42867</v>
      </c>
      <c r="AL945" s="27">
        <v>2017</v>
      </c>
      <c r="AM945" s="27">
        <v>5</v>
      </c>
      <c r="AN945" s="27">
        <v>2</v>
      </c>
      <c r="AO945" s="27">
        <v>2</v>
      </c>
      <c r="AP945" s="27">
        <v>1</v>
      </c>
      <c r="AQ945" s="29">
        <v>2.4131269290133788</v>
      </c>
      <c r="AR945" s="30">
        <v>3</v>
      </c>
      <c r="AS945" s="31">
        <v>2</v>
      </c>
      <c r="AT945" s="31">
        <v>7.5471698113207548</v>
      </c>
      <c r="AU945" s="29"/>
      <c r="AV945" s="24">
        <v>1</v>
      </c>
    </row>
    <row r="946" spans="1:48" x14ac:dyDescent="0.25">
      <c r="A946" s="23">
        <v>945</v>
      </c>
      <c r="B946" s="35" t="s">
        <v>1050</v>
      </c>
      <c r="C946" s="23" t="s">
        <v>1051</v>
      </c>
      <c r="D946" s="23">
        <v>1</v>
      </c>
      <c r="E946" s="24" t="s">
        <v>63</v>
      </c>
      <c r="F946" s="25" t="s">
        <v>64</v>
      </c>
      <c r="G946" s="26" t="s">
        <v>1052</v>
      </c>
      <c r="H946" s="27" t="s">
        <v>1053</v>
      </c>
      <c r="I946" s="27" t="s">
        <v>1054</v>
      </c>
      <c r="J946" s="26" t="s">
        <v>68</v>
      </c>
      <c r="K946" s="26" t="s">
        <v>1116</v>
      </c>
      <c r="L946" s="26"/>
      <c r="M946" s="22" t="s">
        <v>85</v>
      </c>
      <c r="N946" s="23" t="s">
        <v>70</v>
      </c>
      <c r="O946" s="26" t="s">
        <v>1056</v>
      </c>
      <c r="P946" s="28">
        <v>42804.552986111099</v>
      </c>
      <c r="Q946" s="27">
        <v>2017</v>
      </c>
      <c r="R946" s="27">
        <v>3</v>
      </c>
      <c r="S946" s="27">
        <v>1</v>
      </c>
      <c r="T946" s="27">
        <v>1</v>
      </c>
      <c r="U946" s="27">
        <v>1</v>
      </c>
      <c r="V946" s="27">
        <v>13</v>
      </c>
      <c r="W946" s="27">
        <v>16</v>
      </c>
      <c r="X946" s="27">
        <v>0</v>
      </c>
      <c r="Y946" s="24">
        <v>5</v>
      </c>
      <c r="Z946" s="22" t="s">
        <v>1086</v>
      </c>
      <c r="AA946" s="23" t="s">
        <v>1087</v>
      </c>
      <c r="AB946" s="26"/>
      <c r="AC946" s="26"/>
      <c r="AD946" s="22" t="s">
        <v>73</v>
      </c>
      <c r="AE946" s="23" t="s">
        <v>52</v>
      </c>
      <c r="AF946" s="22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28">
        <v>42885</v>
      </c>
      <c r="AL946" s="27">
        <v>2017</v>
      </c>
      <c r="AM946" s="27">
        <v>5</v>
      </c>
      <c r="AN946" s="27">
        <v>2</v>
      </c>
      <c r="AO946" s="27">
        <v>2</v>
      </c>
      <c r="AP946" s="27">
        <v>1</v>
      </c>
      <c r="AQ946" s="29">
        <v>2.6815671296300327</v>
      </c>
      <c r="AR946" s="30">
        <v>3</v>
      </c>
      <c r="AS946" s="31">
        <v>2</v>
      </c>
      <c r="AT946" s="31">
        <v>7.5471698113207548</v>
      </c>
      <c r="AU946" s="29"/>
      <c r="AV946" s="24">
        <v>1</v>
      </c>
    </row>
    <row r="947" spans="1:48" x14ac:dyDescent="0.25">
      <c r="A947" s="23">
        <v>946</v>
      </c>
      <c r="B947" s="35" t="s">
        <v>1050</v>
      </c>
      <c r="C947" s="23" t="s">
        <v>1051</v>
      </c>
      <c r="D947" s="23">
        <v>1</v>
      </c>
      <c r="E947" s="24" t="s">
        <v>63</v>
      </c>
      <c r="F947" s="25" t="s">
        <v>64</v>
      </c>
      <c r="G947" s="26" t="s">
        <v>1052</v>
      </c>
      <c r="H947" s="27" t="s">
        <v>1053</v>
      </c>
      <c r="I947" s="27" t="s">
        <v>1054</v>
      </c>
      <c r="J947" s="26" t="s">
        <v>68</v>
      </c>
      <c r="K947" s="26" t="s">
        <v>1117</v>
      </c>
      <c r="L947" s="26"/>
      <c r="M947" s="22" t="s">
        <v>85</v>
      </c>
      <c r="N947" s="23" t="s">
        <v>70</v>
      </c>
      <c r="O947" s="26" t="s">
        <v>1056</v>
      </c>
      <c r="P947" s="28">
        <v>42807.360509259299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8</v>
      </c>
      <c r="W947" s="27">
        <v>39</v>
      </c>
      <c r="X947" s="27">
        <v>1</v>
      </c>
      <c r="Y947" s="24">
        <v>5</v>
      </c>
      <c r="Z947" s="22" t="s">
        <v>1086</v>
      </c>
      <c r="AA947" s="23" t="s">
        <v>1087</v>
      </c>
      <c r="AB947" s="26"/>
      <c r="AC947" s="26"/>
      <c r="AD947" s="22" t="s">
        <v>73</v>
      </c>
      <c r="AE947" s="23" t="s">
        <v>52</v>
      </c>
      <c r="AF947" s="22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28">
        <v>42877</v>
      </c>
      <c r="AL947" s="27">
        <v>2017</v>
      </c>
      <c r="AM947" s="27">
        <v>5</v>
      </c>
      <c r="AN947" s="27">
        <v>2</v>
      </c>
      <c r="AO947" s="27">
        <v>2</v>
      </c>
      <c r="AP947" s="27">
        <v>1</v>
      </c>
      <c r="AQ947" s="29">
        <v>2.3213163580233718</v>
      </c>
      <c r="AR947" s="30">
        <v>3</v>
      </c>
      <c r="AS947" s="31">
        <v>2</v>
      </c>
      <c r="AT947" s="31">
        <v>7.5471698113207548</v>
      </c>
      <c r="AU947" s="29"/>
      <c r="AV947" s="24">
        <v>1</v>
      </c>
    </row>
    <row r="948" spans="1:48" x14ac:dyDescent="0.25">
      <c r="A948" s="23">
        <v>947</v>
      </c>
      <c r="B948" s="35" t="s">
        <v>1050</v>
      </c>
      <c r="C948" s="23" t="s">
        <v>1051</v>
      </c>
      <c r="D948" s="23">
        <v>1</v>
      </c>
      <c r="E948" s="24" t="s">
        <v>63</v>
      </c>
      <c r="F948" s="25" t="s">
        <v>64</v>
      </c>
      <c r="G948" s="26" t="s">
        <v>1052</v>
      </c>
      <c r="H948" s="27" t="s">
        <v>1053</v>
      </c>
      <c r="I948" s="27" t="s">
        <v>1054</v>
      </c>
      <c r="J948" s="26" t="s">
        <v>68</v>
      </c>
      <c r="K948" s="26" t="s">
        <v>1118</v>
      </c>
      <c r="L948" s="26"/>
      <c r="M948" s="22" t="s">
        <v>85</v>
      </c>
      <c r="N948" s="23" t="s">
        <v>70</v>
      </c>
      <c r="O948" s="26" t="s">
        <v>1056</v>
      </c>
      <c r="P948" s="28">
        <v>42807.4083217593</v>
      </c>
      <c r="Q948" s="27">
        <v>2017</v>
      </c>
      <c r="R948" s="27">
        <v>3</v>
      </c>
      <c r="S948" s="27">
        <v>1</v>
      </c>
      <c r="T948" s="27">
        <v>1</v>
      </c>
      <c r="U948" s="27">
        <v>1</v>
      </c>
      <c r="V948" s="27">
        <v>9</v>
      </c>
      <c r="W948" s="27">
        <v>47</v>
      </c>
      <c r="X948" s="27">
        <v>1</v>
      </c>
      <c r="Y948" s="24">
        <v>5</v>
      </c>
      <c r="Z948" s="22" t="s">
        <v>1057</v>
      </c>
      <c r="AA948" s="23" t="s">
        <v>1058</v>
      </c>
      <c r="AB948" s="26"/>
      <c r="AC948" s="26"/>
      <c r="AD948" s="22" t="s">
        <v>73</v>
      </c>
      <c r="AE948" s="23" t="s">
        <v>52</v>
      </c>
      <c r="AF948" s="22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28">
        <v>42867</v>
      </c>
      <c r="AL948" s="27">
        <v>2017</v>
      </c>
      <c r="AM948" s="27">
        <v>5</v>
      </c>
      <c r="AN948" s="27">
        <v>2</v>
      </c>
      <c r="AO948" s="27">
        <v>2</v>
      </c>
      <c r="AP948" s="27">
        <v>1</v>
      </c>
      <c r="AQ948" s="29">
        <v>1.9863892746900091</v>
      </c>
      <c r="AR948" s="30">
        <v>2</v>
      </c>
      <c r="AS948" s="31">
        <v>1</v>
      </c>
      <c r="AT948" s="31">
        <v>5.6603773584905666</v>
      </c>
      <c r="AU948" s="29"/>
      <c r="AV948" s="24">
        <v>1</v>
      </c>
    </row>
    <row r="949" spans="1:48" x14ac:dyDescent="0.25">
      <c r="A949" s="23">
        <v>948</v>
      </c>
      <c r="B949" s="35" t="s">
        <v>1050</v>
      </c>
      <c r="C949" s="23" t="s">
        <v>1051</v>
      </c>
      <c r="D949" s="23">
        <v>1</v>
      </c>
      <c r="E949" s="24" t="s">
        <v>63</v>
      </c>
      <c r="F949" s="25" t="s">
        <v>64</v>
      </c>
      <c r="G949" s="26" t="s">
        <v>1052</v>
      </c>
      <c r="H949" s="27" t="s">
        <v>1053</v>
      </c>
      <c r="I949" s="27" t="s">
        <v>1054</v>
      </c>
      <c r="J949" s="26" t="s">
        <v>68</v>
      </c>
      <c r="K949" s="26" t="s">
        <v>1119</v>
      </c>
      <c r="L949" s="26"/>
      <c r="M949" s="22" t="s">
        <v>85</v>
      </c>
      <c r="N949" s="23" t="s">
        <v>70</v>
      </c>
      <c r="O949" s="26" t="s">
        <v>1056</v>
      </c>
      <c r="P949" s="28">
        <v>42809.354421296302</v>
      </c>
      <c r="Q949" s="27">
        <v>2017</v>
      </c>
      <c r="R949" s="27">
        <v>3</v>
      </c>
      <c r="S949" s="27">
        <v>1</v>
      </c>
      <c r="T949" s="27">
        <v>1</v>
      </c>
      <c r="U949" s="27">
        <v>1</v>
      </c>
      <c r="V949" s="27">
        <v>8</v>
      </c>
      <c r="W949" s="27">
        <v>30</v>
      </c>
      <c r="X949" s="27">
        <v>1</v>
      </c>
      <c r="Y949" s="24">
        <v>5</v>
      </c>
      <c r="Z949" s="22" t="s">
        <v>1086</v>
      </c>
      <c r="AA949" s="23" t="s">
        <v>1087</v>
      </c>
      <c r="AB949" s="26"/>
      <c r="AC949" s="26"/>
      <c r="AD949" s="22" t="s">
        <v>73</v>
      </c>
      <c r="AE949" s="23" t="s">
        <v>52</v>
      </c>
      <c r="AF949" s="22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28">
        <v>42877</v>
      </c>
      <c r="AL949" s="27">
        <v>2017</v>
      </c>
      <c r="AM949" s="27">
        <v>5</v>
      </c>
      <c r="AN949" s="27">
        <v>2</v>
      </c>
      <c r="AO949" s="27">
        <v>2</v>
      </c>
      <c r="AP949" s="27">
        <v>1</v>
      </c>
      <c r="AQ949" s="29">
        <v>2.2548526234565847</v>
      </c>
      <c r="AR949" s="30">
        <v>3</v>
      </c>
      <c r="AS949" s="31">
        <v>2</v>
      </c>
      <c r="AT949" s="31">
        <v>7.5471698113207548</v>
      </c>
      <c r="AU949" s="29"/>
      <c r="AV949" s="24">
        <v>1</v>
      </c>
    </row>
    <row r="950" spans="1:48" x14ac:dyDescent="0.25">
      <c r="A950" s="23">
        <v>949</v>
      </c>
      <c r="B950" s="35" t="s">
        <v>1050</v>
      </c>
      <c r="C950" s="23" t="s">
        <v>1051</v>
      </c>
      <c r="D950" s="23">
        <v>1</v>
      </c>
      <c r="E950" s="24" t="s">
        <v>63</v>
      </c>
      <c r="F950" s="25" t="s">
        <v>64</v>
      </c>
      <c r="G950" s="26" t="s">
        <v>1052</v>
      </c>
      <c r="H950" s="27" t="s">
        <v>1053</v>
      </c>
      <c r="I950" s="27" t="s">
        <v>1054</v>
      </c>
      <c r="J950" s="26" t="s">
        <v>68</v>
      </c>
      <c r="K950" s="26" t="s">
        <v>1120</v>
      </c>
      <c r="L950" s="26"/>
      <c r="M950" s="22" t="s">
        <v>85</v>
      </c>
      <c r="N950" s="23" t="s">
        <v>70</v>
      </c>
      <c r="O950" s="26" t="s">
        <v>1056</v>
      </c>
      <c r="P950" s="28">
        <v>42809.366793981499</v>
      </c>
      <c r="Q950" s="27">
        <v>2017</v>
      </c>
      <c r="R950" s="27">
        <v>3</v>
      </c>
      <c r="S950" s="27">
        <v>1</v>
      </c>
      <c r="T950" s="27">
        <v>1</v>
      </c>
      <c r="U950" s="27">
        <v>1</v>
      </c>
      <c r="V950" s="27">
        <v>8</v>
      </c>
      <c r="W950" s="27">
        <v>48</v>
      </c>
      <c r="X950" s="27">
        <v>1</v>
      </c>
      <c r="Y950" s="24">
        <v>5</v>
      </c>
      <c r="Z950" s="22" t="s">
        <v>1086</v>
      </c>
      <c r="AA950" s="23" t="s">
        <v>1087</v>
      </c>
      <c r="AB950" s="26"/>
      <c r="AC950" s="26"/>
      <c r="AD950" s="22" t="s">
        <v>73</v>
      </c>
      <c r="AE950" s="23" t="s">
        <v>52</v>
      </c>
      <c r="AF950" s="22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28">
        <v>42877</v>
      </c>
      <c r="AL950" s="27">
        <v>2017</v>
      </c>
      <c r="AM950" s="27">
        <v>5</v>
      </c>
      <c r="AN950" s="27">
        <v>2</v>
      </c>
      <c r="AO950" s="27">
        <v>2</v>
      </c>
      <c r="AP950" s="27">
        <v>1</v>
      </c>
      <c r="AQ950" s="29">
        <v>2.2544402006167124</v>
      </c>
      <c r="AR950" s="30">
        <v>3</v>
      </c>
      <c r="AS950" s="31">
        <v>2</v>
      </c>
      <c r="AT950" s="31">
        <v>7.5471698113207548</v>
      </c>
      <c r="AU950" s="29"/>
      <c r="AV950" s="24">
        <v>1</v>
      </c>
    </row>
    <row r="951" spans="1:48" x14ac:dyDescent="0.25">
      <c r="A951" s="23">
        <v>950</v>
      </c>
      <c r="B951" s="35" t="s">
        <v>1050</v>
      </c>
      <c r="C951" s="23" t="s">
        <v>1051</v>
      </c>
      <c r="D951" s="23">
        <v>1</v>
      </c>
      <c r="E951" s="24" t="s">
        <v>63</v>
      </c>
      <c r="F951" s="25" t="s">
        <v>64</v>
      </c>
      <c r="G951" s="26" t="s">
        <v>1052</v>
      </c>
      <c r="H951" s="27" t="s">
        <v>1053</v>
      </c>
      <c r="I951" s="27" t="s">
        <v>1054</v>
      </c>
      <c r="J951" s="26" t="s">
        <v>68</v>
      </c>
      <c r="K951" s="26" t="s">
        <v>1121</v>
      </c>
      <c r="L951" s="26"/>
      <c r="M951" s="22" t="s">
        <v>85</v>
      </c>
      <c r="N951" s="23" t="s">
        <v>70</v>
      </c>
      <c r="O951" s="26" t="s">
        <v>1056</v>
      </c>
      <c r="P951" s="28">
        <v>42809.387546296297</v>
      </c>
      <c r="Q951" s="27">
        <v>2017</v>
      </c>
      <c r="R951" s="27">
        <v>3</v>
      </c>
      <c r="S951" s="27">
        <v>1</v>
      </c>
      <c r="T951" s="27">
        <v>1</v>
      </c>
      <c r="U951" s="27">
        <v>1</v>
      </c>
      <c r="V951" s="27">
        <v>9</v>
      </c>
      <c r="W951" s="27">
        <v>18</v>
      </c>
      <c r="X951" s="27">
        <v>1</v>
      </c>
      <c r="Y951" s="24">
        <v>6</v>
      </c>
      <c r="Z951" s="22" t="s">
        <v>1086</v>
      </c>
      <c r="AA951" s="23" t="s">
        <v>1087</v>
      </c>
      <c r="AB951" s="26"/>
      <c r="AC951" s="26"/>
      <c r="AD951" s="22" t="s">
        <v>73</v>
      </c>
      <c r="AE951" s="23" t="s">
        <v>52</v>
      </c>
      <c r="AF951" s="22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28">
        <v>42901</v>
      </c>
      <c r="AL951" s="27">
        <v>2017</v>
      </c>
      <c r="AM951" s="27">
        <v>6</v>
      </c>
      <c r="AN951" s="27">
        <v>2</v>
      </c>
      <c r="AO951" s="27">
        <v>2</v>
      </c>
      <c r="AP951" s="27">
        <v>1</v>
      </c>
      <c r="AQ951" s="29">
        <v>3.0537484567901023</v>
      </c>
      <c r="AR951" s="30">
        <v>4</v>
      </c>
      <c r="AS951" s="31">
        <v>2</v>
      </c>
      <c r="AT951" s="31">
        <v>9.433962264150944</v>
      </c>
      <c r="AU951" s="29"/>
      <c r="AV951" s="24">
        <v>1</v>
      </c>
    </row>
    <row r="952" spans="1:48" x14ac:dyDescent="0.25">
      <c r="A952" s="23">
        <v>951</v>
      </c>
      <c r="B952" s="35" t="s">
        <v>1050</v>
      </c>
      <c r="C952" s="23" t="s">
        <v>1051</v>
      </c>
      <c r="D952" s="23">
        <v>1</v>
      </c>
      <c r="E952" s="24" t="s">
        <v>63</v>
      </c>
      <c r="F952" s="25" t="s">
        <v>64</v>
      </c>
      <c r="G952" s="26" t="s">
        <v>1052</v>
      </c>
      <c r="H952" s="27" t="s">
        <v>1053</v>
      </c>
      <c r="I952" s="27" t="s">
        <v>1054</v>
      </c>
      <c r="J952" s="26" t="s">
        <v>68</v>
      </c>
      <c r="K952" s="26" t="s">
        <v>1122</v>
      </c>
      <c r="L952" s="26"/>
      <c r="M952" s="22" t="s">
        <v>85</v>
      </c>
      <c r="N952" s="23" t="s">
        <v>70</v>
      </c>
      <c r="O952" s="26" t="s">
        <v>1056</v>
      </c>
      <c r="P952" s="28">
        <v>42857</v>
      </c>
      <c r="Q952" s="27">
        <v>2017</v>
      </c>
      <c r="R952" s="27">
        <v>5</v>
      </c>
      <c r="S952" s="27">
        <v>2</v>
      </c>
      <c r="T952" s="27">
        <v>2</v>
      </c>
      <c r="U952" s="27">
        <v>1</v>
      </c>
      <c r="V952" s="27">
        <v>0</v>
      </c>
      <c r="W952" s="27">
        <v>0</v>
      </c>
      <c r="X952" s="27">
        <v>1</v>
      </c>
      <c r="Y952" s="24">
        <v>5</v>
      </c>
      <c r="Z952" s="22" t="s">
        <v>1057</v>
      </c>
      <c r="AA952" s="23" t="s">
        <v>1058</v>
      </c>
      <c r="AB952" s="26"/>
      <c r="AC952" s="26"/>
      <c r="AD952" s="22" t="s">
        <v>73</v>
      </c>
      <c r="AE952" s="23" t="s">
        <v>52</v>
      </c>
      <c r="AF952" s="22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28">
        <v>42879</v>
      </c>
      <c r="AL952" s="27">
        <v>2017</v>
      </c>
      <c r="AM952" s="27">
        <v>5</v>
      </c>
      <c r="AN952" s="27">
        <v>2</v>
      </c>
      <c r="AO952" s="27">
        <v>2</v>
      </c>
      <c r="AP952" s="27">
        <v>1</v>
      </c>
      <c r="AQ952" s="29">
        <v>0.73333333333333328</v>
      </c>
      <c r="AR952" s="30">
        <v>1</v>
      </c>
      <c r="AS952" s="31">
        <v>1</v>
      </c>
      <c r="AT952" s="31">
        <v>3.7735849056603774</v>
      </c>
      <c r="AU952" s="29"/>
      <c r="AV952" s="24">
        <v>1</v>
      </c>
    </row>
    <row r="953" spans="1:48" x14ac:dyDescent="0.25">
      <c r="A953" s="23">
        <v>952</v>
      </c>
      <c r="B953" s="35" t="s">
        <v>1050</v>
      </c>
      <c r="C953" s="23" t="s">
        <v>1051</v>
      </c>
      <c r="D953" s="23">
        <v>1</v>
      </c>
      <c r="E953" s="24" t="s">
        <v>63</v>
      </c>
      <c r="F953" s="25" t="s">
        <v>64</v>
      </c>
      <c r="G953" s="26" t="s">
        <v>1052</v>
      </c>
      <c r="H953" s="27" t="s">
        <v>1053</v>
      </c>
      <c r="I953" s="27" t="s">
        <v>1054</v>
      </c>
      <c r="J953" s="26" t="s">
        <v>68</v>
      </c>
      <c r="K953" s="26" t="s">
        <v>1123</v>
      </c>
      <c r="L953" s="26"/>
      <c r="M953" s="22" t="s">
        <v>85</v>
      </c>
      <c r="N953" s="23" t="s">
        <v>70</v>
      </c>
      <c r="O953" s="26" t="s">
        <v>1056</v>
      </c>
      <c r="P953" s="28">
        <v>42857.4061111111</v>
      </c>
      <c r="Q953" s="27">
        <v>2017</v>
      </c>
      <c r="R953" s="27">
        <v>5</v>
      </c>
      <c r="S953" s="27">
        <v>2</v>
      </c>
      <c r="T953" s="27">
        <v>2</v>
      </c>
      <c r="U953" s="27">
        <v>1</v>
      </c>
      <c r="V953" s="27">
        <v>9</v>
      </c>
      <c r="W953" s="27">
        <v>44</v>
      </c>
      <c r="X953" s="27">
        <v>1</v>
      </c>
      <c r="Y953" s="24">
        <v>5</v>
      </c>
      <c r="Z953" s="22" t="s">
        <v>1086</v>
      </c>
      <c r="AA953" s="23" t="s">
        <v>1087</v>
      </c>
      <c r="AB953" s="26"/>
      <c r="AC953" s="26"/>
      <c r="AD953" s="22" t="s">
        <v>73</v>
      </c>
      <c r="AE953" s="23" t="s">
        <v>52</v>
      </c>
      <c r="AF953" s="22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28">
        <v>42879</v>
      </c>
      <c r="AL953" s="27">
        <v>2017</v>
      </c>
      <c r="AM953" s="27">
        <v>5</v>
      </c>
      <c r="AN953" s="27">
        <v>2</v>
      </c>
      <c r="AO953" s="27">
        <v>2</v>
      </c>
      <c r="AP953" s="27">
        <v>1</v>
      </c>
      <c r="AQ953" s="29">
        <v>0.71979629629665098</v>
      </c>
      <c r="AR953" s="30">
        <v>1</v>
      </c>
      <c r="AS953" s="31">
        <v>1</v>
      </c>
      <c r="AT953" s="31">
        <v>3.7735849056603774</v>
      </c>
      <c r="AU953" s="29"/>
      <c r="AV953" s="24">
        <v>1</v>
      </c>
    </row>
    <row r="954" spans="1:48" x14ac:dyDescent="0.25">
      <c r="A954" s="23">
        <v>953</v>
      </c>
      <c r="B954" s="35" t="s">
        <v>1050</v>
      </c>
      <c r="C954" s="23" t="s">
        <v>1051</v>
      </c>
      <c r="D954" s="23">
        <v>1</v>
      </c>
      <c r="E954" s="24" t="s">
        <v>63</v>
      </c>
      <c r="F954" s="25" t="s">
        <v>64</v>
      </c>
      <c r="G954" s="26" t="s">
        <v>1052</v>
      </c>
      <c r="H954" s="27" t="s">
        <v>1053</v>
      </c>
      <c r="I954" s="27" t="s">
        <v>1054</v>
      </c>
      <c r="J954" s="26" t="s">
        <v>68</v>
      </c>
      <c r="K954" s="26" t="s">
        <v>1124</v>
      </c>
      <c r="L954" s="26"/>
      <c r="M954" s="22" t="s">
        <v>85</v>
      </c>
      <c r="N954" s="23" t="s">
        <v>70</v>
      </c>
      <c r="O954" s="26" t="s">
        <v>1056</v>
      </c>
      <c r="P954" s="28">
        <v>42873.561307870397</v>
      </c>
      <c r="Q954" s="27">
        <v>2017</v>
      </c>
      <c r="R954" s="27">
        <v>5</v>
      </c>
      <c r="S954" s="27">
        <v>2</v>
      </c>
      <c r="T954" s="27">
        <v>2</v>
      </c>
      <c r="U954" s="27">
        <v>1</v>
      </c>
      <c r="V954" s="27">
        <v>13</v>
      </c>
      <c r="W954" s="27">
        <v>28</v>
      </c>
      <c r="X954" s="27">
        <v>0</v>
      </c>
      <c r="Y954" s="24">
        <v>6</v>
      </c>
      <c r="Z954" s="22" t="s">
        <v>1086</v>
      </c>
      <c r="AA954" s="23" t="s">
        <v>1087</v>
      </c>
      <c r="AB954" s="26"/>
      <c r="AC954" s="26"/>
      <c r="AD954" s="22" t="s">
        <v>73</v>
      </c>
      <c r="AE954" s="23" t="s">
        <v>52</v>
      </c>
      <c r="AF954" s="22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28">
        <v>42898</v>
      </c>
      <c r="AL954" s="27">
        <v>2017</v>
      </c>
      <c r="AM954" s="27">
        <v>6</v>
      </c>
      <c r="AN954" s="27">
        <v>2</v>
      </c>
      <c r="AO954" s="27">
        <v>2</v>
      </c>
      <c r="AP954" s="27">
        <v>1</v>
      </c>
      <c r="AQ954" s="29">
        <v>0.81462307098675713</v>
      </c>
      <c r="AR954" s="30">
        <v>1</v>
      </c>
      <c r="AS954" s="31">
        <v>1</v>
      </c>
      <c r="AT954" s="31">
        <v>3.7735849056603774</v>
      </c>
      <c r="AU954" s="29"/>
      <c r="AV954" s="24">
        <v>1</v>
      </c>
    </row>
    <row r="955" spans="1:48" x14ac:dyDescent="0.25">
      <c r="A955" s="23">
        <v>954</v>
      </c>
      <c r="B955" s="35" t="s">
        <v>1050</v>
      </c>
      <c r="C955" s="23" t="s">
        <v>1051</v>
      </c>
      <c r="D955" s="23">
        <v>1</v>
      </c>
      <c r="E955" s="24" t="s">
        <v>63</v>
      </c>
      <c r="F955" s="25" t="s">
        <v>64</v>
      </c>
      <c r="G955" s="26" t="s">
        <v>1052</v>
      </c>
      <c r="H955" s="27" t="s">
        <v>1053</v>
      </c>
      <c r="I955" s="27" t="s">
        <v>1054</v>
      </c>
      <c r="J955" s="26" t="s">
        <v>68</v>
      </c>
      <c r="K955" s="26" t="s">
        <v>1125</v>
      </c>
      <c r="L955" s="26"/>
      <c r="M955" s="22" t="s">
        <v>85</v>
      </c>
      <c r="N955" s="23" t="s">
        <v>70</v>
      </c>
      <c r="O955" s="26" t="s">
        <v>1056</v>
      </c>
      <c r="P955" s="28">
        <v>42879.558622685203</v>
      </c>
      <c r="Q955" s="27">
        <v>2017</v>
      </c>
      <c r="R955" s="27">
        <v>5</v>
      </c>
      <c r="S955" s="27">
        <v>2</v>
      </c>
      <c r="T955" s="27">
        <v>2</v>
      </c>
      <c r="U955" s="27">
        <v>1</v>
      </c>
      <c r="V955" s="27">
        <v>13</v>
      </c>
      <c r="W955" s="27">
        <v>24</v>
      </c>
      <c r="X955" s="27">
        <v>0</v>
      </c>
      <c r="Y955" s="24">
        <v>6</v>
      </c>
      <c r="Z955" s="22" t="s">
        <v>1086</v>
      </c>
      <c r="AA955" s="23" t="s">
        <v>1087</v>
      </c>
      <c r="AB955" s="26"/>
      <c r="AC955" s="26"/>
      <c r="AD955" s="22" t="s">
        <v>73</v>
      </c>
      <c r="AE955" s="23" t="s">
        <v>52</v>
      </c>
      <c r="AF955" s="22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28">
        <v>42899</v>
      </c>
      <c r="AL955" s="27">
        <v>2017</v>
      </c>
      <c r="AM955" s="27">
        <v>6</v>
      </c>
      <c r="AN955" s="27">
        <v>2</v>
      </c>
      <c r="AO955" s="27">
        <v>2</v>
      </c>
      <c r="AP955" s="27">
        <v>1</v>
      </c>
      <c r="AQ955" s="29">
        <v>0.6480459104932379</v>
      </c>
      <c r="AR955" s="30">
        <v>1</v>
      </c>
      <c r="AS955" s="31">
        <v>1</v>
      </c>
      <c r="AT955" s="31">
        <v>3.7735849056603774</v>
      </c>
      <c r="AU955" s="29"/>
      <c r="AV955" s="24">
        <v>1</v>
      </c>
    </row>
    <row r="956" spans="1:48" x14ac:dyDescent="0.25">
      <c r="A956" s="23">
        <v>955</v>
      </c>
      <c r="B956" s="35" t="s">
        <v>1050</v>
      </c>
      <c r="C956" s="23" t="s">
        <v>1051</v>
      </c>
      <c r="D956" s="23">
        <v>1</v>
      </c>
      <c r="E956" s="24" t="s">
        <v>63</v>
      </c>
      <c r="F956" s="25" t="s">
        <v>64</v>
      </c>
      <c r="G956" s="26" t="s">
        <v>1052</v>
      </c>
      <c r="H956" s="27" t="s">
        <v>1053</v>
      </c>
      <c r="I956" s="27" t="s">
        <v>1054</v>
      </c>
      <c r="J956" s="26" t="s">
        <v>68</v>
      </c>
      <c r="K956" s="26" t="s">
        <v>1126</v>
      </c>
      <c r="L956" s="26"/>
      <c r="M956" s="22" t="s">
        <v>85</v>
      </c>
      <c r="N956" s="23" t="s">
        <v>70</v>
      </c>
      <c r="O956" s="26" t="s">
        <v>1056</v>
      </c>
      <c r="P956" s="28">
        <v>42887</v>
      </c>
      <c r="Q956" s="27">
        <v>2017</v>
      </c>
      <c r="R956" s="27">
        <v>6</v>
      </c>
      <c r="S956" s="27">
        <v>2</v>
      </c>
      <c r="T956" s="27">
        <v>2</v>
      </c>
      <c r="U956" s="27">
        <v>1</v>
      </c>
      <c r="V956" s="27">
        <v>0</v>
      </c>
      <c r="W956" s="27">
        <v>0</v>
      </c>
      <c r="X956" s="27">
        <v>1</v>
      </c>
      <c r="Y956" s="24">
        <v>6</v>
      </c>
      <c r="Z956" s="22" t="s">
        <v>1086</v>
      </c>
      <c r="AA956" s="23" t="s">
        <v>1087</v>
      </c>
      <c r="AB956" s="26"/>
      <c r="AC956" s="26"/>
      <c r="AD956" s="22" t="s">
        <v>73</v>
      </c>
      <c r="AE956" s="23" t="s">
        <v>52</v>
      </c>
      <c r="AF956" s="22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28">
        <v>42901</v>
      </c>
      <c r="AL956" s="27">
        <v>2017</v>
      </c>
      <c r="AM956" s="27">
        <v>6</v>
      </c>
      <c r="AN956" s="27">
        <v>2</v>
      </c>
      <c r="AO956" s="27">
        <v>2</v>
      </c>
      <c r="AP956" s="27">
        <v>1</v>
      </c>
      <c r="AQ956" s="29">
        <v>0.46666666666666667</v>
      </c>
      <c r="AR956" s="30">
        <v>1</v>
      </c>
      <c r="AS956" s="31">
        <v>1</v>
      </c>
      <c r="AT956" s="31">
        <v>3.7735849056603774</v>
      </c>
      <c r="AU956" s="29"/>
      <c r="AV956" s="24">
        <v>1</v>
      </c>
    </row>
    <row r="957" spans="1:48" x14ac:dyDescent="0.25">
      <c r="A957" s="23">
        <v>956</v>
      </c>
      <c r="B957" s="35" t="s">
        <v>1050</v>
      </c>
      <c r="C957" s="23" t="s">
        <v>1051</v>
      </c>
      <c r="D957" s="23">
        <v>1</v>
      </c>
      <c r="E957" s="24" t="s">
        <v>63</v>
      </c>
      <c r="F957" s="25" t="s">
        <v>64</v>
      </c>
      <c r="G957" s="26" t="s">
        <v>1052</v>
      </c>
      <c r="H957" s="27" t="s">
        <v>1053</v>
      </c>
      <c r="I957" s="27" t="s">
        <v>1054</v>
      </c>
      <c r="J957" s="26" t="s">
        <v>68</v>
      </c>
      <c r="K957" s="26" t="s">
        <v>1127</v>
      </c>
      <c r="L957" s="26"/>
      <c r="M957" s="22" t="s">
        <v>85</v>
      </c>
      <c r="N957" s="23" t="s">
        <v>70</v>
      </c>
      <c r="O957" s="26" t="s">
        <v>1056</v>
      </c>
      <c r="P957" s="28">
        <v>42902.3113773148</v>
      </c>
      <c r="Q957" s="27">
        <v>2017</v>
      </c>
      <c r="R957" s="27">
        <v>6</v>
      </c>
      <c r="S957" s="27">
        <v>2</v>
      </c>
      <c r="T957" s="27">
        <v>2</v>
      </c>
      <c r="U957" s="27">
        <v>1</v>
      </c>
      <c r="V957" s="27">
        <v>7</v>
      </c>
      <c r="W957" s="27">
        <v>28</v>
      </c>
      <c r="X957" s="27">
        <v>1</v>
      </c>
      <c r="Y957" s="24">
        <v>6</v>
      </c>
      <c r="Z957" s="22" t="s">
        <v>1086</v>
      </c>
      <c r="AA957" s="23" t="s">
        <v>1087</v>
      </c>
      <c r="AB957" s="26"/>
      <c r="AC957" s="26"/>
      <c r="AD957" s="22" t="s">
        <v>73</v>
      </c>
      <c r="AE957" s="23" t="s">
        <v>52</v>
      </c>
      <c r="AF957" s="22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28">
        <v>42913</v>
      </c>
      <c r="AL957" s="27">
        <v>2017</v>
      </c>
      <c r="AM957" s="27">
        <v>6</v>
      </c>
      <c r="AN957" s="27">
        <v>2</v>
      </c>
      <c r="AO957" s="27">
        <v>2</v>
      </c>
      <c r="AP957" s="27">
        <v>1</v>
      </c>
      <c r="AQ957" s="29">
        <v>0.35628742284000814</v>
      </c>
      <c r="AR957" s="30">
        <v>1</v>
      </c>
      <c r="AS957" s="31">
        <v>1</v>
      </c>
      <c r="AT957" s="31">
        <v>3.7735849056603774</v>
      </c>
      <c r="AU957" s="29"/>
      <c r="AV957" s="24">
        <v>1</v>
      </c>
    </row>
    <row r="958" spans="1:48" x14ac:dyDescent="0.25">
      <c r="A958" s="23">
        <v>957</v>
      </c>
      <c r="B958" s="35" t="s">
        <v>1050</v>
      </c>
      <c r="C958" s="23" t="s">
        <v>1051</v>
      </c>
      <c r="D958" s="23">
        <v>1</v>
      </c>
      <c r="E958" s="24" t="s">
        <v>63</v>
      </c>
      <c r="F958" s="25" t="s">
        <v>64</v>
      </c>
      <c r="G958" s="26" t="s">
        <v>1052</v>
      </c>
      <c r="H958" s="27" t="s">
        <v>1053</v>
      </c>
      <c r="I958" s="27" t="s">
        <v>1054</v>
      </c>
      <c r="J958" s="26" t="s">
        <v>68</v>
      </c>
      <c r="K958" s="26" t="s">
        <v>1128</v>
      </c>
      <c r="L958" s="26"/>
      <c r="M958" s="22" t="s">
        <v>85</v>
      </c>
      <c r="N958" s="23" t="s">
        <v>70</v>
      </c>
      <c r="O958" s="26" t="s">
        <v>1056</v>
      </c>
      <c r="P958" s="28">
        <v>42902.6007060185</v>
      </c>
      <c r="Q958" s="27">
        <v>2017</v>
      </c>
      <c r="R958" s="27">
        <v>6</v>
      </c>
      <c r="S958" s="27">
        <v>2</v>
      </c>
      <c r="T958" s="27">
        <v>2</v>
      </c>
      <c r="U958" s="27">
        <v>1</v>
      </c>
      <c r="V958" s="27">
        <v>14</v>
      </c>
      <c r="W958" s="27">
        <v>25</v>
      </c>
      <c r="X958" s="27">
        <v>0</v>
      </c>
      <c r="Y958" s="24">
        <v>6</v>
      </c>
      <c r="Z958" s="22" t="s">
        <v>1086</v>
      </c>
      <c r="AA958" s="23" t="s">
        <v>1087</v>
      </c>
      <c r="AB958" s="26"/>
      <c r="AC958" s="26"/>
      <c r="AD958" s="22" t="s">
        <v>73</v>
      </c>
      <c r="AE958" s="23" t="s">
        <v>52</v>
      </c>
      <c r="AF958" s="22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28">
        <v>42906</v>
      </c>
      <c r="AL958" s="27">
        <v>2017</v>
      </c>
      <c r="AM958" s="27">
        <v>6</v>
      </c>
      <c r="AN958" s="27">
        <v>2</v>
      </c>
      <c r="AO958" s="27">
        <v>2</v>
      </c>
      <c r="AP958" s="27">
        <v>1</v>
      </c>
      <c r="AQ958" s="29">
        <v>0.11330979938332651</v>
      </c>
      <c r="AR958" s="30">
        <v>1</v>
      </c>
      <c r="AS958" s="31">
        <v>1</v>
      </c>
      <c r="AT958" s="31">
        <v>3.7735849056603774</v>
      </c>
      <c r="AU958" s="29"/>
      <c r="AV958" s="24">
        <v>1</v>
      </c>
    </row>
    <row r="959" spans="1:48" x14ac:dyDescent="0.25">
      <c r="A959" s="23">
        <v>958</v>
      </c>
      <c r="B959" s="35" t="s">
        <v>1050</v>
      </c>
      <c r="C959" s="23" t="s">
        <v>1051</v>
      </c>
      <c r="D959" s="23">
        <v>1</v>
      </c>
      <c r="E959" s="24" t="s">
        <v>63</v>
      </c>
      <c r="F959" s="25" t="s">
        <v>64</v>
      </c>
      <c r="G959" s="26" t="s">
        <v>1052</v>
      </c>
      <c r="H959" s="27" t="s">
        <v>1053</v>
      </c>
      <c r="I959" s="27" t="s">
        <v>1054</v>
      </c>
      <c r="J959" s="26" t="s">
        <v>68</v>
      </c>
      <c r="K959" s="26" t="s">
        <v>1129</v>
      </c>
      <c r="L959" s="26"/>
      <c r="M959" s="22" t="s">
        <v>85</v>
      </c>
      <c r="N959" s="23" t="s">
        <v>70</v>
      </c>
      <c r="O959" s="26" t="s">
        <v>1056</v>
      </c>
      <c r="P959" s="28">
        <v>42914.4551041667</v>
      </c>
      <c r="Q959" s="27">
        <v>2017</v>
      </c>
      <c r="R959" s="27">
        <v>6</v>
      </c>
      <c r="S959" s="27">
        <v>2</v>
      </c>
      <c r="T959" s="27">
        <v>2</v>
      </c>
      <c r="U959" s="27">
        <v>1</v>
      </c>
      <c r="V959" s="27">
        <v>10</v>
      </c>
      <c r="W959" s="27">
        <v>55</v>
      </c>
      <c r="X959" s="27">
        <v>1</v>
      </c>
      <c r="Y959" s="24">
        <v>6</v>
      </c>
      <c r="Z959" s="22" t="s">
        <v>1086</v>
      </c>
      <c r="AA959" s="23" t="s">
        <v>1087</v>
      </c>
      <c r="AB959" s="26"/>
      <c r="AC959" s="26"/>
      <c r="AD959" s="22" t="s">
        <v>73</v>
      </c>
      <c r="AE959" s="23" t="s">
        <v>52</v>
      </c>
      <c r="AF959" s="22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28">
        <v>42916</v>
      </c>
      <c r="AL959" s="27">
        <v>2017</v>
      </c>
      <c r="AM959" s="27">
        <v>6</v>
      </c>
      <c r="AN959" s="27">
        <v>2</v>
      </c>
      <c r="AO959" s="27">
        <v>2</v>
      </c>
      <c r="AP959" s="27">
        <v>1</v>
      </c>
      <c r="AQ959" s="29">
        <v>5.1496527776665364E-2</v>
      </c>
      <c r="AR959" s="30">
        <v>1</v>
      </c>
      <c r="AS959" s="31">
        <v>1</v>
      </c>
      <c r="AT959" s="31">
        <v>3.7735849056603774</v>
      </c>
      <c r="AU959" s="29"/>
      <c r="AV959" s="24">
        <v>1</v>
      </c>
    </row>
    <row r="960" spans="1:48" x14ac:dyDescent="0.25">
      <c r="A960" s="23">
        <v>959</v>
      </c>
      <c r="B960" s="35" t="s">
        <v>1050</v>
      </c>
      <c r="C960" s="23" t="s">
        <v>1051</v>
      </c>
      <c r="D960" s="23">
        <v>1</v>
      </c>
      <c r="E960" s="24" t="s">
        <v>162</v>
      </c>
      <c r="F960" s="32" t="s">
        <v>163</v>
      </c>
      <c r="G960" s="33" t="s">
        <v>1052</v>
      </c>
      <c r="H960" s="27" t="s">
        <v>1053</v>
      </c>
      <c r="I960" s="27" t="s">
        <v>1054</v>
      </c>
      <c r="J960" s="33" t="s">
        <v>68</v>
      </c>
      <c r="K960" s="33" t="s">
        <v>1130</v>
      </c>
      <c r="L960" s="33" t="s">
        <v>165</v>
      </c>
      <c r="M960" s="38" t="s">
        <v>85</v>
      </c>
      <c r="N960" s="23" t="s">
        <v>70</v>
      </c>
      <c r="O960" s="33" t="s">
        <v>1056</v>
      </c>
      <c r="P960" s="39">
        <v>39427</v>
      </c>
      <c r="Q960" s="27">
        <v>2007</v>
      </c>
      <c r="R960" s="27">
        <v>12</v>
      </c>
      <c r="S960" s="27">
        <v>4</v>
      </c>
      <c r="T960" s="27">
        <v>3</v>
      </c>
      <c r="U960" s="27">
        <v>2</v>
      </c>
      <c r="V960" s="27">
        <v>0</v>
      </c>
      <c r="W960" s="27">
        <v>0</v>
      </c>
      <c r="X960" s="27">
        <v>1</v>
      </c>
      <c r="Y960" s="40">
        <v>7</v>
      </c>
      <c r="Z960" s="38" t="s">
        <v>1086</v>
      </c>
      <c r="AA960" s="23" t="s">
        <v>1087</v>
      </c>
      <c r="AB960" s="33"/>
      <c r="AC960" s="33"/>
      <c r="AD960" s="33" t="s">
        <v>73</v>
      </c>
      <c r="AE960" s="23" t="s">
        <v>52</v>
      </c>
      <c r="AF960" s="33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39">
        <v>42921</v>
      </c>
      <c r="AL960" s="27">
        <v>2017</v>
      </c>
      <c r="AM960" s="27">
        <v>7</v>
      </c>
      <c r="AN960" s="27">
        <v>3</v>
      </c>
      <c r="AO960" s="27">
        <v>2</v>
      </c>
      <c r="AP960" s="27">
        <v>2</v>
      </c>
      <c r="AQ960" s="29">
        <v>116.46666666666667</v>
      </c>
      <c r="AR960" s="30">
        <v>117</v>
      </c>
      <c r="AS960" s="31">
        <v>39</v>
      </c>
      <c r="AT960" s="31">
        <v>-1</v>
      </c>
      <c r="AU960" s="29"/>
      <c r="AV960" s="40">
        <v>1</v>
      </c>
    </row>
    <row r="961" spans="1:48" x14ac:dyDescent="0.25">
      <c r="A961" s="23">
        <v>960</v>
      </c>
      <c r="B961" s="35" t="s">
        <v>1050</v>
      </c>
      <c r="C961" s="23" t="s">
        <v>1051</v>
      </c>
      <c r="D961" s="23">
        <v>1</v>
      </c>
      <c r="E961" s="24" t="s">
        <v>162</v>
      </c>
      <c r="F961" s="32" t="s">
        <v>163</v>
      </c>
      <c r="G961" s="33" t="s">
        <v>1052</v>
      </c>
      <c r="H961" s="27" t="s">
        <v>1053</v>
      </c>
      <c r="I961" s="27" t="s">
        <v>1054</v>
      </c>
      <c r="J961" s="34" t="s">
        <v>68</v>
      </c>
      <c r="K961" s="34" t="s">
        <v>1131</v>
      </c>
      <c r="L961" s="34" t="s">
        <v>165</v>
      </c>
      <c r="M961" s="35" t="s">
        <v>85</v>
      </c>
      <c r="N961" s="23" t="s">
        <v>70</v>
      </c>
      <c r="O961" s="34" t="s">
        <v>1056</v>
      </c>
      <c r="P961" s="36">
        <v>42194.35</v>
      </c>
      <c r="Q961" s="27">
        <v>2015</v>
      </c>
      <c r="R961" s="27">
        <v>7</v>
      </c>
      <c r="S961" s="27">
        <v>3</v>
      </c>
      <c r="T961" s="27">
        <v>2</v>
      </c>
      <c r="U961" s="27">
        <v>2</v>
      </c>
      <c r="V961" s="27">
        <v>8</v>
      </c>
      <c r="W961" s="27">
        <v>24</v>
      </c>
      <c r="X961" s="27">
        <v>1</v>
      </c>
      <c r="Y961" s="37">
        <v>7</v>
      </c>
      <c r="Z961" s="35" t="s">
        <v>1086</v>
      </c>
      <c r="AA961" s="23" t="s">
        <v>1087</v>
      </c>
      <c r="AB961" s="34"/>
      <c r="AC961" s="34"/>
      <c r="AD961" s="34" t="s">
        <v>73</v>
      </c>
      <c r="AE961" s="23" t="s">
        <v>52</v>
      </c>
      <c r="AF961" s="33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36">
        <v>42921</v>
      </c>
      <c r="AL961" s="27">
        <v>2017</v>
      </c>
      <c r="AM961" s="27">
        <v>7</v>
      </c>
      <c r="AN961" s="27">
        <v>3</v>
      </c>
      <c r="AO961" s="27">
        <v>2</v>
      </c>
      <c r="AP961" s="27">
        <v>2</v>
      </c>
      <c r="AQ961" s="29">
        <v>24.221666666666714</v>
      </c>
      <c r="AR961" s="30">
        <v>25</v>
      </c>
      <c r="AS961" s="31">
        <v>9</v>
      </c>
      <c r="AT961" s="31">
        <v>49.056603773584904</v>
      </c>
      <c r="AU961" s="29"/>
      <c r="AV961" s="37">
        <v>1</v>
      </c>
    </row>
    <row r="962" spans="1:48" x14ac:dyDescent="0.25">
      <c r="A962" s="23">
        <v>961</v>
      </c>
      <c r="B962" s="35" t="s">
        <v>1050</v>
      </c>
      <c r="C962" s="23" t="s">
        <v>1051</v>
      </c>
      <c r="D962" s="23">
        <v>1</v>
      </c>
      <c r="E962" s="24" t="s">
        <v>162</v>
      </c>
      <c r="F962" s="32" t="s">
        <v>163</v>
      </c>
      <c r="G962" s="33" t="s">
        <v>1052</v>
      </c>
      <c r="H962" s="27" t="s">
        <v>1053</v>
      </c>
      <c r="I962" s="27" t="s">
        <v>1054</v>
      </c>
      <c r="J962" s="34" t="s">
        <v>68</v>
      </c>
      <c r="K962" s="34" t="s">
        <v>1132</v>
      </c>
      <c r="L962" s="34" t="s">
        <v>165</v>
      </c>
      <c r="M962" s="35" t="s">
        <v>70</v>
      </c>
      <c r="N962" s="23" t="s">
        <v>70</v>
      </c>
      <c r="O962" s="34" t="s">
        <v>1056</v>
      </c>
      <c r="P962" s="36">
        <v>42846.311886574098</v>
      </c>
      <c r="Q962" s="27">
        <v>2017</v>
      </c>
      <c r="R962" s="27">
        <v>4</v>
      </c>
      <c r="S962" s="27">
        <v>2</v>
      </c>
      <c r="T962" s="27">
        <v>1</v>
      </c>
      <c r="U962" s="27">
        <v>1</v>
      </c>
      <c r="V962" s="27">
        <v>7</v>
      </c>
      <c r="W962" s="27">
        <v>29</v>
      </c>
      <c r="X962" s="27">
        <v>1</v>
      </c>
      <c r="Y962" s="37">
        <v>9</v>
      </c>
      <c r="Z962" s="35" t="s">
        <v>1086</v>
      </c>
      <c r="AA962" s="23" t="s">
        <v>1087</v>
      </c>
      <c r="AB962" s="34"/>
      <c r="AC962" s="34"/>
      <c r="AD962" s="34" t="s">
        <v>73</v>
      </c>
      <c r="AE962" s="23" t="s">
        <v>52</v>
      </c>
      <c r="AF962" s="33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36">
        <v>43006</v>
      </c>
      <c r="AL962" s="27">
        <v>2017</v>
      </c>
      <c r="AM962" s="27">
        <v>9</v>
      </c>
      <c r="AN962" s="27">
        <v>3</v>
      </c>
      <c r="AO962" s="27">
        <v>3</v>
      </c>
      <c r="AP962" s="27">
        <v>2</v>
      </c>
      <c r="AQ962" s="29">
        <v>5.3229371141967325</v>
      </c>
      <c r="AR962" s="30">
        <v>6</v>
      </c>
      <c r="AS962" s="31">
        <v>3</v>
      </c>
      <c r="AT962" s="31">
        <v>13.20754716981132</v>
      </c>
      <c r="AU962" s="29"/>
      <c r="AV962" s="37">
        <v>1</v>
      </c>
    </row>
    <row r="963" spans="1:48" x14ac:dyDescent="0.25">
      <c r="A963" s="23">
        <v>962</v>
      </c>
      <c r="B963" s="35" t="s">
        <v>1050</v>
      </c>
      <c r="C963" s="23" t="s">
        <v>1051</v>
      </c>
      <c r="D963" s="23">
        <v>1</v>
      </c>
      <c r="E963" s="24" t="s">
        <v>162</v>
      </c>
      <c r="F963" s="32" t="s">
        <v>163</v>
      </c>
      <c r="G963" s="33" t="s">
        <v>1052</v>
      </c>
      <c r="H963" s="27" t="s">
        <v>1053</v>
      </c>
      <c r="I963" s="27" t="s">
        <v>1054</v>
      </c>
      <c r="J963" s="34" t="s">
        <v>68</v>
      </c>
      <c r="K963" s="34" t="s">
        <v>1133</v>
      </c>
      <c r="L963" s="34" t="s">
        <v>165</v>
      </c>
      <c r="M963" s="35" t="s">
        <v>85</v>
      </c>
      <c r="N963" s="23" t="s">
        <v>70</v>
      </c>
      <c r="O963" s="34" t="s">
        <v>1056</v>
      </c>
      <c r="P963" s="36">
        <v>42899.407858796301</v>
      </c>
      <c r="Q963" s="27">
        <v>2017</v>
      </c>
      <c r="R963" s="27">
        <v>6</v>
      </c>
      <c r="S963" s="27">
        <v>2</v>
      </c>
      <c r="T963" s="27">
        <v>2</v>
      </c>
      <c r="U963" s="27">
        <v>1</v>
      </c>
      <c r="V963" s="27">
        <v>9</v>
      </c>
      <c r="W963" s="27">
        <v>47</v>
      </c>
      <c r="X963" s="27">
        <v>1</v>
      </c>
      <c r="Y963" s="37">
        <v>8</v>
      </c>
      <c r="Z963" s="35" t="s">
        <v>1086</v>
      </c>
      <c r="AA963" s="23" t="s">
        <v>1087</v>
      </c>
      <c r="AB963" s="34"/>
      <c r="AC963" s="34"/>
      <c r="AD963" s="34" t="s">
        <v>73</v>
      </c>
      <c r="AE963" s="23" t="s">
        <v>52</v>
      </c>
      <c r="AF963" s="33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36">
        <v>42965</v>
      </c>
      <c r="AL963" s="27">
        <v>2017</v>
      </c>
      <c r="AM963" s="27">
        <v>8</v>
      </c>
      <c r="AN963" s="27">
        <v>3</v>
      </c>
      <c r="AO963" s="27">
        <v>2</v>
      </c>
      <c r="AP963" s="27">
        <v>2</v>
      </c>
      <c r="AQ963" s="29">
        <v>2.1864047067899568</v>
      </c>
      <c r="AR963" s="30">
        <v>3</v>
      </c>
      <c r="AS963" s="31">
        <v>2</v>
      </c>
      <c r="AT963" s="31">
        <v>7.5471698113207548</v>
      </c>
      <c r="AU963" s="29"/>
      <c r="AV963" s="37">
        <v>1</v>
      </c>
    </row>
    <row r="964" spans="1:48" x14ac:dyDescent="0.25">
      <c r="A964" s="23">
        <v>963</v>
      </c>
      <c r="B964" s="35" t="s">
        <v>1050</v>
      </c>
      <c r="C964" s="23" t="s">
        <v>1051</v>
      </c>
      <c r="D964" s="23">
        <v>1</v>
      </c>
      <c r="E964" s="24" t="s">
        <v>210</v>
      </c>
      <c r="F964" s="32" t="s">
        <v>163</v>
      </c>
      <c r="G964" s="33" t="s">
        <v>1052</v>
      </c>
      <c r="H964" s="27" t="s">
        <v>1053</v>
      </c>
      <c r="I964" s="27" t="s">
        <v>1054</v>
      </c>
      <c r="J964" s="33" t="s">
        <v>68</v>
      </c>
      <c r="K964" s="33" t="s">
        <v>1134</v>
      </c>
      <c r="L964" s="33" t="s">
        <v>165</v>
      </c>
      <c r="M964" s="38" t="s">
        <v>70</v>
      </c>
      <c r="N964" s="23" t="s">
        <v>70</v>
      </c>
      <c r="O964" s="33" t="s">
        <v>1056</v>
      </c>
      <c r="P964" s="39">
        <v>42468.557962963001</v>
      </c>
      <c r="Q964" s="27">
        <v>2016</v>
      </c>
      <c r="R964" s="27">
        <v>4</v>
      </c>
      <c r="S964" s="27">
        <v>2</v>
      </c>
      <c r="T964" s="27">
        <v>1</v>
      </c>
      <c r="U964" s="27">
        <v>1</v>
      </c>
      <c r="V964" s="27">
        <v>13</v>
      </c>
      <c r="W964" s="27">
        <v>23</v>
      </c>
      <c r="X964" s="27">
        <v>0</v>
      </c>
      <c r="Y964" s="40">
        <v>12</v>
      </c>
      <c r="Z964" s="38" t="s">
        <v>1086</v>
      </c>
      <c r="AA964" s="23" t="s">
        <v>1087</v>
      </c>
      <c r="AB964" s="33"/>
      <c r="AC964" s="33"/>
      <c r="AD964" s="33" t="s">
        <v>73</v>
      </c>
      <c r="AE964" s="23" t="s">
        <v>52</v>
      </c>
      <c r="AF964" s="41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39">
        <v>43099</v>
      </c>
      <c r="AL964" s="27">
        <v>2017</v>
      </c>
      <c r="AM964" s="27">
        <v>12</v>
      </c>
      <c r="AN964" s="27">
        <v>4</v>
      </c>
      <c r="AO964" s="27">
        <v>3</v>
      </c>
      <c r="AP964" s="27">
        <v>2</v>
      </c>
      <c r="AQ964" s="29">
        <v>21.014734567899964</v>
      </c>
      <c r="AR964" s="30">
        <v>22</v>
      </c>
      <c r="AS964" s="31">
        <v>8</v>
      </c>
      <c r="AT964" s="31">
        <v>43.39622641509434</v>
      </c>
      <c r="AU964" s="29"/>
      <c r="AV964" s="40">
        <v>1</v>
      </c>
    </row>
    <row r="965" spans="1:48" x14ac:dyDescent="0.25">
      <c r="A965" s="23">
        <v>964</v>
      </c>
      <c r="B965" s="35" t="s">
        <v>1050</v>
      </c>
      <c r="C965" s="23" t="s">
        <v>1051</v>
      </c>
      <c r="D965" s="23">
        <v>1</v>
      </c>
      <c r="E965" s="24" t="s">
        <v>210</v>
      </c>
      <c r="F965" s="32" t="s">
        <v>163</v>
      </c>
      <c r="G965" s="33" t="s">
        <v>1052</v>
      </c>
      <c r="H965" s="27" t="s">
        <v>1053</v>
      </c>
      <c r="I965" s="27" t="s">
        <v>1054</v>
      </c>
      <c r="J965" s="34" t="s">
        <v>68</v>
      </c>
      <c r="K965" s="34" t="s">
        <v>1135</v>
      </c>
      <c r="L965" s="34" t="s">
        <v>165</v>
      </c>
      <c r="M965" s="35" t="s">
        <v>70</v>
      </c>
      <c r="N965" s="23" t="s">
        <v>70</v>
      </c>
      <c r="O965" s="34" t="s">
        <v>1056</v>
      </c>
      <c r="P965" s="36">
        <v>42796.400173611102</v>
      </c>
      <c r="Q965" s="27">
        <v>2017</v>
      </c>
      <c r="R965" s="27">
        <v>3</v>
      </c>
      <c r="S965" s="27">
        <v>1</v>
      </c>
      <c r="T965" s="27">
        <v>1</v>
      </c>
      <c r="U965" s="27">
        <v>1</v>
      </c>
      <c r="V965" s="27">
        <v>9</v>
      </c>
      <c r="W965" s="27">
        <v>36</v>
      </c>
      <c r="X965" s="27">
        <v>1</v>
      </c>
      <c r="Y965" s="37">
        <v>10</v>
      </c>
      <c r="Z965" s="35" t="s">
        <v>1136</v>
      </c>
      <c r="AA965" s="23" t="s">
        <v>1137</v>
      </c>
      <c r="AB965" s="34"/>
      <c r="AC965" s="34"/>
      <c r="AD965" s="34" t="s">
        <v>73</v>
      </c>
      <c r="AE965" s="23" t="s">
        <v>52</v>
      </c>
      <c r="AF965" s="41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36">
        <v>43019</v>
      </c>
      <c r="AL965" s="27">
        <v>2017</v>
      </c>
      <c r="AM965" s="27">
        <v>10</v>
      </c>
      <c r="AN965" s="27">
        <v>4</v>
      </c>
      <c r="AO965" s="27">
        <v>3</v>
      </c>
      <c r="AP965" s="27">
        <v>2</v>
      </c>
      <c r="AQ965" s="29">
        <v>7.4199942129632595</v>
      </c>
      <c r="AR965" s="30">
        <v>8</v>
      </c>
      <c r="AS965" s="31">
        <v>3</v>
      </c>
      <c r="AT965" s="31">
        <v>16.981132075471699</v>
      </c>
      <c r="AU965" s="29"/>
      <c r="AV965" s="37">
        <v>1</v>
      </c>
    </row>
    <row r="966" spans="1:48" x14ac:dyDescent="0.25">
      <c r="A966" s="23">
        <v>965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4" t="s">
        <v>68</v>
      </c>
      <c r="K966" s="44" t="s">
        <v>1143</v>
      </c>
      <c r="L966" s="44"/>
      <c r="M966" s="45" t="s">
        <v>70</v>
      </c>
      <c r="N966" s="23" t="s">
        <v>70</v>
      </c>
      <c r="O966" s="44" t="s">
        <v>1144</v>
      </c>
      <c r="P966" s="46">
        <v>37419</v>
      </c>
      <c r="Q966" s="27">
        <v>2002</v>
      </c>
      <c r="R966" s="27">
        <v>6</v>
      </c>
      <c r="S966" s="27">
        <v>2</v>
      </c>
      <c r="T966" s="27">
        <v>2</v>
      </c>
      <c r="U966" s="27">
        <v>1</v>
      </c>
      <c r="V966" s="27">
        <v>0</v>
      </c>
      <c r="W966" s="27">
        <v>0</v>
      </c>
      <c r="X966" s="27">
        <v>1</v>
      </c>
      <c r="Y966" s="47">
        <v>3</v>
      </c>
      <c r="Z966" s="45" t="s">
        <v>1145</v>
      </c>
      <c r="AA966" s="23" t="s">
        <v>1145</v>
      </c>
      <c r="AB966" s="44"/>
      <c r="AC966" s="44"/>
      <c r="AD966" s="44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46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179.83333333333334</v>
      </c>
      <c r="AR966" s="30">
        <v>180</v>
      </c>
      <c r="AS966" s="31">
        <v>60</v>
      </c>
      <c r="AT966" s="31">
        <v>-1</v>
      </c>
      <c r="AU966" s="29"/>
      <c r="AV966" s="47">
        <v>1</v>
      </c>
    </row>
    <row r="967" spans="1:48" x14ac:dyDescent="0.25">
      <c r="A967" s="23">
        <v>966</v>
      </c>
      <c r="B967" s="53" t="s">
        <v>1138</v>
      </c>
      <c r="C967" s="23" t="s">
        <v>1139</v>
      </c>
      <c r="D967" s="23">
        <v>1</v>
      </c>
      <c r="E967" s="42" t="s">
        <v>238</v>
      </c>
      <c r="F967" s="43" t="s">
        <v>239</v>
      </c>
      <c r="G967" s="44" t="s">
        <v>1140</v>
      </c>
      <c r="H967" s="27" t="s">
        <v>1141</v>
      </c>
      <c r="I967" s="27" t="s">
        <v>1142</v>
      </c>
      <c r="J967" s="44" t="s">
        <v>68</v>
      </c>
      <c r="K967" s="44" t="s">
        <v>1146</v>
      </c>
      <c r="L967" s="44"/>
      <c r="M967" s="45" t="s">
        <v>70</v>
      </c>
      <c r="N967" s="23" t="s">
        <v>70</v>
      </c>
      <c r="O967" s="44" t="s">
        <v>1144</v>
      </c>
      <c r="P967" s="46">
        <v>40051.430555555598</v>
      </c>
      <c r="Q967" s="27">
        <v>2009</v>
      </c>
      <c r="R967" s="27">
        <v>8</v>
      </c>
      <c r="S967" s="27">
        <v>3</v>
      </c>
      <c r="T967" s="27">
        <v>2</v>
      </c>
      <c r="U967" s="27">
        <v>2</v>
      </c>
      <c r="V967" s="27">
        <v>10</v>
      </c>
      <c r="W967" s="27">
        <v>20</v>
      </c>
      <c r="X967" s="27">
        <v>1</v>
      </c>
      <c r="Y967" s="47">
        <v>2</v>
      </c>
      <c r="Z967" s="45" t="s">
        <v>1145</v>
      </c>
      <c r="AA967" s="23" t="s">
        <v>1145</v>
      </c>
      <c r="AB967" s="44"/>
      <c r="AC967" s="44"/>
      <c r="AD967" s="44" t="s">
        <v>73</v>
      </c>
      <c r="AE967" s="23" t="s">
        <v>52</v>
      </c>
      <c r="AF967" s="48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46">
        <v>42790</v>
      </c>
      <c r="AL967" s="27">
        <v>2017</v>
      </c>
      <c r="AM967" s="27">
        <v>2</v>
      </c>
      <c r="AN967" s="27">
        <v>1</v>
      </c>
      <c r="AO967" s="27">
        <v>1</v>
      </c>
      <c r="AP967" s="27">
        <v>1</v>
      </c>
      <c r="AQ967" s="29">
        <v>91.28564814814672</v>
      </c>
      <c r="AR967" s="30">
        <v>92</v>
      </c>
      <c r="AS967" s="31">
        <v>31</v>
      </c>
      <c r="AT967" s="31">
        <v>-1</v>
      </c>
      <c r="AU967" s="29"/>
      <c r="AV967" s="47">
        <v>1</v>
      </c>
    </row>
    <row r="968" spans="1:48" x14ac:dyDescent="0.25">
      <c r="A968" s="23">
        <v>967</v>
      </c>
      <c r="B968" s="53" t="s">
        <v>1138</v>
      </c>
      <c r="C968" s="23" t="s">
        <v>1139</v>
      </c>
      <c r="D968" s="23">
        <v>1</v>
      </c>
      <c r="E968" s="42" t="s">
        <v>238</v>
      </c>
      <c r="F968" s="43" t="s">
        <v>239</v>
      </c>
      <c r="G968" s="44" t="s">
        <v>1140</v>
      </c>
      <c r="H968" s="27" t="s">
        <v>1141</v>
      </c>
      <c r="I968" s="27" t="s">
        <v>1142</v>
      </c>
      <c r="J968" s="44" t="s">
        <v>68</v>
      </c>
      <c r="K968" s="44" t="s">
        <v>1147</v>
      </c>
      <c r="L968" s="44"/>
      <c r="M968" s="45" t="s">
        <v>70</v>
      </c>
      <c r="N968" s="23" t="s">
        <v>70</v>
      </c>
      <c r="O968" s="44" t="s">
        <v>1144</v>
      </c>
      <c r="P968" s="46">
        <v>40847.454861111102</v>
      </c>
      <c r="Q968" s="27">
        <v>2011</v>
      </c>
      <c r="R968" s="27">
        <v>10</v>
      </c>
      <c r="S968" s="27">
        <v>4</v>
      </c>
      <c r="T968" s="27">
        <v>3</v>
      </c>
      <c r="U968" s="27">
        <v>2</v>
      </c>
      <c r="V968" s="27">
        <v>10</v>
      </c>
      <c r="W968" s="27">
        <v>55</v>
      </c>
      <c r="X968" s="27">
        <v>1</v>
      </c>
      <c r="Y968" s="47">
        <v>1</v>
      </c>
      <c r="Z968" s="45" t="s">
        <v>1145</v>
      </c>
      <c r="AA968" s="23" t="s">
        <v>1145</v>
      </c>
      <c r="AB968" s="44"/>
      <c r="AC968" s="44"/>
      <c r="AD968" s="44" t="s">
        <v>73</v>
      </c>
      <c r="AE968" s="23" t="s">
        <v>52</v>
      </c>
      <c r="AF968" s="48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46">
        <v>42753</v>
      </c>
      <c r="AL968" s="27">
        <v>2017</v>
      </c>
      <c r="AM968" s="27">
        <v>1</v>
      </c>
      <c r="AN968" s="27">
        <v>1</v>
      </c>
      <c r="AO968" s="27">
        <v>1</v>
      </c>
      <c r="AP968" s="27">
        <v>1</v>
      </c>
      <c r="AQ968" s="29">
        <v>63.518171296296593</v>
      </c>
      <c r="AR968" s="30">
        <v>64</v>
      </c>
      <c r="AS968" s="31">
        <v>22</v>
      </c>
      <c r="AT968" s="31">
        <v>-1</v>
      </c>
      <c r="AU968" s="29"/>
      <c r="AV968" s="47">
        <v>1</v>
      </c>
    </row>
    <row r="969" spans="1:48" x14ac:dyDescent="0.25">
      <c r="A969" s="23">
        <v>968</v>
      </c>
      <c r="B969" s="53" t="s">
        <v>1138</v>
      </c>
      <c r="C969" s="23" t="s">
        <v>1139</v>
      </c>
      <c r="D969" s="23">
        <v>1</v>
      </c>
      <c r="E969" s="42" t="s">
        <v>238</v>
      </c>
      <c r="F969" s="43" t="s">
        <v>239</v>
      </c>
      <c r="G969" s="44" t="s">
        <v>1140</v>
      </c>
      <c r="H969" s="27" t="s">
        <v>1141</v>
      </c>
      <c r="I969" s="27" t="s">
        <v>1142</v>
      </c>
      <c r="J969" s="44" t="s">
        <v>68</v>
      </c>
      <c r="K969" s="44" t="s">
        <v>1148</v>
      </c>
      <c r="L969" s="44"/>
      <c r="M969" s="45" t="s">
        <v>70</v>
      </c>
      <c r="N969" s="23" t="s">
        <v>70</v>
      </c>
      <c r="O969" s="44" t="s">
        <v>1144</v>
      </c>
      <c r="P969" s="46">
        <v>41152.59375</v>
      </c>
      <c r="Q969" s="27">
        <v>2012</v>
      </c>
      <c r="R969" s="27">
        <v>8</v>
      </c>
      <c r="S969" s="27">
        <v>3</v>
      </c>
      <c r="T969" s="27">
        <v>2</v>
      </c>
      <c r="U969" s="27">
        <v>2</v>
      </c>
      <c r="V969" s="27">
        <v>14</v>
      </c>
      <c r="W969" s="27">
        <v>15</v>
      </c>
      <c r="X969" s="27">
        <v>0</v>
      </c>
      <c r="Y969" s="47">
        <v>3</v>
      </c>
      <c r="Z969" s="45" t="s">
        <v>1149</v>
      </c>
      <c r="AA969" s="23" t="s">
        <v>1149</v>
      </c>
      <c r="AB969" s="44"/>
      <c r="AC969" s="44"/>
      <c r="AD969" s="44" t="s">
        <v>73</v>
      </c>
      <c r="AE969" s="23" t="s">
        <v>52</v>
      </c>
      <c r="AF969" s="48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46">
        <v>42803</v>
      </c>
      <c r="AL969" s="27">
        <v>2017</v>
      </c>
      <c r="AM969" s="27">
        <v>3</v>
      </c>
      <c r="AN969" s="27">
        <v>1</v>
      </c>
      <c r="AO969" s="27">
        <v>1</v>
      </c>
      <c r="AP969" s="27">
        <v>1</v>
      </c>
      <c r="AQ969" s="29">
        <v>55.013541666666669</v>
      </c>
      <c r="AR969" s="30">
        <v>56</v>
      </c>
      <c r="AS969" s="31">
        <v>19</v>
      </c>
      <c r="AT969" s="31">
        <v>-1</v>
      </c>
      <c r="AU969" s="29"/>
      <c r="AV969" s="47">
        <v>1</v>
      </c>
    </row>
    <row r="970" spans="1:48" x14ac:dyDescent="0.25">
      <c r="A970" s="23">
        <v>969</v>
      </c>
      <c r="B970" s="53" t="s">
        <v>1138</v>
      </c>
      <c r="C970" s="23" t="s">
        <v>1139</v>
      </c>
      <c r="D970" s="23">
        <v>1</v>
      </c>
      <c r="E970" s="42" t="s">
        <v>238</v>
      </c>
      <c r="F970" s="43" t="s">
        <v>239</v>
      </c>
      <c r="G970" s="44" t="s">
        <v>1140</v>
      </c>
      <c r="H970" s="27" t="s">
        <v>1141</v>
      </c>
      <c r="I970" s="27" t="s">
        <v>1142</v>
      </c>
      <c r="J970" s="44" t="s">
        <v>68</v>
      </c>
      <c r="K970" s="44" t="s">
        <v>1150</v>
      </c>
      <c r="L970" s="44"/>
      <c r="M970" s="45" t="s">
        <v>70</v>
      </c>
      <c r="N970" s="23" t="s">
        <v>70</v>
      </c>
      <c r="O970" s="44" t="s">
        <v>1144</v>
      </c>
      <c r="P970" s="46">
        <v>41578.625</v>
      </c>
      <c r="Q970" s="27">
        <v>2013</v>
      </c>
      <c r="R970" s="27">
        <v>10</v>
      </c>
      <c r="S970" s="27">
        <v>4</v>
      </c>
      <c r="T970" s="27">
        <v>3</v>
      </c>
      <c r="U970" s="27">
        <v>2</v>
      </c>
      <c r="V970" s="27">
        <v>15</v>
      </c>
      <c r="W970" s="27">
        <v>0</v>
      </c>
      <c r="X970" s="27">
        <v>0</v>
      </c>
      <c r="Y970" s="47">
        <v>1</v>
      </c>
      <c r="Z970" s="45" t="s">
        <v>1145</v>
      </c>
      <c r="AA970" s="23" t="s">
        <v>1145</v>
      </c>
      <c r="AB970" s="44"/>
      <c r="AC970" s="44"/>
      <c r="AD970" s="44" t="s">
        <v>73</v>
      </c>
      <c r="AE970" s="23" t="s">
        <v>52</v>
      </c>
      <c r="AF970" s="48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46">
        <v>42753</v>
      </c>
      <c r="AL970" s="27">
        <v>2017</v>
      </c>
      <c r="AM970" s="27">
        <v>1</v>
      </c>
      <c r="AN970" s="27">
        <v>1</v>
      </c>
      <c r="AO970" s="27">
        <v>1</v>
      </c>
      <c r="AP970" s="27">
        <v>1</v>
      </c>
      <c r="AQ970" s="29">
        <v>39.145833333333336</v>
      </c>
      <c r="AR970" s="30">
        <v>40</v>
      </c>
      <c r="AS970" s="31">
        <v>14</v>
      </c>
      <c r="AT970" s="31">
        <v>77.358490566037744</v>
      </c>
      <c r="AU970" s="29"/>
      <c r="AV970" s="47">
        <v>1</v>
      </c>
    </row>
    <row r="971" spans="1:48" x14ac:dyDescent="0.25">
      <c r="A971" s="23">
        <v>970</v>
      </c>
      <c r="B971" s="53" t="s">
        <v>1138</v>
      </c>
      <c r="C971" s="23" t="s">
        <v>1139</v>
      </c>
      <c r="D971" s="23">
        <v>1</v>
      </c>
      <c r="E971" s="42" t="s">
        <v>238</v>
      </c>
      <c r="F971" s="43" t="s">
        <v>239</v>
      </c>
      <c r="G971" s="44" t="s">
        <v>1140</v>
      </c>
      <c r="H971" s="27" t="s">
        <v>1141</v>
      </c>
      <c r="I971" s="27" t="s">
        <v>1142</v>
      </c>
      <c r="J971" s="44" t="s">
        <v>68</v>
      </c>
      <c r="K971" s="44" t="s">
        <v>1151</v>
      </c>
      <c r="L971" s="44"/>
      <c r="M971" s="45" t="s">
        <v>70</v>
      </c>
      <c r="N971" s="23" t="s">
        <v>70</v>
      </c>
      <c r="O971" s="44" t="s">
        <v>1144</v>
      </c>
      <c r="P971" s="46">
        <v>41710.604166666701</v>
      </c>
      <c r="Q971" s="27">
        <v>2014</v>
      </c>
      <c r="R971" s="27">
        <v>3</v>
      </c>
      <c r="S971" s="27">
        <v>1</v>
      </c>
      <c r="T971" s="27">
        <v>1</v>
      </c>
      <c r="U971" s="27">
        <v>1</v>
      </c>
      <c r="V971" s="27">
        <v>14</v>
      </c>
      <c r="W971" s="27">
        <v>30</v>
      </c>
      <c r="X971" s="27">
        <v>0</v>
      </c>
      <c r="Y971" s="47">
        <v>2</v>
      </c>
      <c r="Z971" s="45" t="s">
        <v>1145</v>
      </c>
      <c r="AA971" s="23" t="s">
        <v>1145</v>
      </c>
      <c r="AB971" s="44"/>
      <c r="AC971" s="44"/>
      <c r="AD971" s="44" t="s">
        <v>73</v>
      </c>
      <c r="AE971" s="23" t="s">
        <v>52</v>
      </c>
      <c r="AF971" s="48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46">
        <v>42790</v>
      </c>
      <c r="AL971" s="27">
        <v>2017</v>
      </c>
      <c r="AM971" s="27">
        <v>2</v>
      </c>
      <c r="AN971" s="27">
        <v>1</v>
      </c>
      <c r="AO971" s="27">
        <v>1</v>
      </c>
      <c r="AP971" s="27">
        <v>1</v>
      </c>
      <c r="AQ971" s="29">
        <v>35.979861111109976</v>
      </c>
      <c r="AR971" s="30">
        <v>36</v>
      </c>
      <c r="AS971" s="31">
        <v>13</v>
      </c>
      <c r="AT971" s="31">
        <v>69.811320754716974</v>
      </c>
      <c r="AU971" s="29"/>
      <c r="AV971" s="47">
        <v>1</v>
      </c>
    </row>
    <row r="972" spans="1:48" x14ac:dyDescent="0.25">
      <c r="A972" s="23">
        <v>971</v>
      </c>
      <c r="B972" s="53" t="s">
        <v>1138</v>
      </c>
      <c r="C972" s="23" t="s">
        <v>1139</v>
      </c>
      <c r="D972" s="23">
        <v>1</v>
      </c>
      <c r="E972" s="42" t="s">
        <v>238</v>
      </c>
      <c r="F972" s="43" t="s">
        <v>239</v>
      </c>
      <c r="G972" s="44" t="s">
        <v>1140</v>
      </c>
      <c r="H972" s="27" t="s">
        <v>1141</v>
      </c>
      <c r="I972" s="27" t="s">
        <v>1142</v>
      </c>
      <c r="J972" s="49" t="s">
        <v>68</v>
      </c>
      <c r="K972" s="49" t="s">
        <v>1152</v>
      </c>
      <c r="L972" s="49"/>
      <c r="M972" s="50" t="s">
        <v>70</v>
      </c>
      <c r="N972" s="23" t="s">
        <v>70</v>
      </c>
      <c r="O972" s="49" t="s">
        <v>1144</v>
      </c>
      <c r="P972" s="51">
        <v>41992.676388888904</v>
      </c>
      <c r="Q972" s="27">
        <v>2014</v>
      </c>
      <c r="R972" s="27">
        <v>12</v>
      </c>
      <c r="S972" s="27">
        <v>4</v>
      </c>
      <c r="T972" s="27">
        <v>3</v>
      </c>
      <c r="U972" s="27">
        <v>2</v>
      </c>
      <c r="V972" s="27">
        <v>16</v>
      </c>
      <c r="W972" s="27">
        <v>14</v>
      </c>
      <c r="X972" s="27">
        <v>0</v>
      </c>
      <c r="Y972" s="52">
        <v>2</v>
      </c>
      <c r="Z972" s="50" t="s">
        <v>1145</v>
      </c>
      <c r="AA972" s="23" t="s">
        <v>1145</v>
      </c>
      <c r="AB972" s="49"/>
      <c r="AC972" s="49"/>
      <c r="AD972" s="49" t="s">
        <v>73</v>
      </c>
      <c r="AE972" s="23" t="s">
        <v>52</v>
      </c>
      <c r="AF972" s="48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51">
        <v>42789</v>
      </c>
      <c r="AL972" s="27">
        <v>2017</v>
      </c>
      <c r="AM972" s="27">
        <v>2</v>
      </c>
      <c r="AN972" s="27">
        <v>1</v>
      </c>
      <c r="AO972" s="27">
        <v>1</v>
      </c>
      <c r="AP972" s="27">
        <v>1</v>
      </c>
      <c r="AQ972" s="29">
        <v>26.544120370369878</v>
      </c>
      <c r="AR972" s="30">
        <v>27</v>
      </c>
      <c r="AS972" s="31">
        <v>10</v>
      </c>
      <c r="AT972" s="31">
        <v>52.830188679245282</v>
      </c>
      <c r="AU972" s="29"/>
      <c r="AV972" s="52">
        <v>1</v>
      </c>
    </row>
    <row r="973" spans="1:48" x14ac:dyDescent="0.25">
      <c r="A973" s="23">
        <v>972</v>
      </c>
      <c r="B973" s="53" t="s">
        <v>1138</v>
      </c>
      <c r="C973" s="23" t="s">
        <v>1139</v>
      </c>
      <c r="D973" s="23">
        <v>1</v>
      </c>
      <c r="E973" s="42" t="s">
        <v>238</v>
      </c>
      <c r="F973" s="43" t="s">
        <v>239</v>
      </c>
      <c r="G973" s="44" t="s">
        <v>1140</v>
      </c>
      <c r="H973" s="27" t="s">
        <v>1141</v>
      </c>
      <c r="I973" s="27" t="s">
        <v>1142</v>
      </c>
      <c r="J973" s="44" t="s">
        <v>68</v>
      </c>
      <c r="K973" s="44" t="s">
        <v>1153</v>
      </c>
      <c r="L973" s="44"/>
      <c r="M973" s="45" t="s">
        <v>70</v>
      </c>
      <c r="N973" s="23" t="s">
        <v>70</v>
      </c>
      <c r="O973" s="44" t="s">
        <v>1144</v>
      </c>
      <c r="P973" s="46">
        <v>42041.621527777803</v>
      </c>
      <c r="Q973" s="27">
        <v>2015</v>
      </c>
      <c r="R973" s="27">
        <v>2</v>
      </c>
      <c r="S973" s="27">
        <v>1</v>
      </c>
      <c r="T973" s="27">
        <v>1</v>
      </c>
      <c r="U973" s="27">
        <v>1</v>
      </c>
      <c r="V973" s="27">
        <v>14</v>
      </c>
      <c r="W973" s="27">
        <v>55</v>
      </c>
      <c r="X973" s="27">
        <v>0</v>
      </c>
      <c r="Y973" s="47">
        <v>1</v>
      </c>
      <c r="Z973" s="45" t="s">
        <v>1149</v>
      </c>
      <c r="AA973" s="23" t="s">
        <v>1149</v>
      </c>
      <c r="AB973" s="44"/>
      <c r="AC973" s="44"/>
      <c r="AD973" s="44" t="s">
        <v>73</v>
      </c>
      <c r="AE973" s="23" t="s">
        <v>52</v>
      </c>
      <c r="AF973" s="48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46">
        <v>42745</v>
      </c>
      <c r="AL973" s="27">
        <v>2017</v>
      </c>
      <c r="AM973" s="27">
        <v>1</v>
      </c>
      <c r="AN973" s="27">
        <v>1</v>
      </c>
      <c r="AO973" s="27">
        <v>1</v>
      </c>
      <c r="AP973" s="27">
        <v>1</v>
      </c>
      <c r="AQ973" s="29">
        <v>23.445949074073237</v>
      </c>
      <c r="AR973" s="30">
        <v>24</v>
      </c>
      <c r="AS973" s="31">
        <v>9</v>
      </c>
      <c r="AT973" s="31">
        <v>47.169811320754718</v>
      </c>
      <c r="AU973" s="29"/>
      <c r="AV973" s="47">
        <v>1</v>
      </c>
    </row>
    <row r="974" spans="1:48" x14ac:dyDescent="0.25">
      <c r="A974" s="23">
        <v>973</v>
      </c>
      <c r="B974" s="53" t="s">
        <v>1138</v>
      </c>
      <c r="C974" s="23" t="s">
        <v>1139</v>
      </c>
      <c r="D974" s="23">
        <v>1</v>
      </c>
      <c r="E974" s="42" t="s">
        <v>238</v>
      </c>
      <c r="F974" s="43" t="s">
        <v>239</v>
      </c>
      <c r="G974" s="44" t="s">
        <v>1140</v>
      </c>
      <c r="H974" s="27" t="s">
        <v>1141</v>
      </c>
      <c r="I974" s="27" t="s">
        <v>1142</v>
      </c>
      <c r="J974" s="44" t="s">
        <v>68</v>
      </c>
      <c r="K974" s="44" t="s">
        <v>1154</v>
      </c>
      <c r="L974" s="44"/>
      <c r="M974" s="45" t="s">
        <v>70</v>
      </c>
      <c r="N974" s="23" t="s">
        <v>70</v>
      </c>
      <c r="O974" s="44" t="s">
        <v>1144</v>
      </c>
      <c r="P974" s="46">
        <v>42069.548611111102</v>
      </c>
      <c r="Q974" s="27">
        <v>2015</v>
      </c>
      <c r="R974" s="27">
        <v>3</v>
      </c>
      <c r="S974" s="27">
        <v>1</v>
      </c>
      <c r="T974" s="27">
        <v>1</v>
      </c>
      <c r="U974" s="27">
        <v>1</v>
      </c>
      <c r="V974" s="27">
        <v>13</v>
      </c>
      <c r="W974" s="27">
        <v>10</v>
      </c>
      <c r="X974" s="27">
        <v>0</v>
      </c>
      <c r="Y974" s="47">
        <v>1</v>
      </c>
      <c r="Z974" s="45"/>
      <c r="AA974" s="23" t="e">
        <v>#N/A</v>
      </c>
      <c r="AB974" s="44"/>
      <c r="AC974" s="44"/>
      <c r="AD974" s="44" t="s">
        <v>73</v>
      </c>
      <c r="AE974" s="23" t="s">
        <v>52</v>
      </c>
      <c r="AF974" s="48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46">
        <v>42745</v>
      </c>
      <c r="AL974" s="27">
        <v>2017</v>
      </c>
      <c r="AM974" s="27">
        <v>1</v>
      </c>
      <c r="AN974" s="27">
        <v>1</v>
      </c>
      <c r="AO974" s="27">
        <v>1</v>
      </c>
      <c r="AP974" s="27">
        <v>1</v>
      </c>
      <c r="AQ974" s="29">
        <v>22.515046296296592</v>
      </c>
      <c r="AR974" s="30">
        <v>23</v>
      </c>
      <c r="AS974" s="31">
        <v>8</v>
      </c>
      <c r="AT974" s="31">
        <v>45.283018867924532</v>
      </c>
      <c r="AU974" s="29"/>
      <c r="AV974" s="47">
        <v>1</v>
      </c>
    </row>
    <row r="975" spans="1:48" x14ac:dyDescent="0.25">
      <c r="A975" s="23">
        <v>974</v>
      </c>
      <c r="B975" s="53" t="s">
        <v>1138</v>
      </c>
      <c r="C975" s="23" t="s">
        <v>1139</v>
      </c>
      <c r="D975" s="23">
        <v>1</v>
      </c>
      <c r="E975" s="42" t="s">
        <v>238</v>
      </c>
      <c r="F975" s="43" t="s">
        <v>239</v>
      </c>
      <c r="G975" s="44" t="s">
        <v>1140</v>
      </c>
      <c r="H975" s="27" t="s">
        <v>1141</v>
      </c>
      <c r="I975" s="27" t="s">
        <v>1142</v>
      </c>
      <c r="J975" s="44" t="s">
        <v>68</v>
      </c>
      <c r="K975" s="44" t="s">
        <v>1155</v>
      </c>
      <c r="L975" s="44"/>
      <c r="M975" s="45" t="s">
        <v>70</v>
      </c>
      <c r="N975" s="23" t="s">
        <v>70</v>
      </c>
      <c r="O975" s="44" t="s">
        <v>1144</v>
      </c>
      <c r="P975" s="46">
        <v>42131.631944444402</v>
      </c>
      <c r="Q975" s="27">
        <v>2015</v>
      </c>
      <c r="R975" s="27">
        <v>5</v>
      </c>
      <c r="S975" s="27">
        <v>2</v>
      </c>
      <c r="T975" s="27">
        <v>2</v>
      </c>
      <c r="U975" s="27">
        <v>1</v>
      </c>
      <c r="V975" s="27">
        <v>15</v>
      </c>
      <c r="W975" s="27">
        <v>10</v>
      </c>
      <c r="X975" s="27">
        <v>0</v>
      </c>
      <c r="Y975" s="47">
        <v>1</v>
      </c>
      <c r="Z975" s="45" t="s">
        <v>1156</v>
      </c>
      <c r="AA975" s="23" t="s">
        <v>1157</v>
      </c>
      <c r="AB975" s="44"/>
      <c r="AC975" s="44"/>
      <c r="AD975" s="44" t="s">
        <v>73</v>
      </c>
      <c r="AE975" s="23" t="s">
        <v>52</v>
      </c>
      <c r="AF975" s="48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46">
        <v>42745</v>
      </c>
      <c r="AL975" s="27">
        <v>2017</v>
      </c>
      <c r="AM975" s="27">
        <v>1</v>
      </c>
      <c r="AN975" s="27">
        <v>1</v>
      </c>
      <c r="AO975" s="27">
        <v>1</v>
      </c>
      <c r="AP975" s="27">
        <v>1</v>
      </c>
      <c r="AQ975" s="29">
        <v>20.445601851853279</v>
      </c>
      <c r="AR975" s="30">
        <v>21</v>
      </c>
      <c r="AS975" s="31">
        <v>8</v>
      </c>
      <c r="AT975" s="31">
        <v>41.509433962264154</v>
      </c>
      <c r="AU975" s="29"/>
      <c r="AV975" s="47">
        <v>1</v>
      </c>
    </row>
    <row r="976" spans="1:48" x14ac:dyDescent="0.25">
      <c r="A976" s="23">
        <v>975</v>
      </c>
      <c r="B976" s="53" t="s">
        <v>1138</v>
      </c>
      <c r="C976" s="23" t="s">
        <v>1139</v>
      </c>
      <c r="D976" s="23">
        <v>1</v>
      </c>
      <c r="E976" s="42" t="s">
        <v>238</v>
      </c>
      <c r="F976" s="43" t="s">
        <v>239</v>
      </c>
      <c r="G976" s="44" t="s">
        <v>1140</v>
      </c>
      <c r="H976" s="27" t="s">
        <v>1141</v>
      </c>
      <c r="I976" s="27" t="s">
        <v>1142</v>
      </c>
      <c r="J976" s="44" t="s">
        <v>68</v>
      </c>
      <c r="K976" s="44" t="s">
        <v>1158</v>
      </c>
      <c r="L976" s="44"/>
      <c r="M976" s="45" t="s">
        <v>70</v>
      </c>
      <c r="N976" s="23" t="s">
        <v>70</v>
      </c>
      <c r="O976" s="44" t="s">
        <v>1144</v>
      </c>
      <c r="P976" s="46">
        <v>42236.654282407399</v>
      </c>
      <c r="Q976" s="27">
        <v>2015</v>
      </c>
      <c r="R976" s="27">
        <v>8</v>
      </c>
      <c r="S976" s="27">
        <v>3</v>
      </c>
      <c r="T976" s="27">
        <v>2</v>
      </c>
      <c r="U976" s="27">
        <v>2</v>
      </c>
      <c r="V976" s="27">
        <v>15</v>
      </c>
      <c r="W976" s="27">
        <v>42</v>
      </c>
      <c r="X976" s="27">
        <v>0</v>
      </c>
      <c r="Y976" s="47">
        <v>1</v>
      </c>
      <c r="Z976" s="45" t="s">
        <v>1156</v>
      </c>
      <c r="AA976" s="23" t="s">
        <v>1157</v>
      </c>
      <c r="AB976" s="44"/>
      <c r="AC976" s="44"/>
      <c r="AD976" s="44" t="s">
        <v>73</v>
      </c>
      <c r="AE976" s="23" t="s">
        <v>52</v>
      </c>
      <c r="AF976" s="48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46">
        <v>42745</v>
      </c>
      <c r="AL976" s="27">
        <v>2017</v>
      </c>
      <c r="AM976" s="27">
        <v>1</v>
      </c>
      <c r="AN976" s="27">
        <v>1</v>
      </c>
      <c r="AO976" s="27">
        <v>1</v>
      </c>
      <c r="AP976" s="27">
        <v>1</v>
      </c>
      <c r="AQ976" s="29">
        <v>16.944857253086713</v>
      </c>
      <c r="AR976" s="30">
        <v>17</v>
      </c>
      <c r="AS976" s="31">
        <v>6</v>
      </c>
      <c r="AT976" s="31">
        <v>33.962264150943398</v>
      </c>
      <c r="AU976" s="29"/>
      <c r="AV976" s="47">
        <v>1</v>
      </c>
    </row>
    <row r="977" spans="1:48" x14ac:dyDescent="0.25">
      <c r="A977" s="23">
        <v>976</v>
      </c>
      <c r="B977" s="53" t="s">
        <v>1138</v>
      </c>
      <c r="C977" s="23" t="s">
        <v>1139</v>
      </c>
      <c r="D977" s="23">
        <v>1</v>
      </c>
      <c r="E977" s="42" t="s">
        <v>238</v>
      </c>
      <c r="F977" s="43" t="s">
        <v>239</v>
      </c>
      <c r="G977" s="44" t="s">
        <v>1140</v>
      </c>
      <c r="H977" s="27" t="s">
        <v>1141</v>
      </c>
      <c r="I977" s="27" t="s">
        <v>1142</v>
      </c>
      <c r="J977" s="49" t="s">
        <v>68</v>
      </c>
      <c r="K977" s="49" t="s">
        <v>1159</v>
      </c>
      <c r="L977" s="49"/>
      <c r="M977" s="50" t="s">
        <v>70</v>
      </c>
      <c r="N977" s="23" t="s">
        <v>70</v>
      </c>
      <c r="O977" s="49" t="s">
        <v>1144</v>
      </c>
      <c r="P977" s="51">
        <v>42342.651331018496</v>
      </c>
      <c r="Q977" s="27">
        <v>2015</v>
      </c>
      <c r="R977" s="27">
        <v>12</v>
      </c>
      <c r="S977" s="27">
        <v>4</v>
      </c>
      <c r="T977" s="27">
        <v>3</v>
      </c>
      <c r="U977" s="27">
        <v>2</v>
      </c>
      <c r="V977" s="27">
        <v>15</v>
      </c>
      <c r="W977" s="27">
        <v>37</v>
      </c>
      <c r="X977" s="27">
        <v>0</v>
      </c>
      <c r="Y977" s="52">
        <v>2</v>
      </c>
      <c r="Z977" s="50" t="s">
        <v>1149</v>
      </c>
      <c r="AA977" s="23" t="s">
        <v>1149</v>
      </c>
      <c r="AB977" s="49"/>
      <c r="AC977" s="49"/>
      <c r="AD977" s="49" t="s">
        <v>73</v>
      </c>
      <c r="AE977" s="23" t="s">
        <v>52</v>
      </c>
      <c r="AF977" s="48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51">
        <v>42780</v>
      </c>
      <c r="AL977" s="27">
        <v>2017</v>
      </c>
      <c r="AM977" s="27">
        <v>2</v>
      </c>
      <c r="AN977" s="27">
        <v>1</v>
      </c>
      <c r="AO977" s="27">
        <v>1</v>
      </c>
      <c r="AP977" s="27">
        <v>1</v>
      </c>
      <c r="AQ977" s="29">
        <v>14.578288966050119</v>
      </c>
      <c r="AR977" s="30">
        <v>15</v>
      </c>
      <c r="AS977" s="31">
        <v>6</v>
      </c>
      <c r="AT977" s="31">
        <v>30.188679245283019</v>
      </c>
      <c r="AU977" s="29"/>
      <c r="AV977" s="52">
        <v>1</v>
      </c>
    </row>
    <row r="978" spans="1:48" x14ac:dyDescent="0.25">
      <c r="A978" s="23">
        <v>977</v>
      </c>
      <c r="B978" s="53" t="s">
        <v>1138</v>
      </c>
      <c r="C978" s="23" t="s">
        <v>1139</v>
      </c>
      <c r="D978" s="23">
        <v>1</v>
      </c>
      <c r="E978" s="42" t="s">
        <v>238</v>
      </c>
      <c r="F978" s="43" t="s">
        <v>239</v>
      </c>
      <c r="G978" s="44" t="s">
        <v>1140</v>
      </c>
      <c r="H978" s="27" t="s">
        <v>1141</v>
      </c>
      <c r="I978" s="27" t="s">
        <v>1142</v>
      </c>
      <c r="J978" s="49" t="s">
        <v>68</v>
      </c>
      <c r="K978" s="49" t="s">
        <v>1160</v>
      </c>
      <c r="L978" s="49"/>
      <c r="M978" s="50" t="s">
        <v>70</v>
      </c>
      <c r="N978" s="23" t="s">
        <v>70</v>
      </c>
      <c r="O978" s="49" t="s">
        <v>1144</v>
      </c>
      <c r="P978" s="51">
        <v>42353.327337962997</v>
      </c>
      <c r="Q978" s="27">
        <v>2015</v>
      </c>
      <c r="R978" s="27">
        <v>12</v>
      </c>
      <c r="S978" s="27">
        <v>4</v>
      </c>
      <c r="T978" s="27">
        <v>3</v>
      </c>
      <c r="U978" s="27">
        <v>2</v>
      </c>
      <c r="V978" s="27">
        <v>7</v>
      </c>
      <c r="W978" s="27">
        <v>51</v>
      </c>
      <c r="X978" s="27">
        <v>1</v>
      </c>
      <c r="Y978" s="52">
        <v>2</v>
      </c>
      <c r="Z978" s="50" t="s">
        <v>1145</v>
      </c>
      <c r="AA978" s="23" t="s">
        <v>1145</v>
      </c>
      <c r="AB978" s="49"/>
      <c r="AC978" s="49"/>
      <c r="AD978" s="49" t="s">
        <v>73</v>
      </c>
      <c r="AE978" s="23" t="s">
        <v>52</v>
      </c>
      <c r="AF978" s="48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51">
        <v>42790</v>
      </c>
      <c r="AL978" s="27">
        <v>2017</v>
      </c>
      <c r="AM978" s="27">
        <v>2</v>
      </c>
      <c r="AN978" s="27">
        <v>1</v>
      </c>
      <c r="AO978" s="27">
        <v>1</v>
      </c>
      <c r="AP978" s="27">
        <v>1</v>
      </c>
      <c r="AQ978" s="29">
        <v>14.555755401233425</v>
      </c>
      <c r="AR978" s="30">
        <v>15</v>
      </c>
      <c r="AS978" s="31">
        <v>6</v>
      </c>
      <c r="AT978" s="31">
        <v>30.188679245283019</v>
      </c>
      <c r="AU978" s="29"/>
      <c r="AV978" s="52">
        <v>1</v>
      </c>
    </row>
    <row r="979" spans="1:48" x14ac:dyDescent="0.25">
      <c r="A979" s="23">
        <v>978</v>
      </c>
      <c r="B979" s="53" t="s">
        <v>1138</v>
      </c>
      <c r="C979" s="23" t="s">
        <v>1139</v>
      </c>
      <c r="D979" s="23">
        <v>1</v>
      </c>
      <c r="E979" s="42" t="s">
        <v>238</v>
      </c>
      <c r="F979" s="43" t="s">
        <v>239</v>
      </c>
      <c r="G979" s="44" t="s">
        <v>1140</v>
      </c>
      <c r="H979" s="27" t="s">
        <v>1141</v>
      </c>
      <c r="I979" s="27" t="s">
        <v>1142</v>
      </c>
      <c r="J979" s="44" t="s">
        <v>68</v>
      </c>
      <c r="K979" s="44" t="s">
        <v>1161</v>
      </c>
      <c r="L979" s="44"/>
      <c r="M979" s="45" t="s">
        <v>70</v>
      </c>
      <c r="N979" s="23" t="s">
        <v>70</v>
      </c>
      <c r="O979" s="44" t="s">
        <v>1144</v>
      </c>
      <c r="P979" s="46">
        <v>42355.410775463002</v>
      </c>
      <c r="Q979" s="27">
        <v>2015</v>
      </c>
      <c r="R979" s="27">
        <v>12</v>
      </c>
      <c r="S979" s="27">
        <v>4</v>
      </c>
      <c r="T979" s="27">
        <v>3</v>
      </c>
      <c r="U979" s="27">
        <v>2</v>
      </c>
      <c r="V979" s="27">
        <v>9</v>
      </c>
      <c r="W979" s="27">
        <v>51</v>
      </c>
      <c r="X979" s="27">
        <v>1</v>
      </c>
      <c r="Y979" s="47">
        <v>1</v>
      </c>
      <c r="Z979" s="45" t="s">
        <v>1156</v>
      </c>
      <c r="AA979" s="23" t="s">
        <v>1157</v>
      </c>
      <c r="AB979" s="44"/>
      <c r="AC979" s="44"/>
      <c r="AD979" s="44" t="s">
        <v>73</v>
      </c>
      <c r="AE979" s="23" t="s">
        <v>52</v>
      </c>
      <c r="AF979" s="48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46">
        <v>42753</v>
      </c>
      <c r="AL979" s="27">
        <v>2017</v>
      </c>
      <c r="AM979" s="27">
        <v>1</v>
      </c>
      <c r="AN979" s="27">
        <v>1</v>
      </c>
      <c r="AO979" s="27">
        <v>1</v>
      </c>
      <c r="AP979" s="27">
        <v>1</v>
      </c>
      <c r="AQ979" s="29">
        <v>13.252974151233259</v>
      </c>
      <c r="AR979" s="30">
        <v>14</v>
      </c>
      <c r="AS979" s="31">
        <v>5</v>
      </c>
      <c r="AT979" s="31">
        <v>28.30188679245283</v>
      </c>
      <c r="AU979" s="29"/>
      <c r="AV979" s="47">
        <v>1</v>
      </c>
    </row>
    <row r="980" spans="1:48" x14ac:dyDescent="0.25">
      <c r="A980" s="23">
        <v>979</v>
      </c>
      <c r="B980" s="53" t="s">
        <v>1138</v>
      </c>
      <c r="C980" s="23" t="s">
        <v>1139</v>
      </c>
      <c r="D980" s="23">
        <v>1</v>
      </c>
      <c r="E980" s="42" t="s">
        <v>238</v>
      </c>
      <c r="F980" s="43" t="s">
        <v>239</v>
      </c>
      <c r="G980" s="44" t="s">
        <v>1140</v>
      </c>
      <c r="H980" s="27" t="s">
        <v>1141</v>
      </c>
      <c r="I980" s="27" t="s">
        <v>1142</v>
      </c>
      <c r="J980" s="44" t="s">
        <v>68</v>
      </c>
      <c r="K980" s="44" t="s">
        <v>1162</v>
      </c>
      <c r="L980" s="44"/>
      <c r="M980" s="45" t="s">
        <v>70</v>
      </c>
      <c r="N980" s="23" t="s">
        <v>70</v>
      </c>
      <c r="O980" s="44" t="s">
        <v>1144</v>
      </c>
      <c r="P980" s="46">
        <v>42417.363043981502</v>
      </c>
      <c r="Q980" s="27">
        <v>2016</v>
      </c>
      <c r="R980" s="27">
        <v>2</v>
      </c>
      <c r="S980" s="27">
        <v>1</v>
      </c>
      <c r="T980" s="27">
        <v>1</v>
      </c>
      <c r="U980" s="27">
        <v>1</v>
      </c>
      <c r="V980" s="27">
        <v>8</v>
      </c>
      <c r="W980" s="27">
        <v>42</v>
      </c>
      <c r="X980" s="27">
        <v>1</v>
      </c>
      <c r="Y980" s="47">
        <v>1</v>
      </c>
      <c r="Z980" s="45" t="s">
        <v>1156</v>
      </c>
      <c r="AA980" s="23" t="s">
        <v>1157</v>
      </c>
      <c r="AB980" s="44"/>
      <c r="AC980" s="44"/>
      <c r="AD980" s="44" t="s">
        <v>73</v>
      </c>
      <c r="AE980" s="23" t="s">
        <v>52</v>
      </c>
      <c r="AF980" s="48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46">
        <v>42753</v>
      </c>
      <c r="AL980" s="27">
        <v>2017</v>
      </c>
      <c r="AM980" s="27">
        <v>1</v>
      </c>
      <c r="AN980" s="27">
        <v>1</v>
      </c>
      <c r="AO980" s="27">
        <v>1</v>
      </c>
      <c r="AP980" s="27">
        <v>1</v>
      </c>
      <c r="AQ980" s="29">
        <v>11.18789853394992</v>
      </c>
      <c r="AR980" s="30">
        <v>12</v>
      </c>
      <c r="AS980" s="31">
        <v>5</v>
      </c>
      <c r="AT980" s="31">
        <v>24.528301886792452</v>
      </c>
      <c r="AU980" s="29"/>
      <c r="AV980" s="47">
        <v>1</v>
      </c>
    </row>
    <row r="981" spans="1:48" x14ac:dyDescent="0.25">
      <c r="A981" s="23">
        <v>980</v>
      </c>
      <c r="B981" s="53" t="s">
        <v>1138</v>
      </c>
      <c r="C981" s="23" t="s">
        <v>1139</v>
      </c>
      <c r="D981" s="23">
        <v>1</v>
      </c>
      <c r="E981" s="42" t="s">
        <v>238</v>
      </c>
      <c r="F981" s="43" t="s">
        <v>239</v>
      </c>
      <c r="G981" s="44" t="s">
        <v>1140</v>
      </c>
      <c r="H981" s="27" t="s">
        <v>1141</v>
      </c>
      <c r="I981" s="27" t="s">
        <v>1142</v>
      </c>
      <c r="J981" s="49" t="s">
        <v>68</v>
      </c>
      <c r="K981" s="49" t="s">
        <v>1163</v>
      </c>
      <c r="L981" s="49"/>
      <c r="M981" s="50" t="s">
        <v>70</v>
      </c>
      <c r="N981" s="23" t="s">
        <v>70</v>
      </c>
      <c r="O981" s="49" t="s">
        <v>1144</v>
      </c>
      <c r="P981" s="51">
        <v>42482.618101851898</v>
      </c>
      <c r="Q981" s="27">
        <v>2016</v>
      </c>
      <c r="R981" s="27">
        <v>4</v>
      </c>
      <c r="S981" s="27">
        <v>2</v>
      </c>
      <c r="T981" s="27">
        <v>1</v>
      </c>
      <c r="U981" s="27">
        <v>1</v>
      </c>
      <c r="V981" s="27">
        <v>14</v>
      </c>
      <c r="W981" s="27">
        <v>50</v>
      </c>
      <c r="X981" s="27">
        <v>0</v>
      </c>
      <c r="Y981" s="52">
        <v>2</v>
      </c>
      <c r="Z981" s="50" t="s">
        <v>1145</v>
      </c>
      <c r="AA981" s="23" t="s">
        <v>1145</v>
      </c>
      <c r="AB981" s="49"/>
      <c r="AC981" s="49"/>
      <c r="AD981" s="49" t="s">
        <v>73</v>
      </c>
      <c r="AE981" s="23" t="s">
        <v>52</v>
      </c>
      <c r="AF981" s="48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51">
        <v>42790</v>
      </c>
      <c r="AL981" s="27">
        <v>2017</v>
      </c>
      <c r="AM981" s="27">
        <v>2</v>
      </c>
      <c r="AN981" s="27">
        <v>1</v>
      </c>
      <c r="AO981" s="27">
        <v>1</v>
      </c>
      <c r="AP981" s="27">
        <v>1</v>
      </c>
      <c r="AQ981" s="29">
        <v>10.246063271603392</v>
      </c>
      <c r="AR981" s="30">
        <v>11</v>
      </c>
      <c r="AS981" s="31">
        <v>4</v>
      </c>
      <c r="AT981" s="31">
        <v>22.641509433962266</v>
      </c>
      <c r="AU981" s="29"/>
      <c r="AV981" s="52">
        <v>1</v>
      </c>
    </row>
    <row r="982" spans="1:48" x14ac:dyDescent="0.25">
      <c r="A982" s="23">
        <v>981</v>
      </c>
      <c r="B982" s="53" t="s">
        <v>1138</v>
      </c>
      <c r="C982" s="23" t="s">
        <v>1139</v>
      </c>
      <c r="D982" s="23">
        <v>1</v>
      </c>
      <c r="E982" s="42" t="s">
        <v>238</v>
      </c>
      <c r="F982" s="43" t="s">
        <v>239</v>
      </c>
      <c r="G982" s="44" t="s">
        <v>1140</v>
      </c>
      <c r="H982" s="27" t="s">
        <v>1141</v>
      </c>
      <c r="I982" s="27" t="s">
        <v>1142</v>
      </c>
      <c r="J982" s="44" t="s">
        <v>68</v>
      </c>
      <c r="K982" s="44" t="s">
        <v>1164</v>
      </c>
      <c r="L982" s="44"/>
      <c r="M982" s="45" t="s">
        <v>85</v>
      </c>
      <c r="N982" s="23" t="s">
        <v>70</v>
      </c>
      <c r="O982" s="44" t="s">
        <v>1144</v>
      </c>
      <c r="P982" s="46">
        <v>42608.5457060185</v>
      </c>
      <c r="Q982" s="27">
        <v>2016</v>
      </c>
      <c r="R982" s="27">
        <v>8</v>
      </c>
      <c r="S982" s="27">
        <v>3</v>
      </c>
      <c r="T982" s="27">
        <v>2</v>
      </c>
      <c r="U982" s="27">
        <v>2</v>
      </c>
      <c r="V982" s="27">
        <v>13</v>
      </c>
      <c r="W982" s="27">
        <v>5</v>
      </c>
      <c r="X982" s="27">
        <v>0</v>
      </c>
      <c r="Y982" s="47">
        <v>3</v>
      </c>
      <c r="Z982" s="45" t="s">
        <v>1145</v>
      </c>
      <c r="AA982" s="23" t="s">
        <v>1145</v>
      </c>
      <c r="AB982" s="44"/>
      <c r="AC982" s="44"/>
      <c r="AD982" s="44" t="s">
        <v>73</v>
      </c>
      <c r="AE982" s="23" t="s">
        <v>52</v>
      </c>
      <c r="AF982" s="48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46">
        <v>42814</v>
      </c>
      <c r="AL982" s="27">
        <v>2017</v>
      </c>
      <c r="AM982" s="27">
        <v>3</v>
      </c>
      <c r="AN982" s="27">
        <v>1</v>
      </c>
      <c r="AO982" s="27">
        <v>1</v>
      </c>
      <c r="AP982" s="27">
        <v>1</v>
      </c>
      <c r="AQ982" s="29">
        <v>6.8484764660500028</v>
      </c>
      <c r="AR982" s="30">
        <v>7</v>
      </c>
      <c r="AS982" s="31">
        <v>3</v>
      </c>
      <c r="AT982" s="31">
        <v>15.09433962264151</v>
      </c>
      <c r="AU982" s="29"/>
      <c r="AV982" s="47">
        <v>1</v>
      </c>
    </row>
    <row r="983" spans="1:48" x14ac:dyDescent="0.25">
      <c r="A983" s="23">
        <v>982</v>
      </c>
      <c r="B983" s="53" t="s">
        <v>1138</v>
      </c>
      <c r="C983" s="23" t="s">
        <v>1139</v>
      </c>
      <c r="D983" s="23">
        <v>1</v>
      </c>
      <c r="E983" s="42" t="s">
        <v>238</v>
      </c>
      <c r="F983" s="43" t="s">
        <v>239</v>
      </c>
      <c r="G983" s="44" t="s">
        <v>1140</v>
      </c>
      <c r="H983" s="27" t="s">
        <v>1141</v>
      </c>
      <c r="I983" s="27" t="s">
        <v>1142</v>
      </c>
      <c r="J983" s="49" t="s">
        <v>68</v>
      </c>
      <c r="K983" s="49" t="s">
        <v>1165</v>
      </c>
      <c r="L983" s="49"/>
      <c r="M983" s="50" t="s">
        <v>85</v>
      </c>
      <c r="N983" s="23" t="s">
        <v>70</v>
      </c>
      <c r="O983" s="49" t="s">
        <v>1144</v>
      </c>
      <c r="P983" s="51">
        <v>42627.639525462997</v>
      </c>
      <c r="Q983" s="27">
        <v>2016</v>
      </c>
      <c r="R983" s="27">
        <v>9</v>
      </c>
      <c r="S983" s="27">
        <v>3</v>
      </c>
      <c r="T983" s="27">
        <v>3</v>
      </c>
      <c r="U983" s="27">
        <v>2</v>
      </c>
      <c r="V983" s="27">
        <v>15</v>
      </c>
      <c r="W983" s="27">
        <v>20</v>
      </c>
      <c r="X983" s="27">
        <v>0</v>
      </c>
      <c r="Y983" s="52">
        <v>3</v>
      </c>
      <c r="Z983" s="50" t="s">
        <v>1145</v>
      </c>
      <c r="AA983" s="23" t="s">
        <v>1145</v>
      </c>
      <c r="AB983" s="49"/>
      <c r="AC983" s="49"/>
      <c r="AD983" s="49" t="s">
        <v>73</v>
      </c>
      <c r="AE983" s="23" t="s">
        <v>52</v>
      </c>
      <c r="AF983" s="48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51">
        <v>42814</v>
      </c>
      <c r="AL983" s="27">
        <v>2017</v>
      </c>
      <c r="AM983" s="27">
        <v>3</v>
      </c>
      <c r="AN983" s="27">
        <v>1</v>
      </c>
      <c r="AO983" s="27">
        <v>1</v>
      </c>
      <c r="AP983" s="27">
        <v>1</v>
      </c>
      <c r="AQ983" s="29">
        <v>6.2120158179001006</v>
      </c>
      <c r="AR983" s="30">
        <v>7</v>
      </c>
      <c r="AS983" s="31">
        <v>3</v>
      </c>
      <c r="AT983" s="31">
        <v>15.09433962264151</v>
      </c>
      <c r="AU983" s="29"/>
      <c r="AV983" s="52">
        <v>1</v>
      </c>
    </row>
    <row r="984" spans="1:48" x14ac:dyDescent="0.25">
      <c r="A984" s="23">
        <v>983</v>
      </c>
      <c r="B984" s="53" t="s">
        <v>1138</v>
      </c>
      <c r="C984" s="23" t="s">
        <v>1139</v>
      </c>
      <c r="D984" s="23">
        <v>1</v>
      </c>
      <c r="E984" s="42" t="s">
        <v>238</v>
      </c>
      <c r="F984" s="43" t="s">
        <v>239</v>
      </c>
      <c r="G984" s="44" t="s">
        <v>1140</v>
      </c>
      <c r="H984" s="27" t="s">
        <v>1141</v>
      </c>
      <c r="I984" s="27" t="s">
        <v>1142</v>
      </c>
      <c r="J984" s="49" t="s">
        <v>68</v>
      </c>
      <c r="K984" s="49" t="s">
        <v>1166</v>
      </c>
      <c r="L984" s="49"/>
      <c r="M984" s="50" t="s">
        <v>85</v>
      </c>
      <c r="N984" s="23" t="s">
        <v>70</v>
      </c>
      <c r="O984" s="49" t="s">
        <v>1144</v>
      </c>
      <c r="P984" s="51">
        <v>42688.611238425903</v>
      </c>
      <c r="Q984" s="27">
        <v>2016</v>
      </c>
      <c r="R984" s="27">
        <v>11</v>
      </c>
      <c r="S984" s="27">
        <v>4</v>
      </c>
      <c r="T984" s="27">
        <v>3</v>
      </c>
      <c r="U984" s="27">
        <v>2</v>
      </c>
      <c r="V984" s="27">
        <v>14</v>
      </c>
      <c r="W984" s="27">
        <v>40</v>
      </c>
      <c r="X984" s="27">
        <v>0</v>
      </c>
      <c r="Y984" s="52">
        <v>3</v>
      </c>
      <c r="Z984" s="50" t="s">
        <v>1145</v>
      </c>
      <c r="AA984" s="23" t="s">
        <v>1145</v>
      </c>
      <c r="AB984" s="49"/>
      <c r="AC984" s="49"/>
      <c r="AD984" s="49" t="s">
        <v>73</v>
      </c>
      <c r="AE984" s="23" t="s">
        <v>52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1">
        <v>42814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4.1796253858032291</v>
      </c>
      <c r="AR984" s="30">
        <v>5</v>
      </c>
      <c r="AS984" s="31">
        <v>2</v>
      </c>
      <c r="AT984" s="31">
        <v>11.320754716981133</v>
      </c>
      <c r="AU984" s="29"/>
      <c r="AV984" s="52">
        <v>1</v>
      </c>
    </row>
    <row r="985" spans="1:48" x14ac:dyDescent="0.25">
      <c r="A985" s="23">
        <v>984</v>
      </c>
      <c r="B985" s="38" t="s">
        <v>1138</v>
      </c>
      <c r="C985" s="23" t="s">
        <v>1139</v>
      </c>
      <c r="D985" s="23">
        <v>1</v>
      </c>
      <c r="E985" s="24" t="s">
        <v>63</v>
      </c>
      <c r="F985" s="25" t="s">
        <v>64</v>
      </c>
      <c r="G985" s="26" t="s">
        <v>1140</v>
      </c>
      <c r="H985" s="27" t="s">
        <v>1141</v>
      </c>
      <c r="I985" s="27" t="s">
        <v>1142</v>
      </c>
      <c r="J985" s="26" t="s">
        <v>68</v>
      </c>
      <c r="K985" s="26" t="s">
        <v>1167</v>
      </c>
      <c r="L985" s="26"/>
      <c r="M985" s="22" t="s">
        <v>70</v>
      </c>
      <c r="N985" s="23" t="s">
        <v>70</v>
      </c>
      <c r="O985" s="26" t="s">
        <v>1144</v>
      </c>
      <c r="P985" s="28">
        <v>40995.666666666701</v>
      </c>
      <c r="Q985" s="27">
        <v>2012</v>
      </c>
      <c r="R985" s="27">
        <v>3</v>
      </c>
      <c r="S985" s="27">
        <v>1</v>
      </c>
      <c r="T985" s="27">
        <v>1</v>
      </c>
      <c r="U985" s="27">
        <v>1</v>
      </c>
      <c r="V985" s="27">
        <v>16</v>
      </c>
      <c r="W985" s="27">
        <v>0</v>
      </c>
      <c r="X985" s="27">
        <v>0</v>
      </c>
      <c r="Y985" s="24">
        <v>4</v>
      </c>
      <c r="Z985" s="22" t="s">
        <v>1145</v>
      </c>
      <c r="AA985" s="23" t="s">
        <v>1145</v>
      </c>
      <c r="AB985" s="26"/>
      <c r="AC985" s="26"/>
      <c r="AD985" s="22" t="s">
        <v>73</v>
      </c>
      <c r="AE985" s="23" t="s">
        <v>52</v>
      </c>
      <c r="AF985" s="22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28">
        <v>42846</v>
      </c>
      <c r="AL985" s="27">
        <v>2017</v>
      </c>
      <c r="AM985" s="27">
        <v>4</v>
      </c>
      <c r="AN985" s="27">
        <v>2</v>
      </c>
      <c r="AO985" s="27">
        <v>1</v>
      </c>
      <c r="AP985" s="27">
        <v>1</v>
      </c>
      <c r="AQ985" s="29">
        <v>61.677777777776647</v>
      </c>
      <c r="AR985" s="30">
        <v>62</v>
      </c>
      <c r="AS985" s="31">
        <v>21</v>
      </c>
      <c r="AT985" s="31">
        <v>-1</v>
      </c>
      <c r="AU985" s="29"/>
      <c r="AV985" s="24">
        <v>1</v>
      </c>
    </row>
    <row r="986" spans="1:48" x14ac:dyDescent="0.25">
      <c r="A986" s="23">
        <v>985</v>
      </c>
      <c r="B986" s="38" t="s">
        <v>1138</v>
      </c>
      <c r="C986" s="23" t="s">
        <v>1139</v>
      </c>
      <c r="D986" s="23">
        <v>1</v>
      </c>
      <c r="E986" s="24" t="s">
        <v>63</v>
      </c>
      <c r="F986" s="25" t="s">
        <v>64</v>
      </c>
      <c r="G986" s="26" t="s">
        <v>1140</v>
      </c>
      <c r="H986" s="27" t="s">
        <v>1141</v>
      </c>
      <c r="I986" s="27" t="s">
        <v>1142</v>
      </c>
      <c r="J986" s="26" t="s">
        <v>68</v>
      </c>
      <c r="K986" s="26" t="s">
        <v>1168</v>
      </c>
      <c r="L986" s="26"/>
      <c r="M986" s="22" t="s">
        <v>70</v>
      </c>
      <c r="N986" s="23" t="s">
        <v>70</v>
      </c>
      <c r="O986" s="26" t="s">
        <v>1144</v>
      </c>
      <c r="P986" s="28">
        <v>42188.619675925896</v>
      </c>
      <c r="Q986" s="27">
        <v>2015</v>
      </c>
      <c r="R986" s="27">
        <v>7</v>
      </c>
      <c r="S986" s="27">
        <v>3</v>
      </c>
      <c r="T986" s="27">
        <v>2</v>
      </c>
      <c r="U986" s="27">
        <v>2</v>
      </c>
      <c r="V986" s="27">
        <v>14</v>
      </c>
      <c r="W986" s="27">
        <v>52</v>
      </c>
      <c r="X986" s="27">
        <v>0</v>
      </c>
      <c r="Y986" s="24">
        <v>5</v>
      </c>
      <c r="Z986" s="22" t="s">
        <v>1145</v>
      </c>
      <c r="AA986" s="23" t="s">
        <v>1145</v>
      </c>
      <c r="AB986" s="26"/>
      <c r="AC986" s="26"/>
      <c r="AD986" s="22" t="s">
        <v>73</v>
      </c>
      <c r="AE986" s="23" t="s">
        <v>52</v>
      </c>
      <c r="AF986" s="22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28">
        <v>42873</v>
      </c>
      <c r="AL986" s="27">
        <v>2017</v>
      </c>
      <c r="AM986" s="27">
        <v>5</v>
      </c>
      <c r="AN986" s="27">
        <v>2</v>
      </c>
      <c r="AO986" s="27">
        <v>2</v>
      </c>
      <c r="AP986" s="27">
        <v>1</v>
      </c>
      <c r="AQ986" s="29">
        <v>22.812677469136784</v>
      </c>
      <c r="AR986" s="30">
        <v>23</v>
      </c>
      <c r="AS986" s="31">
        <v>8</v>
      </c>
      <c r="AT986" s="31">
        <v>45.283018867924532</v>
      </c>
      <c r="AU986" s="29"/>
      <c r="AV986" s="24">
        <v>1</v>
      </c>
    </row>
    <row r="987" spans="1:48" x14ac:dyDescent="0.25">
      <c r="A987" s="23">
        <v>986</v>
      </c>
      <c r="B987" s="38" t="s">
        <v>1138</v>
      </c>
      <c r="C987" s="23" t="s">
        <v>1139</v>
      </c>
      <c r="D987" s="23">
        <v>1</v>
      </c>
      <c r="E987" s="24" t="s">
        <v>63</v>
      </c>
      <c r="F987" s="25" t="s">
        <v>64</v>
      </c>
      <c r="G987" s="26" t="s">
        <v>1140</v>
      </c>
      <c r="H987" s="27" t="s">
        <v>1141</v>
      </c>
      <c r="I987" s="27" t="s">
        <v>1142</v>
      </c>
      <c r="J987" s="26" t="s">
        <v>68</v>
      </c>
      <c r="K987" s="26" t="s">
        <v>1169</v>
      </c>
      <c r="L987" s="26"/>
      <c r="M987" s="22" t="s">
        <v>70</v>
      </c>
      <c r="N987" s="23" t="s">
        <v>70</v>
      </c>
      <c r="O987" s="26" t="s">
        <v>1144</v>
      </c>
      <c r="P987" s="28">
        <v>42307.683796296304</v>
      </c>
      <c r="Q987" s="27">
        <v>2015</v>
      </c>
      <c r="R987" s="27">
        <v>10</v>
      </c>
      <c r="S987" s="27">
        <v>4</v>
      </c>
      <c r="T987" s="27">
        <v>3</v>
      </c>
      <c r="U987" s="27">
        <v>2</v>
      </c>
      <c r="V987" s="27">
        <v>16</v>
      </c>
      <c r="W987" s="27">
        <v>24</v>
      </c>
      <c r="X987" s="27">
        <v>0</v>
      </c>
      <c r="Y987" s="24">
        <v>5</v>
      </c>
      <c r="Z987" s="22" t="s">
        <v>1156</v>
      </c>
      <c r="AA987" s="23" t="s">
        <v>1157</v>
      </c>
      <c r="AB987" s="26"/>
      <c r="AC987" s="26"/>
      <c r="AD987" s="22" t="s">
        <v>73</v>
      </c>
      <c r="AE987" s="23" t="s">
        <v>52</v>
      </c>
      <c r="AF987" s="22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28">
        <v>42871</v>
      </c>
      <c r="AL987" s="27">
        <v>2017</v>
      </c>
      <c r="AM987" s="27">
        <v>5</v>
      </c>
      <c r="AN987" s="27">
        <v>2</v>
      </c>
      <c r="AO987" s="27">
        <v>2</v>
      </c>
      <c r="AP987" s="27">
        <v>1</v>
      </c>
      <c r="AQ987" s="29">
        <v>18.777206790123213</v>
      </c>
      <c r="AR987" s="30">
        <v>19</v>
      </c>
      <c r="AS987" s="31">
        <v>7</v>
      </c>
      <c r="AT987" s="31">
        <v>37.735849056603776</v>
      </c>
      <c r="AU987" s="29"/>
      <c r="AV987" s="24">
        <v>1</v>
      </c>
    </row>
    <row r="988" spans="1:48" x14ac:dyDescent="0.25">
      <c r="A988" s="23">
        <v>987</v>
      </c>
      <c r="B988" s="38" t="s">
        <v>1138</v>
      </c>
      <c r="C988" s="23" t="s">
        <v>1139</v>
      </c>
      <c r="D988" s="23">
        <v>1</v>
      </c>
      <c r="E988" s="24" t="s">
        <v>63</v>
      </c>
      <c r="F988" s="25" t="s">
        <v>64</v>
      </c>
      <c r="G988" s="26" t="s">
        <v>1140</v>
      </c>
      <c r="H988" s="27" t="s">
        <v>1141</v>
      </c>
      <c r="I988" s="27" t="s">
        <v>1142</v>
      </c>
      <c r="J988" s="26" t="s">
        <v>68</v>
      </c>
      <c r="K988" s="26" t="s">
        <v>1170</v>
      </c>
      <c r="L988" s="26"/>
      <c r="M988" s="22" t="s">
        <v>70</v>
      </c>
      <c r="N988" s="23" t="s">
        <v>70</v>
      </c>
      <c r="O988" s="26" t="s">
        <v>1144</v>
      </c>
      <c r="P988" s="28">
        <v>42353.665428240703</v>
      </c>
      <c r="Q988" s="27">
        <v>2015</v>
      </c>
      <c r="R988" s="27">
        <v>12</v>
      </c>
      <c r="S988" s="27">
        <v>4</v>
      </c>
      <c r="T988" s="27">
        <v>3</v>
      </c>
      <c r="U988" s="27">
        <v>2</v>
      </c>
      <c r="V988" s="27">
        <v>15</v>
      </c>
      <c r="W988" s="27">
        <v>58</v>
      </c>
      <c r="X988" s="27">
        <v>0</v>
      </c>
      <c r="Y988" s="24">
        <v>6</v>
      </c>
      <c r="Z988" s="22" t="s">
        <v>1156</v>
      </c>
      <c r="AA988" s="23" t="s">
        <v>1157</v>
      </c>
      <c r="AB988" s="26"/>
      <c r="AC988" s="26"/>
      <c r="AD988" s="22" t="s">
        <v>73</v>
      </c>
      <c r="AE988" s="23" t="s">
        <v>52</v>
      </c>
      <c r="AF988" s="22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28">
        <v>42913</v>
      </c>
      <c r="AL988" s="27">
        <v>2017</v>
      </c>
      <c r="AM988" s="27">
        <v>6</v>
      </c>
      <c r="AN988" s="27">
        <v>2</v>
      </c>
      <c r="AO988" s="27">
        <v>2</v>
      </c>
      <c r="AP988" s="27">
        <v>1</v>
      </c>
      <c r="AQ988" s="29">
        <v>18.644485725309885</v>
      </c>
      <c r="AR988" s="30">
        <v>19</v>
      </c>
      <c r="AS988" s="31">
        <v>7</v>
      </c>
      <c r="AT988" s="31">
        <v>37.735849056603776</v>
      </c>
      <c r="AU988" s="29"/>
      <c r="AV988" s="24">
        <v>1</v>
      </c>
    </row>
    <row r="989" spans="1:48" x14ac:dyDescent="0.25">
      <c r="A989" s="23">
        <v>988</v>
      </c>
      <c r="B989" s="38" t="s">
        <v>1138</v>
      </c>
      <c r="C989" s="23" t="s">
        <v>1139</v>
      </c>
      <c r="D989" s="23">
        <v>1</v>
      </c>
      <c r="E989" s="24" t="s">
        <v>63</v>
      </c>
      <c r="F989" s="25" t="s">
        <v>64</v>
      </c>
      <c r="G989" s="26" t="s">
        <v>1140</v>
      </c>
      <c r="H989" s="27" t="s">
        <v>1141</v>
      </c>
      <c r="I989" s="27" t="s">
        <v>1142</v>
      </c>
      <c r="J989" s="26" t="s">
        <v>68</v>
      </c>
      <c r="K989" s="26" t="s">
        <v>1171</v>
      </c>
      <c r="L989" s="26"/>
      <c r="M989" s="22" t="s">
        <v>70</v>
      </c>
      <c r="N989" s="23" t="s">
        <v>70</v>
      </c>
      <c r="O989" s="26" t="s">
        <v>1144</v>
      </c>
      <c r="P989" s="28">
        <v>42409.396412037</v>
      </c>
      <c r="Q989" s="27">
        <v>2016</v>
      </c>
      <c r="R989" s="27">
        <v>2</v>
      </c>
      <c r="S989" s="27">
        <v>1</v>
      </c>
      <c r="T989" s="27">
        <v>1</v>
      </c>
      <c r="U989" s="27">
        <v>1</v>
      </c>
      <c r="V989" s="27">
        <v>9</v>
      </c>
      <c r="W989" s="27">
        <v>30</v>
      </c>
      <c r="X989" s="27">
        <v>1</v>
      </c>
      <c r="Y989" s="24">
        <v>5</v>
      </c>
      <c r="Z989" s="22" t="s">
        <v>1156</v>
      </c>
      <c r="AA989" s="23" t="s">
        <v>1157</v>
      </c>
      <c r="AB989" s="26"/>
      <c r="AC989" s="26"/>
      <c r="AD989" s="22" t="s">
        <v>73</v>
      </c>
      <c r="AE989" s="23" t="s">
        <v>52</v>
      </c>
      <c r="AF989" s="22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28">
        <v>42871</v>
      </c>
      <c r="AL989" s="27">
        <v>2017</v>
      </c>
      <c r="AM989" s="27">
        <v>5</v>
      </c>
      <c r="AN989" s="27">
        <v>2</v>
      </c>
      <c r="AO989" s="27">
        <v>2</v>
      </c>
      <c r="AP989" s="27">
        <v>1</v>
      </c>
      <c r="AQ989" s="29">
        <v>15.386786265433329</v>
      </c>
      <c r="AR989" s="30">
        <v>16</v>
      </c>
      <c r="AS989" s="31">
        <v>6</v>
      </c>
      <c r="AT989" s="31">
        <v>32.075471698113205</v>
      </c>
      <c r="AU989" s="29"/>
      <c r="AV989" s="24">
        <v>1</v>
      </c>
    </row>
    <row r="990" spans="1:48" x14ac:dyDescent="0.25">
      <c r="A990" s="23">
        <v>989</v>
      </c>
      <c r="B990" s="38" t="s">
        <v>1138</v>
      </c>
      <c r="C990" s="23" t="s">
        <v>1139</v>
      </c>
      <c r="D990" s="23">
        <v>1</v>
      </c>
      <c r="E990" s="24" t="s">
        <v>63</v>
      </c>
      <c r="F990" s="25" t="s">
        <v>64</v>
      </c>
      <c r="G990" s="26" t="s">
        <v>1140</v>
      </c>
      <c r="H990" s="27" t="s">
        <v>1141</v>
      </c>
      <c r="I990" s="27" t="s">
        <v>1142</v>
      </c>
      <c r="J990" s="26" t="s">
        <v>68</v>
      </c>
      <c r="K990" s="26" t="s">
        <v>1172</v>
      </c>
      <c r="L990" s="26"/>
      <c r="M990" s="22" t="s">
        <v>70</v>
      </c>
      <c r="N990" s="23" t="s">
        <v>70</v>
      </c>
      <c r="O990" s="26" t="s">
        <v>1144</v>
      </c>
      <c r="P990" s="28">
        <v>42410.614999999998</v>
      </c>
      <c r="Q990" s="27">
        <v>2016</v>
      </c>
      <c r="R990" s="27">
        <v>2</v>
      </c>
      <c r="S990" s="27">
        <v>1</v>
      </c>
      <c r="T990" s="27">
        <v>1</v>
      </c>
      <c r="U990" s="27">
        <v>1</v>
      </c>
      <c r="V990" s="27">
        <v>14</v>
      </c>
      <c r="W990" s="27">
        <v>45</v>
      </c>
      <c r="X990" s="27">
        <v>0</v>
      </c>
      <c r="Y990" s="24">
        <v>4</v>
      </c>
      <c r="Z990" s="22" t="s">
        <v>1145</v>
      </c>
      <c r="AA990" s="23" t="s">
        <v>1145</v>
      </c>
      <c r="AB990" s="26"/>
      <c r="AC990" s="26"/>
      <c r="AD990" s="22" t="s">
        <v>73</v>
      </c>
      <c r="AE990" s="23" t="s">
        <v>52</v>
      </c>
      <c r="AF990" s="22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28">
        <v>42830</v>
      </c>
      <c r="AL990" s="27">
        <v>2017</v>
      </c>
      <c r="AM990" s="27">
        <v>4</v>
      </c>
      <c r="AN990" s="27">
        <v>2</v>
      </c>
      <c r="AO990" s="27">
        <v>1</v>
      </c>
      <c r="AP990" s="27">
        <v>1</v>
      </c>
      <c r="AQ990" s="29">
        <v>13.979500000000067</v>
      </c>
      <c r="AR990" s="30">
        <v>14</v>
      </c>
      <c r="AS990" s="31">
        <v>5</v>
      </c>
      <c r="AT990" s="31">
        <v>28.30188679245283</v>
      </c>
      <c r="AU990" s="29"/>
      <c r="AV990" s="24">
        <v>1</v>
      </c>
    </row>
    <row r="991" spans="1:48" x14ac:dyDescent="0.25">
      <c r="A991" s="23">
        <v>990</v>
      </c>
      <c r="B991" s="38" t="s">
        <v>1138</v>
      </c>
      <c r="C991" s="23" t="s">
        <v>1139</v>
      </c>
      <c r="D991" s="23">
        <v>1</v>
      </c>
      <c r="E991" s="24" t="s">
        <v>162</v>
      </c>
      <c r="F991" s="32" t="s">
        <v>163</v>
      </c>
      <c r="G991" s="33" t="s">
        <v>1140</v>
      </c>
      <c r="H991" s="27" t="s">
        <v>1141</v>
      </c>
      <c r="I991" s="27" t="s">
        <v>1142</v>
      </c>
      <c r="J991" s="33" t="s">
        <v>68</v>
      </c>
      <c r="K991" s="33" t="s">
        <v>1167</v>
      </c>
      <c r="L991" s="33" t="s">
        <v>165</v>
      </c>
      <c r="M991" s="38" t="s">
        <v>70</v>
      </c>
      <c r="N991" s="23" t="s">
        <v>70</v>
      </c>
      <c r="O991" s="33" t="s">
        <v>1144</v>
      </c>
      <c r="P991" s="39">
        <v>40995.666666666701</v>
      </c>
      <c r="Q991" s="27">
        <v>2012</v>
      </c>
      <c r="R991" s="27">
        <v>3</v>
      </c>
      <c r="S991" s="27">
        <v>1</v>
      </c>
      <c r="T991" s="27">
        <v>1</v>
      </c>
      <c r="U991" s="27">
        <v>1</v>
      </c>
      <c r="V991" s="27">
        <v>16</v>
      </c>
      <c r="W991" s="27">
        <v>0</v>
      </c>
      <c r="X991" s="27">
        <v>0</v>
      </c>
      <c r="Y991" s="40">
        <v>9</v>
      </c>
      <c r="Z991" s="38" t="s">
        <v>1145</v>
      </c>
      <c r="AA991" s="23" t="s">
        <v>1145</v>
      </c>
      <c r="AB991" s="33"/>
      <c r="AC991" s="33"/>
      <c r="AD991" s="33" t="s">
        <v>73</v>
      </c>
      <c r="AE991" s="23" t="s">
        <v>52</v>
      </c>
      <c r="AF991" s="33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39">
        <v>42984</v>
      </c>
      <c r="AL991" s="27">
        <v>2017</v>
      </c>
      <c r="AM991" s="27">
        <v>9</v>
      </c>
      <c r="AN991" s="27">
        <v>3</v>
      </c>
      <c r="AO991" s="27">
        <v>3</v>
      </c>
      <c r="AP991" s="27">
        <v>2</v>
      </c>
      <c r="AQ991" s="29">
        <v>66.277777777776649</v>
      </c>
      <c r="AR991" s="30">
        <v>67</v>
      </c>
      <c r="AS991" s="31">
        <v>23</v>
      </c>
      <c r="AT991" s="31">
        <v>-1</v>
      </c>
      <c r="AU991" s="29"/>
      <c r="AV991" s="40">
        <v>1</v>
      </c>
    </row>
    <row r="992" spans="1:48" x14ac:dyDescent="0.25">
      <c r="A992" s="23">
        <v>991</v>
      </c>
      <c r="B992" s="38" t="s">
        <v>1138</v>
      </c>
      <c r="C992" s="23" t="s">
        <v>1139</v>
      </c>
      <c r="D992" s="23">
        <v>1</v>
      </c>
      <c r="E992" s="24" t="s">
        <v>162</v>
      </c>
      <c r="F992" s="32" t="s">
        <v>163</v>
      </c>
      <c r="G992" s="33" t="s">
        <v>1140</v>
      </c>
      <c r="H992" s="27" t="s">
        <v>1141</v>
      </c>
      <c r="I992" s="27" t="s">
        <v>1142</v>
      </c>
      <c r="J992" s="33" t="s">
        <v>68</v>
      </c>
      <c r="K992" s="33" t="s">
        <v>1173</v>
      </c>
      <c r="L992" s="33" t="s">
        <v>165</v>
      </c>
      <c r="M992" s="38" t="s">
        <v>70</v>
      </c>
      <c r="N992" s="23" t="s">
        <v>70</v>
      </c>
      <c r="O992" s="33" t="s">
        <v>1144</v>
      </c>
      <c r="P992" s="39">
        <v>42041.433333333298</v>
      </c>
      <c r="Q992" s="27">
        <v>2015</v>
      </c>
      <c r="R992" s="27">
        <v>2</v>
      </c>
      <c r="S992" s="27">
        <v>1</v>
      </c>
      <c r="T992" s="27">
        <v>1</v>
      </c>
      <c r="U992" s="27">
        <v>1</v>
      </c>
      <c r="V992" s="27">
        <v>10</v>
      </c>
      <c r="W992" s="27">
        <v>24</v>
      </c>
      <c r="X992" s="27">
        <v>1</v>
      </c>
      <c r="Y992" s="40">
        <v>8</v>
      </c>
      <c r="Z992" s="38" t="s">
        <v>1174</v>
      </c>
      <c r="AA992" s="23" t="s">
        <v>1174</v>
      </c>
      <c r="AB992" s="33"/>
      <c r="AC992" s="33"/>
      <c r="AD992" s="33" t="s">
        <v>73</v>
      </c>
      <c r="AE992" s="23" t="s">
        <v>52</v>
      </c>
      <c r="AF992" s="33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39">
        <v>42957</v>
      </c>
      <c r="AL992" s="27">
        <v>2017</v>
      </c>
      <c r="AM992" s="27">
        <v>8</v>
      </c>
      <c r="AN992" s="27">
        <v>3</v>
      </c>
      <c r="AO992" s="27">
        <v>2</v>
      </c>
      <c r="AP992" s="27">
        <v>2</v>
      </c>
      <c r="AQ992" s="29">
        <v>30.518888888890068</v>
      </c>
      <c r="AR992" s="30">
        <v>31</v>
      </c>
      <c r="AS992" s="31">
        <v>11</v>
      </c>
      <c r="AT992" s="31">
        <v>60.377358490566039</v>
      </c>
      <c r="AU992" s="29"/>
      <c r="AV992" s="40">
        <v>1</v>
      </c>
    </row>
    <row r="993" spans="1:48" x14ac:dyDescent="0.25">
      <c r="A993" s="23">
        <v>992</v>
      </c>
      <c r="B993" s="38" t="s">
        <v>1138</v>
      </c>
      <c r="C993" s="23" t="s">
        <v>1139</v>
      </c>
      <c r="D993" s="23">
        <v>1</v>
      </c>
      <c r="E993" s="24" t="s">
        <v>162</v>
      </c>
      <c r="F993" s="32" t="s">
        <v>163</v>
      </c>
      <c r="G993" s="33" t="s">
        <v>1140</v>
      </c>
      <c r="H993" s="27" t="s">
        <v>1141</v>
      </c>
      <c r="I993" s="27" t="s">
        <v>1142</v>
      </c>
      <c r="J993" s="33" t="s">
        <v>68</v>
      </c>
      <c r="K993" s="33" t="s">
        <v>1175</v>
      </c>
      <c r="L993" s="33" t="s">
        <v>165</v>
      </c>
      <c r="M993" s="38" t="s">
        <v>70</v>
      </c>
      <c r="N993" s="23" t="s">
        <v>70</v>
      </c>
      <c r="O993" s="33" t="s">
        <v>1144</v>
      </c>
      <c r="P993" s="39">
        <v>42123.677083333299</v>
      </c>
      <c r="Q993" s="27">
        <v>2015</v>
      </c>
      <c r="R993" s="27">
        <v>4</v>
      </c>
      <c r="S993" s="27">
        <v>2</v>
      </c>
      <c r="T993" s="27">
        <v>1</v>
      </c>
      <c r="U993" s="27">
        <v>1</v>
      </c>
      <c r="V993" s="27">
        <v>16</v>
      </c>
      <c r="W993" s="27">
        <v>15</v>
      </c>
      <c r="X993" s="27">
        <v>0</v>
      </c>
      <c r="Y993" s="40">
        <v>8</v>
      </c>
      <c r="Z993" s="38" t="s">
        <v>1157</v>
      </c>
      <c r="AA993" s="23" t="s">
        <v>1157</v>
      </c>
      <c r="AB993" s="33"/>
      <c r="AC993" s="33"/>
      <c r="AD993" s="33" t="s">
        <v>73</v>
      </c>
      <c r="AE993" s="23" t="s">
        <v>52</v>
      </c>
      <c r="AF993" s="33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39">
        <v>42957</v>
      </c>
      <c r="AL993" s="27">
        <v>2017</v>
      </c>
      <c r="AM993" s="27">
        <v>8</v>
      </c>
      <c r="AN993" s="27">
        <v>3</v>
      </c>
      <c r="AO993" s="27">
        <v>2</v>
      </c>
      <c r="AP993" s="27">
        <v>2</v>
      </c>
      <c r="AQ993" s="29">
        <v>27.777430555556688</v>
      </c>
      <c r="AR993" s="30">
        <v>28</v>
      </c>
      <c r="AS993" s="31">
        <v>10</v>
      </c>
      <c r="AT993" s="31">
        <v>54.716981132075468</v>
      </c>
      <c r="AU993" s="29"/>
      <c r="AV993" s="40">
        <v>1</v>
      </c>
    </row>
    <row r="994" spans="1:48" x14ac:dyDescent="0.25">
      <c r="A994" s="23">
        <v>993</v>
      </c>
      <c r="B994" s="38" t="s">
        <v>1138</v>
      </c>
      <c r="C994" s="23" t="s">
        <v>1139</v>
      </c>
      <c r="D994" s="23">
        <v>1</v>
      </c>
      <c r="E994" s="24" t="s">
        <v>162</v>
      </c>
      <c r="F994" s="32" t="s">
        <v>163</v>
      </c>
      <c r="G994" s="33" t="s">
        <v>1140</v>
      </c>
      <c r="H994" s="27" t="s">
        <v>1141</v>
      </c>
      <c r="I994" s="27" t="s">
        <v>1142</v>
      </c>
      <c r="J994" s="33" t="s">
        <v>68</v>
      </c>
      <c r="K994" s="33" t="s">
        <v>1176</v>
      </c>
      <c r="L994" s="33" t="s">
        <v>165</v>
      </c>
      <c r="M994" s="38" t="s">
        <v>70</v>
      </c>
      <c r="N994" s="23" t="s">
        <v>70</v>
      </c>
      <c r="O994" s="33" t="s">
        <v>1144</v>
      </c>
      <c r="P994" s="39">
        <v>42513.406493055598</v>
      </c>
      <c r="Q994" s="27">
        <v>2016</v>
      </c>
      <c r="R994" s="27">
        <v>5</v>
      </c>
      <c r="S994" s="27">
        <v>2</v>
      </c>
      <c r="T994" s="27">
        <v>2</v>
      </c>
      <c r="U994" s="27">
        <v>1</v>
      </c>
      <c r="V994" s="27">
        <v>9</v>
      </c>
      <c r="W994" s="27">
        <v>45</v>
      </c>
      <c r="X994" s="27">
        <v>1</v>
      </c>
      <c r="Y994" s="40">
        <v>8</v>
      </c>
      <c r="Z994" s="38" t="s">
        <v>1157</v>
      </c>
      <c r="AA994" s="23" t="s">
        <v>1157</v>
      </c>
      <c r="AB994" s="33"/>
      <c r="AC994" s="33"/>
      <c r="AD994" s="33" t="s">
        <v>73</v>
      </c>
      <c r="AE994" s="23" t="s">
        <v>52</v>
      </c>
      <c r="AF994" s="33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39">
        <v>42957</v>
      </c>
      <c r="AL994" s="27">
        <v>2017</v>
      </c>
      <c r="AM994" s="27">
        <v>8</v>
      </c>
      <c r="AN994" s="27">
        <v>3</v>
      </c>
      <c r="AO994" s="27">
        <v>2</v>
      </c>
      <c r="AP994" s="27">
        <v>2</v>
      </c>
      <c r="AQ994" s="29">
        <v>14.786450231480073</v>
      </c>
      <c r="AR994" s="30">
        <v>15</v>
      </c>
      <c r="AS994" s="31">
        <v>6</v>
      </c>
      <c r="AT994" s="31">
        <v>30.188679245283019</v>
      </c>
      <c r="AU994" s="29"/>
      <c r="AV994" s="40">
        <v>1</v>
      </c>
    </row>
    <row r="995" spans="1:48" x14ac:dyDescent="0.25">
      <c r="A995" s="23">
        <v>994</v>
      </c>
      <c r="B995" s="38" t="s">
        <v>1138</v>
      </c>
      <c r="C995" s="23" t="s">
        <v>1139</v>
      </c>
      <c r="D995" s="23">
        <v>1</v>
      </c>
      <c r="E995" s="24" t="s">
        <v>162</v>
      </c>
      <c r="F995" s="32" t="s">
        <v>163</v>
      </c>
      <c r="G995" s="33" t="s">
        <v>1140</v>
      </c>
      <c r="H995" s="27" t="s">
        <v>1141</v>
      </c>
      <c r="I995" s="27" t="s">
        <v>1142</v>
      </c>
      <c r="J995" s="33" t="s">
        <v>68</v>
      </c>
      <c r="K995" s="33" t="s">
        <v>1177</v>
      </c>
      <c r="L995" s="33" t="s">
        <v>165</v>
      </c>
      <c r="M995" s="38" t="s">
        <v>70</v>
      </c>
      <c r="N995" s="23" t="s">
        <v>70</v>
      </c>
      <c r="O995" s="33" t="s">
        <v>1144</v>
      </c>
      <c r="P995" s="39">
        <v>42562.497962963003</v>
      </c>
      <c r="Q995" s="27">
        <v>2016</v>
      </c>
      <c r="R995" s="27">
        <v>7</v>
      </c>
      <c r="S995" s="27">
        <v>3</v>
      </c>
      <c r="T995" s="27">
        <v>2</v>
      </c>
      <c r="U995" s="27">
        <v>2</v>
      </c>
      <c r="V995" s="27">
        <v>11</v>
      </c>
      <c r="W995" s="27">
        <v>57</v>
      </c>
      <c r="X995" s="27">
        <v>1</v>
      </c>
      <c r="Y995" s="40">
        <v>8</v>
      </c>
      <c r="Z995" s="38" t="s">
        <v>1157</v>
      </c>
      <c r="AA995" s="23" t="s">
        <v>1157</v>
      </c>
      <c r="AB995" s="33"/>
      <c r="AC995" s="33"/>
      <c r="AD995" s="33" t="s">
        <v>73</v>
      </c>
      <c r="AE995" s="23" t="s">
        <v>52</v>
      </c>
      <c r="AF995" s="33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39">
        <v>42968</v>
      </c>
      <c r="AL995" s="27">
        <v>2017</v>
      </c>
      <c r="AM995" s="27">
        <v>8</v>
      </c>
      <c r="AN995" s="27">
        <v>3</v>
      </c>
      <c r="AO995" s="27">
        <v>2</v>
      </c>
      <c r="AP995" s="27">
        <v>2</v>
      </c>
      <c r="AQ995" s="29">
        <v>13.516734567899887</v>
      </c>
      <c r="AR995" s="30">
        <v>14</v>
      </c>
      <c r="AS995" s="31">
        <v>5</v>
      </c>
      <c r="AT995" s="31">
        <v>28.30188679245283</v>
      </c>
      <c r="AU995" s="29"/>
      <c r="AV995" s="40">
        <v>1</v>
      </c>
    </row>
    <row r="996" spans="1:48" x14ac:dyDescent="0.25">
      <c r="A996" s="23">
        <v>995</v>
      </c>
      <c r="B996" s="38" t="s">
        <v>1138</v>
      </c>
      <c r="C996" s="23" t="s">
        <v>1139</v>
      </c>
      <c r="D996" s="23">
        <v>1</v>
      </c>
      <c r="E996" s="24" t="s">
        <v>162</v>
      </c>
      <c r="F996" s="32" t="s">
        <v>163</v>
      </c>
      <c r="G996" s="33" t="s">
        <v>1140</v>
      </c>
      <c r="H996" s="27" t="s">
        <v>1141</v>
      </c>
      <c r="I996" s="27" t="s">
        <v>1142</v>
      </c>
      <c r="J996" s="34" t="s">
        <v>68</v>
      </c>
      <c r="K996" s="34" t="s">
        <v>1178</v>
      </c>
      <c r="L996" s="34" t="s">
        <v>165</v>
      </c>
      <c r="M996" s="35" t="s">
        <v>70</v>
      </c>
      <c r="N996" s="23" t="s">
        <v>70</v>
      </c>
      <c r="O996" s="34" t="s">
        <v>1144</v>
      </c>
      <c r="P996" s="36">
        <v>42604.632488425901</v>
      </c>
      <c r="Q996" s="27">
        <v>2016</v>
      </c>
      <c r="R996" s="27">
        <v>8</v>
      </c>
      <c r="S996" s="27">
        <v>3</v>
      </c>
      <c r="T996" s="27">
        <v>2</v>
      </c>
      <c r="U996" s="27">
        <v>2</v>
      </c>
      <c r="V996" s="27">
        <v>15</v>
      </c>
      <c r="W996" s="27">
        <v>10</v>
      </c>
      <c r="X996" s="27">
        <v>0</v>
      </c>
      <c r="Y996" s="37">
        <v>7</v>
      </c>
      <c r="Z996" s="35" t="s">
        <v>1145</v>
      </c>
      <c r="AA996" s="23" t="s">
        <v>1145</v>
      </c>
      <c r="AB996" s="34"/>
      <c r="AC996" s="34"/>
      <c r="AD996" s="34" t="s">
        <v>73</v>
      </c>
      <c r="AE996" s="23" t="s">
        <v>52</v>
      </c>
      <c r="AF996" s="33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36">
        <v>42921</v>
      </c>
      <c r="AL996" s="27">
        <v>2017</v>
      </c>
      <c r="AM996" s="27">
        <v>7</v>
      </c>
      <c r="AN996" s="27">
        <v>3</v>
      </c>
      <c r="AO996" s="27">
        <v>2</v>
      </c>
      <c r="AP996" s="27">
        <v>2</v>
      </c>
      <c r="AQ996" s="29">
        <v>10.54558371913663</v>
      </c>
      <c r="AR996" s="30">
        <v>11</v>
      </c>
      <c r="AS996" s="31">
        <v>4</v>
      </c>
      <c r="AT996" s="31">
        <v>22.641509433962266</v>
      </c>
      <c r="AU996" s="29"/>
      <c r="AV996" s="37">
        <v>1</v>
      </c>
    </row>
    <row r="997" spans="1:48" x14ac:dyDescent="0.25">
      <c r="A997" s="23">
        <v>996</v>
      </c>
      <c r="B997" s="38" t="s">
        <v>1138</v>
      </c>
      <c r="C997" s="23" t="s">
        <v>1139</v>
      </c>
      <c r="D997" s="23">
        <v>1</v>
      </c>
      <c r="E997" s="24" t="s">
        <v>162</v>
      </c>
      <c r="F997" s="32" t="s">
        <v>163</v>
      </c>
      <c r="G997" s="33" t="s">
        <v>1140</v>
      </c>
      <c r="H997" s="27" t="s">
        <v>1141</v>
      </c>
      <c r="I997" s="27" t="s">
        <v>1142</v>
      </c>
      <c r="J997" s="33" t="s">
        <v>68</v>
      </c>
      <c r="K997" s="33" t="s">
        <v>1179</v>
      </c>
      <c r="L997" s="33" t="s">
        <v>165</v>
      </c>
      <c r="M997" s="38" t="s">
        <v>85</v>
      </c>
      <c r="N997" s="23" t="s">
        <v>70</v>
      </c>
      <c r="O997" s="33" t="s">
        <v>1144</v>
      </c>
      <c r="P997" s="39">
        <v>42956.576481481497</v>
      </c>
      <c r="Q997" s="27">
        <v>2017</v>
      </c>
      <c r="R997" s="27">
        <v>8</v>
      </c>
      <c r="S997" s="27">
        <v>3</v>
      </c>
      <c r="T997" s="27">
        <v>2</v>
      </c>
      <c r="U997" s="27">
        <v>2</v>
      </c>
      <c r="V997" s="27">
        <v>13</v>
      </c>
      <c r="W997" s="27">
        <v>50</v>
      </c>
      <c r="X997" s="27">
        <v>0</v>
      </c>
      <c r="Y997" s="40">
        <v>9</v>
      </c>
      <c r="Z997" s="38" t="s">
        <v>1145</v>
      </c>
      <c r="AA997" s="23" t="s">
        <v>1145</v>
      </c>
      <c r="AB997" s="33"/>
      <c r="AC997" s="33"/>
      <c r="AD997" s="33" t="s">
        <v>73</v>
      </c>
      <c r="AE997" s="23" t="s">
        <v>52</v>
      </c>
      <c r="AF997" s="33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39">
        <v>42992</v>
      </c>
      <c r="AL997" s="27">
        <v>2017</v>
      </c>
      <c r="AM997" s="27">
        <v>9</v>
      </c>
      <c r="AN997" s="27">
        <v>3</v>
      </c>
      <c r="AO997" s="27">
        <v>3</v>
      </c>
      <c r="AP997" s="27">
        <v>2</v>
      </c>
      <c r="AQ997" s="29">
        <v>1.180783950616751</v>
      </c>
      <c r="AR997" s="30">
        <v>2</v>
      </c>
      <c r="AS997" s="31">
        <v>1</v>
      </c>
      <c r="AT997" s="31">
        <v>5.6603773584905666</v>
      </c>
      <c r="AU997" s="29"/>
      <c r="AV997" s="40">
        <v>1</v>
      </c>
    </row>
    <row r="998" spans="1:48" x14ac:dyDescent="0.25">
      <c r="A998" s="23">
        <v>997</v>
      </c>
      <c r="B998" s="38" t="s">
        <v>1138</v>
      </c>
      <c r="C998" s="23" t="s">
        <v>1139</v>
      </c>
      <c r="D998" s="23">
        <v>1</v>
      </c>
      <c r="E998" s="24" t="s">
        <v>162</v>
      </c>
      <c r="F998" s="32" t="s">
        <v>163</v>
      </c>
      <c r="G998" s="33" t="s">
        <v>1140</v>
      </c>
      <c r="H998" s="27" t="s">
        <v>1141</v>
      </c>
      <c r="I998" s="27" t="s">
        <v>1142</v>
      </c>
      <c r="J998" s="33" t="s">
        <v>68</v>
      </c>
      <c r="K998" s="33" t="s">
        <v>1180</v>
      </c>
      <c r="L998" s="33" t="s">
        <v>165</v>
      </c>
      <c r="M998" s="38" t="s">
        <v>85</v>
      </c>
      <c r="N998" s="23" t="s">
        <v>70</v>
      </c>
      <c r="O998" s="33" t="s">
        <v>1144</v>
      </c>
      <c r="P998" s="39">
        <v>42928.615497685198</v>
      </c>
      <c r="Q998" s="27">
        <v>2017</v>
      </c>
      <c r="R998" s="27">
        <v>7</v>
      </c>
      <c r="S998" s="27">
        <v>3</v>
      </c>
      <c r="T998" s="27">
        <v>2</v>
      </c>
      <c r="U998" s="27">
        <v>2</v>
      </c>
      <c r="V998" s="27">
        <v>14</v>
      </c>
      <c r="W998" s="27">
        <v>46</v>
      </c>
      <c r="X998" s="27">
        <v>0</v>
      </c>
      <c r="Y998" s="40">
        <v>7</v>
      </c>
      <c r="Z998" s="38" t="s">
        <v>1174</v>
      </c>
      <c r="AA998" s="23" t="s">
        <v>1174</v>
      </c>
      <c r="AB998" s="33"/>
      <c r="AC998" s="33"/>
      <c r="AD998" s="33" t="s">
        <v>73</v>
      </c>
      <c r="AE998" s="23" t="s">
        <v>52</v>
      </c>
      <c r="AF998" s="33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39">
        <v>42934</v>
      </c>
      <c r="AL998" s="27">
        <v>2017</v>
      </c>
      <c r="AM998" s="27">
        <v>7</v>
      </c>
      <c r="AN998" s="27">
        <v>3</v>
      </c>
      <c r="AO998" s="27">
        <v>2</v>
      </c>
      <c r="AP998" s="27">
        <v>2</v>
      </c>
      <c r="AQ998" s="29">
        <v>0.17948341049341252</v>
      </c>
      <c r="AR998" s="30">
        <v>1</v>
      </c>
      <c r="AS998" s="31">
        <v>1</v>
      </c>
      <c r="AT998" s="31">
        <v>3.7735849056603774</v>
      </c>
      <c r="AU998" s="29"/>
      <c r="AV998" s="40">
        <v>1</v>
      </c>
    </row>
    <row r="999" spans="1:48" x14ac:dyDescent="0.25">
      <c r="A999" s="23">
        <v>998</v>
      </c>
      <c r="B999" s="38" t="s">
        <v>1138</v>
      </c>
      <c r="C999" s="23" t="s">
        <v>1139</v>
      </c>
      <c r="D999" s="23">
        <v>1</v>
      </c>
      <c r="E999" s="24" t="s">
        <v>210</v>
      </c>
      <c r="F999" s="32" t="s">
        <v>163</v>
      </c>
      <c r="G999" s="33" t="s">
        <v>1140</v>
      </c>
      <c r="H999" s="27" t="s">
        <v>1141</v>
      </c>
      <c r="I999" s="27" t="s">
        <v>1142</v>
      </c>
      <c r="J999" s="34" t="s">
        <v>68</v>
      </c>
      <c r="K999" s="34" t="s">
        <v>1181</v>
      </c>
      <c r="L999" s="34" t="s">
        <v>165</v>
      </c>
      <c r="M999" s="35" t="s">
        <v>70</v>
      </c>
      <c r="N999" s="23" t="s">
        <v>70</v>
      </c>
      <c r="O999" s="34" t="s">
        <v>1144</v>
      </c>
      <c r="P999" s="36">
        <v>42545.641608796301</v>
      </c>
      <c r="Q999" s="27">
        <v>2016</v>
      </c>
      <c r="R999" s="27">
        <v>6</v>
      </c>
      <c r="S999" s="27">
        <v>2</v>
      </c>
      <c r="T999" s="27">
        <v>2</v>
      </c>
      <c r="U999" s="27">
        <v>1</v>
      </c>
      <c r="V999" s="27">
        <v>15</v>
      </c>
      <c r="W999" s="27">
        <v>23</v>
      </c>
      <c r="X999" s="27">
        <v>0</v>
      </c>
      <c r="Y999" s="37">
        <v>10</v>
      </c>
      <c r="Z999" s="35" t="s">
        <v>1182</v>
      </c>
      <c r="AA999" s="23" t="s">
        <v>1182</v>
      </c>
      <c r="AB999" s="34"/>
      <c r="AC999" s="34"/>
      <c r="AD999" s="34" t="s">
        <v>73</v>
      </c>
      <c r="AE999" s="23" t="s">
        <v>52</v>
      </c>
      <c r="AF999" s="41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36">
        <v>43028</v>
      </c>
      <c r="AL999" s="27">
        <v>2017</v>
      </c>
      <c r="AM999" s="27">
        <v>10</v>
      </c>
      <c r="AN999" s="27">
        <v>4</v>
      </c>
      <c r="AO999" s="27">
        <v>3</v>
      </c>
      <c r="AP999" s="27">
        <v>2</v>
      </c>
      <c r="AQ999" s="29">
        <v>16.078613040123308</v>
      </c>
      <c r="AR999" s="30">
        <v>17</v>
      </c>
      <c r="AS999" s="31">
        <v>6</v>
      </c>
      <c r="AT999" s="31">
        <v>33.962264150943398</v>
      </c>
      <c r="AU999" s="29"/>
      <c r="AV999" s="37">
        <v>1</v>
      </c>
    </row>
    <row r="1000" spans="1:48" x14ac:dyDescent="0.25">
      <c r="A1000" s="23">
        <v>999</v>
      </c>
      <c r="B1000" s="38" t="s">
        <v>1138</v>
      </c>
      <c r="C1000" s="23" t="s">
        <v>1139</v>
      </c>
      <c r="D1000" s="23">
        <v>1</v>
      </c>
      <c r="E1000" s="24" t="s">
        <v>210</v>
      </c>
      <c r="F1000" s="32" t="s">
        <v>163</v>
      </c>
      <c r="G1000" s="33" t="s">
        <v>1140</v>
      </c>
      <c r="H1000" s="27" t="s">
        <v>1141</v>
      </c>
      <c r="I1000" s="27" t="s">
        <v>1142</v>
      </c>
      <c r="J1000" s="33" t="s">
        <v>68</v>
      </c>
      <c r="K1000" s="33" t="s">
        <v>1183</v>
      </c>
      <c r="L1000" s="33" t="s">
        <v>165</v>
      </c>
      <c r="M1000" s="38" t="s">
        <v>70</v>
      </c>
      <c r="N1000" s="23" t="s">
        <v>70</v>
      </c>
      <c r="O1000" s="33" t="s">
        <v>1144</v>
      </c>
      <c r="P1000" s="39">
        <v>42654.491898148197</v>
      </c>
      <c r="Q1000" s="27">
        <v>2016</v>
      </c>
      <c r="R1000" s="27">
        <v>10</v>
      </c>
      <c r="S1000" s="27">
        <v>4</v>
      </c>
      <c r="T1000" s="27">
        <v>3</v>
      </c>
      <c r="U1000" s="27">
        <v>2</v>
      </c>
      <c r="V1000" s="27">
        <v>11</v>
      </c>
      <c r="W1000" s="27">
        <v>48</v>
      </c>
      <c r="X1000" s="27">
        <v>1</v>
      </c>
      <c r="Y1000" s="40">
        <v>10</v>
      </c>
      <c r="Z1000" s="38" t="s">
        <v>1184</v>
      </c>
      <c r="AA1000" s="23" t="s">
        <v>1145</v>
      </c>
      <c r="AB1000" s="33"/>
      <c r="AC1000" s="33"/>
      <c r="AD1000" s="33" t="s">
        <v>73</v>
      </c>
      <c r="AE1000" s="23" t="s">
        <v>52</v>
      </c>
      <c r="AF1000" s="41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39">
        <v>43035</v>
      </c>
      <c r="AL1000" s="27">
        <v>2017</v>
      </c>
      <c r="AM1000" s="27">
        <v>10</v>
      </c>
      <c r="AN1000" s="27">
        <v>4</v>
      </c>
      <c r="AO1000" s="27">
        <v>3</v>
      </c>
      <c r="AP1000" s="27">
        <v>2</v>
      </c>
      <c r="AQ1000" s="29">
        <v>12.683603395060102</v>
      </c>
      <c r="AR1000" s="30">
        <v>13</v>
      </c>
      <c r="AS1000" s="31">
        <v>5</v>
      </c>
      <c r="AT1000" s="31">
        <v>26.415094339622641</v>
      </c>
      <c r="AU1000" s="29"/>
      <c r="AV1000" s="40">
        <v>1</v>
      </c>
    </row>
    <row r="1001" spans="1:48" x14ac:dyDescent="0.25">
      <c r="A1001" s="23">
        <v>1000</v>
      </c>
      <c r="B1001" s="38" t="s">
        <v>1138</v>
      </c>
      <c r="C1001" s="23" t="s">
        <v>1139</v>
      </c>
      <c r="D1001" s="23">
        <v>1</v>
      </c>
      <c r="E1001" s="24" t="s">
        <v>210</v>
      </c>
      <c r="F1001" s="32" t="s">
        <v>163</v>
      </c>
      <c r="G1001" s="33" t="s">
        <v>1140</v>
      </c>
      <c r="H1001" s="27" t="s">
        <v>1141</v>
      </c>
      <c r="I1001" s="27" t="s">
        <v>1142</v>
      </c>
      <c r="J1001" s="33" t="s">
        <v>68</v>
      </c>
      <c r="K1001" s="33" t="s">
        <v>1185</v>
      </c>
      <c r="L1001" s="33" t="s">
        <v>165</v>
      </c>
      <c r="M1001" s="38" t="s">
        <v>70</v>
      </c>
      <c r="N1001" s="23" t="s">
        <v>70</v>
      </c>
      <c r="O1001" s="33" t="s">
        <v>1144</v>
      </c>
      <c r="P1001" s="39">
        <v>42681.434340277803</v>
      </c>
      <c r="Q1001" s="27">
        <v>2016</v>
      </c>
      <c r="R1001" s="27">
        <v>11</v>
      </c>
      <c r="S1001" s="27">
        <v>4</v>
      </c>
      <c r="T1001" s="27">
        <v>3</v>
      </c>
      <c r="U1001" s="27">
        <v>2</v>
      </c>
      <c r="V1001" s="27">
        <v>10</v>
      </c>
      <c r="W1001" s="27">
        <v>25</v>
      </c>
      <c r="X1001" s="27">
        <v>1</v>
      </c>
      <c r="Y1001" s="40">
        <v>10</v>
      </c>
      <c r="Z1001" s="38" t="s">
        <v>1184</v>
      </c>
      <c r="AA1001" s="23" t="s">
        <v>1145</v>
      </c>
      <c r="AB1001" s="33"/>
      <c r="AC1001" s="33"/>
      <c r="AD1001" s="33" t="s">
        <v>73</v>
      </c>
      <c r="AE1001" s="23" t="s">
        <v>52</v>
      </c>
      <c r="AF1001" s="41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39">
        <v>43033</v>
      </c>
      <c r="AL1001" s="27">
        <v>2017</v>
      </c>
      <c r="AM1001" s="27">
        <v>10</v>
      </c>
      <c r="AN1001" s="27">
        <v>4</v>
      </c>
      <c r="AO1001" s="27">
        <v>3</v>
      </c>
      <c r="AP1001" s="27">
        <v>2</v>
      </c>
      <c r="AQ1001" s="29">
        <v>11.718855324073228</v>
      </c>
      <c r="AR1001" s="30">
        <v>12</v>
      </c>
      <c r="AS1001" s="31">
        <v>5</v>
      </c>
      <c r="AT1001" s="31">
        <v>24.528301886792452</v>
      </c>
      <c r="AU1001" s="29"/>
      <c r="AV1001" s="40">
        <v>1</v>
      </c>
    </row>
    <row r="1002" spans="1:48" x14ac:dyDescent="0.25">
      <c r="A1002" s="23">
        <v>1001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1191</v>
      </c>
      <c r="L1002" s="57"/>
      <c r="M1002" s="58" t="s">
        <v>1192</v>
      </c>
      <c r="N1002" s="23" t="s">
        <v>70</v>
      </c>
      <c r="O1002" s="56"/>
      <c r="P1002" s="59">
        <v>42823</v>
      </c>
      <c r="Q1002" s="27">
        <v>2017</v>
      </c>
      <c r="R1002" s="27">
        <v>3</v>
      </c>
      <c r="S1002" s="27">
        <v>1</v>
      </c>
      <c r="T1002" s="27">
        <v>1</v>
      </c>
      <c r="U1002" s="27">
        <v>1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42825</v>
      </c>
      <c r="AL1002" s="27">
        <v>2017</v>
      </c>
      <c r="AM1002" s="27">
        <v>3</v>
      </c>
      <c r="AN1002" s="27">
        <v>1</v>
      </c>
      <c r="AO1002" s="27">
        <v>1</v>
      </c>
      <c r="AP1002" s="27">
        <v>1</v>
      </c>
      <c r="AQ1002" s="29">
        <v>6.6666666666666666E-2</v>
      </c>
      <c r="AR1002" s="30">
        <v>1</v>
      </c>
      <c r="AS1002" s="31">
        <v>1</v>
      </c>
      <c r="AT1002" s="31">
        <v>3.7735849056603774</v>
      </c>
      <c r="AU1002" s="29"/>
      <c r="AV1002" s="52">
        <v>1</v>
      </c>
    </row>
    <row r="1003" spans="1:48" x14ac:dyDescent="0.25">
      <c r="A1003" s="23">
        <v>1002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1195</v>
      </c>
      <c r="L1003" s="61"/>
      <c r="M1003" s="62" t="s">
        <v>1192</v>
      </c>
      <c r="N1003" s="23" t="s">
        <v>70</v>
      </c>
      <c r="O1003" s="56"/>
      <c r="P1003" s="63">
        <v>42810</v>
      </c>
      <c r="Q1003" s="27">
        <v>2017</v>
      </c>
      <c r="R1003" s="27">
        <v>3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42816</v>
      </c>
      <c r="AL1003" s="27">
        <v>2017</v>
      </c>
      <c r="AM1003" s="27">
        <v>3</v>
      </c>
      <c r="AN1003" s="27">
        <v>1</v>
      </c>
      <c r="AO1003" s="27">
        <v>1</v>
      </c>
      <c r="AP1003" s="27">
        <v>1</v>
      </c>
      <c r="AQ1003" s="29">
        <v>0.2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1003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1196</v>
      </c>
      <c r="L1004" s="57"/>
      <c r="M1004" s="58" t="s">
        <v>1192</v>
      </c>
      <c r="N1004" s="23" t="s">
        <v>70</v>
      </c>
      <c r="O1004" s="56"/>
      <c r="P1004" s="59">
        <v>42809</v>
      </c>
      <c r="Q1004" s="27">
        <v>2017</v>
      </c>
      <c r="R1004" s="27">
        <v>3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42811</v>
      </c>
      <c r="AL1004" s="27">
        <v>2017</v>
      </c>
      <c r="AM1004" s="27">
        <v>3</v>
      </c>
      <c r="AN1004" s="27">
        <v>1</v>
      </c>
      <c r="AO1004" s="27">
        <v>1</v>
      </c>
      <c r="AP1004" s="27">
        <v>1</v>
      </c>
      <c r="AQ1004" s="29">
        <v>6.6666666666666666E-2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1004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1197</v>
      </c>
      <c r="L1005" s="61"/>
      <c r="M1005" s="62" t="s">
        <v>1192</v>
      </c>
      <c r="N1005" s="23" t="s">
        <v>70</v>
      </c>
      <c r="O1005" s="56"/>
      <c r="P1005" s="63">
        <v>42804</v>
      </c>
      <c r="Q1005" s="27">
        <v>2017</v>
      </c>
      <c r="R1005" s="27">
        <v>3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42808</v>
      </c>
      <c r="AL1005" s="27">
        <v>2017</v>
      </c>
      <c r="AM1005" s="27">
        <v>3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1005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57" t="s">
        <v>1198</v>
      </c>
      <c r="L1006" s="57"/>
      <c r="M1006" s="58" t="s">
        <v>1192</v>
      </c>
      <c r="N1006" s="23" t="s">
        <v>70</v>
      </c>
      <c r="O1006" s="56"/>
      <c r="P1006" s="59">
        <v>42803</v>
      </c>
      <c r="Q1006" s="27">
        <v>2017</v>
      </c>
      <c r="R1006" s="27">
        <v>3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57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59">
        <v>42808</v>
      </c>
      <c r="AL1006" s="27">
        <v>2017</v>
      </c>
      <c r="AM1006" s="27">
        <v>3</v>
      </c>
      <c r="AN1006" s="27">
        <v>1</v>
      </c>
      <c r="AO1006" s="27">
        <v>1</v>
      </c>
      <c r="AP1006" s="27">
        <v>1</v>
      </c>
      <c r="AQ1006" s="29">
        <v>0.16666666666666666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1006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1199</v>
      </c>
      <c r="L1007" s="57"/>
      <c r="M1007" s="58" t="s">
        <v>1192</v>
      </c>
      <c r="N1007" s="23" t="s">
        <v>70</v>
      </c>
      <c r="O1007" s="56"/>
      <c r="P1007" s="59">
        <v>42795</v>
      </c>
      <c r="Q1007" s="27">
        <v>2017</v>
      </c>
      <c r="R1007" s="27">
        <v>3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42817</v>
      </c>
      <c r="AL1007" s="27">
        <v>2017</v>
      </c>
      <c r="AM1007" s="27">
        <v>3</v>
      </c>
      <c r="AN1007" s="27">
        <v>1</v>
      </c>
      <c r="AO1007" s="27">
        <v>1</v>
      </c>
      <c r="AP1007" s="27">
        <v>1</v>
      </c>
      <c r="AQ1007" s="29">
        <v>0.73333333333333328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1007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1200</v>
      </c>
      <c r="L1008" s="61"/>
      <c r="M1008" s="62" t="s">
        <v>1192</v>
      </c>
      <c r="N1008" s="23" t="s">
        <v>70</v>
      </c>
      <c r="O1008" s="56"/>
      <c r="P1008" s="63">
        <v>42794</v>
      </c>
      <c r="Q1008" s="27">
        <v>2017</v>
      </c>
      <c r="R1008" s="27">
        <v>2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42810</v>
      </c>
      <c r="AL1008" s="27">
        <v>2017</v>
      </c>
      <c r="AM1008" s="27">
        <v>3</v>
      </c>
      <c r="AN1008" s="27">
        <v>1</v>
      </c>
      <c r="AO1008" s="27">
        <v>1</v>
      </c>
      <c r="AP1008" s="27">
        <v>1</v>
      </c>
      <c r="AQ1008" s="29">
        <v>0.53333333333333333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1008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1201</v>
      </c>
      <c r="L1009" s="57"/>
      <c r="M1009" s="58" t="s">
        <v>1192</v>
      </c>
      <c r="N1009" s="23" t="s">
        <v>70</v>
      </c>
      <c r="O1009" s="56"/>
      <c r="P1009" s="59">
        <v>42787</v>
      </c>
      <c r="Q1009" s="27">
        <v>2017</v>
      </c>
      <c r="R1009" s="27">
        <v>2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42810</v>
      </c>
      <c r="AL1009" s="27">
        <v>2017</v>
      </c>
      <c r="AM1009" s="27">
        <v>3</v>
      </c>
      <c r="AN1009" s="27">
        <v>1</v>
      </c>
      <c r="AO1009" s="27">
        <v>1</v>
      </c>
      <c r="AP1009" s="27">
        <v>1</v>
      </c>
      <c r="AQ1009" s="29">
        <v>0.76666666666666672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1009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1202</v>
      </c>
      <c r="L1010" s="61"/>
      <c r="M1010" s="62" t="s">
        <v>1192</v>
      </c>
      <c r="N1010" s="23" t="s">
        <v>70</v>
      </c>
      <c r="O1010" s="56"/>
      <c r="P1010" s="63">
        <v>42787</v>
      </c>
      <c r="Q1010" s="27">
        <v>2017</v>
      </c>
      <c r="R1010" s="27">
        <v>2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42804</v>
      </c>
      <c r="AL1010" s="27">
        <v>2017</v>
      </c>
      <c r="AM1010" s="27">
        <v>3</v>
      </c>
      <c r="AN1010" s="27">
        <v>1</v>
      </c>
      <c r="AO1010" s="27">
        <v>1</v>
      </c>
      <c r="AP1010" s="27">
        <v>1</v>
      </c>
      <c r="AQ1010" s="29">
        <v>0.56666666666666665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1010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1203</v>
      </c>
      <c r="L1011" s="57"/>
      <c r="M1011" s="58" t="s">
        <v>1192</v>
      </c>
      <c r="N1011" s="23" t="s">
        <v>70</v>
      </c>
      <c r="O1011" s="56"/>
      <c r="P1011" s="59">
        <v>42786</v>
      </c>
      <c r="Q1011" s="27">
        <v>2017</v>
      </c>
      <c r="R1011" s="27">
        <v>2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42816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1</v>
      </c>
      <c r="AR1011" s="30">
        <v>1</v>
      </c>
      <c r="AS1011" s="31">
        <v>1</v>
      </c>
      <c r="AT1011" s="31">
        <v>3.7735849056603774</v>
      </c>
      <c r="AU1011" s="29"/>
      <c r="AV1011" s="52">
        <v>1</v>
      </c>
    </row>
    <row r="1012" spans="1:48" x14ac:dyDescent="0.25">
      <c r="A1012" s="23">
        <v>1011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1204</v>
      </c>
      <c r="L1012" s="61"/>
      <c r="M1012" s="62" t="s">
        <v>1192</v>
      </c>
      <c r="N1012" s="23" t="s">
        <v>70</v>
      </c>
      <c r="O1012" s="56"/>
      <c r="P1012" s="63">
        <v>42782</v>
      </c>
      <c r="Q1012" s="27">
        <v>2017</v>
      </c>
      <c r="R1012" s="27">
        <v>2</v>
      </c>
      <c r="S1012" s="27">
        <v>1</v>
      </c>
      <c r="T1012" s="27">
        <v>1</v>
      </c>
      <c r="U1012" s="27">
        <v>1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42786</v>
      </c>
      <c r="AL1012" s="27">
        <v>2017</v>
      </c>
      <c r="AM1012" s="27">
        <v>2</v>
      </c>
      <c r="AN1012" s="27">
        <v>1</v>
      </c>
      <c r="AO1012" s="27">
        <v>1</v>
      </c>
      <c r="AP1012" s="27">
        <v>1</v>
      </c>
      <c r="AQ1012" s="29">
        <v>0.13333333333333333</v>
      </c>
      <c r="AR1012" s="30">
        <v>1</v>
      </c>
      <c r="AS1012" s="31">
        <v>1</v>
      </c>
      <c r="AT1012" s="31">
        <v>3.7735849056603774</v>
      </c>
      <c r="AU1012" s="29"/>
      <c r="AV1012" s="52">
        <v>1</v>
      </c>
    </row>
    <row r="1013" spans="1:48" x14ac:dyDescent="0.25">
      <c r="A1013" s="23">
        <v>1012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1205</v>
      </c>
      <c r="L1013" s="57"/>
      <c r="M1013" s="58" t="s">
        <v>1192</v>
      </c>
      <c r="N1013" s="23" t="s">
        <v>70</v>
      </c>
      <c r="O1013" s="56"/>
      <c r="P1013" s="59">
        <v>40812</v>
      </c>
      <c r="Q1013" s="27">
        <v>2011</v>
      </c>
      <c r="R1013" s="27">
        <v>9</v>
      </c>
      <c r="S1013" s="27">
        <v>3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42775</v>
      </c>
      <c r="AL1013" s="27">
        <v>2017</v>
      </c>
      <c r="AM1013" s="27">
        <v>2</v>
      </c>
      <c r="AN1013" s="27">
        <v>1</v>
      </c>
      <c r="AO1013" s="27">
        <v>1</v>
      </c>
      <c r="AP1013" s="27">
        <v>1</v>
      </c>
      <c r="AQ1013" s="29">
        <v>65.433333333333337</v>
      </c>
      <c r="AR1013" s="30">
        <v>66</v>
      </c>
      <c r="AS1013" s="31">
        <v>23</v>
      </c>
      <c r="AT1013" s="31">
        <v>-1</v>
      </c>
      <c r="AU1013" s="29"/>
      <c r="AV1013" s="52">
        <v>1</v>
      </c>
    </row>
    <row r="1014" spans="1:48" x14ac:dyDescent="0.25">
      <c r="A1014" s="23">
        <v>1013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57" t="s">
        <v>1206</v>
      </c>
      <c r="L1014" s="57"/>
      <c r="M1014" s="58" t="s">
        <v>1192</v>
      </c>
      <c r="N1014" s="23" t="s">
        <v>70</v>
      </c>
      <c r="O1014" s="56"/>
      <c r="P1014" s="59">
        <v>42775</v>
      </c>
      <c r="Q1014" s="27">
        <v>2017</v>
      </c>
      <c r="R1014" s="27">
        <v>2</v>
      </c>
      <c r="S1014" s="27">
        <v>1</v>
      </c>
      <c r="T1014" s="27">
        <v>1</v>
      </c>
      <c r="U1014" s="27">
        <v>1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57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59">
        <v>42779</v>
      </c>
      <c r="AL1014" s="27">
        <v>2017</v>
      </c>
      <c r="AM1014" s="27">
        <v>2</v>
      </c>
      <c r="AN1014" s="27">
        <v>1</v>
      </c>
      <c r="AO1014" s="27">
        <v>1</v>
      </c>
      <c r="AP1014" s="27">
        <v>1</v>
      </c>
      <c r="AQ1014" s="29">
        <v>0.13333333333333333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1014</v>
      </c>
      <c r="B1015" s="53" t="s">
        <v>1186</v>
      </c>
      <c r="C1015" s="23" t="s">
        <v>1187</v>
      </c>
      <c r="D1015" s="23">
        <v>0</v>
      </c>
      <c r="E1015" s="42" t="s">
        <v>238</v>
      </c>
      <c r="F1015" s="43" t="s">
        <v>1188</v>
      </c>
      <c r="G1015" s="55" t="s">
        <v>1189</v>
      </c>
      <c r="H1015" s="27" t="s">
        <v>1190</v>
      </c>
      <c r="I1015" s="27" t="s">
        <v>993</v>
      </c>
      <c r="J1015" s="56"/>
      <c r="K1015" s="57" t="s">
        <v>1207</v>
      </c>
      <c r="L1015" s="57"/>
      <c r="M1015" s="58" t="s">
        <v>1192</v>
      </c>
      <c r="N1015" s="23" t="s">
        <v>70</v>
      </c>
      <c r="O1015" s="56"/>
      <c r="P1015" s="59">
        <v>42768</v>
      </c>
      <c r="Q1015" s="27">
        <v>2017</v>
      </c>
      <c r="R1015" s="27">
        <v>2</v>
      </c>
      <c r="S1015" s="27">
        <v>1</v>
      </c>
      <c r="T1015" s="27">
        <v>1</v>
      </c>
      <c r="U1015" s="27">
        <v>1</v>
      </c>
      <c r="V1015" s="27">
        <v>0</v>
      </c>
      <c r="W1015" s="27">
        <v>0</v>
      </c>
      <c r="X1015" s="27">
        <v>1</v>
      </c>
      <c r="Y1015" s="56"/>
      <c r="Z1015" s="60"/>
      <c r="AA1015" s="23" t="e">
        <v>#N/A</v>
      </c>
      <c r="AB1015" s="56"/>
      <c r="AC1015" s="56"/>
      <c r="AD1015" s="57" t="s">
        <v>1193</v>
      </c>
      <c r="AE1015" s="23" t="s">
        <v>1194</v>
      </c>
      <c r="AF1015" s="48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59">
        <v>42786</v>
      </c>
      <c r="AL1015" s="27">
        <v>2017</v>
      </c>
      <c r="AM1015" s="27">
        <v>2</v>
      </c>
      <c r="AN1015" s="27">
        <v>1</v>
      </c>
      <c r="AO1015" s="27">
        <v>1</v>
      </c>
      <c r="AP1015" s="27">
        <v>1</v>
      </c>
      <c r="AQ1015" s="29">
        <v>0.6</v>
      </c>
      <c r="AR1015" s="30">
        <v>1</v>
      </c>
      <c r="AS1015" s="31">
        <v>1</v>
      </c>
      <c r="AT1015" s="31">
        <v>3.7735849056603774</v>
      </c>
      <c r="AU1015" s="29"/>
      <c r="AV1015" s="52">
        <v>1</v>
      </c>
    </row>
    <row r="1016" spans="1:48" x14ac:dyDescent="0.25">
      <c r="A1016" s="23">
        <v>1015</v>
      </c>
      <c r="B1016" s="53" t="s">
        <v>1186</v>
      </c>
      <c r="C1016" s="23" t="s">
        <v>1187</v>
      </c>
      <c r="D1016" s="23">
        <v>0</v>
      </c>
      <c r="E1016" s="42" t="s">
        <v>238</v>
      </c>
      <c r="F1016" s="43" t="s">
        <v>1188</v>
      </c>
      <c r="G1016" s="55" t="s">
        <v>1189</v>
      </c>
      <c r="H1016" s="27" t="s">
        <v>1190</v>
      </c>
      <c r="I1016" s="27" t="s">
        <v>993</v>
      </c>
      <c r="J1016" s="56"/>
      <c r="K1016" s="61" t="s">
        <v>1208</v>
      </c>
      <c r="L1016" s="61"/>
      <c r="M1016" s="62" t="s">
        <v>1192</v>
      </c>
      <c r="N1016" s="23" t="s">
        <v>70</v>
      </c>
      <c r="O1016" s="56"/>
      <c r="P1016" s="63">
        <v>42768</v>
      </c>
      <c r="Q1016" s="27">
        <v>2017</v>
      </c>
      <c r="R1016" s="27">
        <v>2</v>
      </c>
      <c r="S1016" s="27">
        <v>1</v>
      </c>
      <c r="T1016" s="27">
        <v>1</v>
      </c>
      <c r="U1016" s="27">
        <v>1</v>
      </c>
      <c r="V1016" s="27">
        <v>0</v>
      </c>
      <c r="W1016" s="27">
        <v>0</v>
      </c>
      <c r="X1016" s="27">
        <v>1</v>
      </c>
      <c r="Y1016" s="56"/>
      <c r="Z1016" s="60"/>
      <c r="AA1016" s="23" t="e">
        <v>#N/A</v>
      </c>
      <c r="AB1016" s="56"/>
      <c r="AC1016" s="56"/>
      <c r="AD1016" s="61" t="s">
        <v>1193</v>
      </c>
      <c r="AE1016" s="23" t="s">
        <v>1194</v>
      </c>
      <c r="AF1016" s="48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3">
        <v>42769</v>
      </c>
      <c r="AL1016" s="27">
        <v>2017</v>
      </c>
      <c r="AM1016" s="27">
        <v>2</v>
      </c>
      <c r="AN1016" s="27">
        <v>1</v>
      </c>
      <c r="AO1016" s="27">
        <v>1</v>
      </c>
      <c r="AP1016" s="27">
        <v>1</v>
      </c>
      <c r="AQ1016" s="29">
        <v>3.3333333333333333E-2</v>
      </c>
      <c r="AR1016" s="30">
        <v>1</v>
      </c>
      <c r="AS1016" s="31">
        <v>1</v>
      </c>
      <c r="AT1016" s="31">
        <v>3.7735849056603774</v>
      </c>
      <c r="AU1016" s="29"/>
      <c r="AV1016" s="52">
        <v>1</v>
      </c>
    </row>
    <row r="1017" spans="1:48" x14ac:dyDescent="0.25">
      <c r="A1017" s="23">
        <v>1016</v>
      </c>
      <c r="B1017" s="53" t="s">
        <v>1186</v>
      </c>
      <c r="C1017" s="23" t="s">
        <v>1187</v>
      </c>
      <c r="D1017" s="23">
        <v>0</v>
      </c>
      <c r="E1017" s="42" t="s">
        <v>238</v>
      </c>
      <c r="F1017" s="43" t="s">
        <v>1188</v>
      </c>
      <c r="G1017" s="55" t="s">
        <v>1189</v>
      </c>
      <c r="H1017" s="27" t="s">
        <v>1190</v>
      </c>
      <c r="I1017" s="27" t="s">
        <v>993</v>
      </c>
      <c r="J1017" s="56"/>
      <c r="K1017" s="61" t="s">
        <v>1209</v>
      </c>
      <c r="L1017" s="61"/>
      <c r="M1017" s="62" t="s">
        <v>1192</v>
      </c>
      <c r="N1017" s="23" t="s">
        <v>70</v>
      </c>
      <c r="O1017" s="56"/>
      <c r="P1017" s="63">
        <v>42766</v>
      </c>
      <c r="Q1017" s="27">
        <v>2017</v>
      </c>
      <c r="R1017" s="27">
        <v>1</v>
      </c>
      <c r="S1017" s="27">
        <v>1</v>
      </c>
      <c r="T1017" s="27">
        <v>1</v>
      </c>
      <c r="U1017" s="27">
        <v>1</v>
      </c>
      <c r="V1017" s="27">
        <v>0</v>
      </c>
      <c r="W1017" s="27">
        <v>0</v>
      </c>
      <c r="X1017" s="27">
        <v>1</v>
      </c>
      <c r="Y1017" s="56"/>
      <c r="Z1017" s="60"/>
      <c r="AA1017" s="23" t="e">
        <v>#N/A</v>
      </c>
      <c r="AB1017" s="56"/>
      <c r="AC1017" s="56"/>
      <c r="AD1017" s="61" t="s">
        <v>1193</v>
      </c>
      <c r="AE1017" s="23" t="s">
        <v>1194</v>
      </c>
      <c r="AF1017" s="48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3">
        <v>42786</v>
      </c>
      <c r="AL1017" s="27">
        <v>2017</v>
      </c>
      <c r="AM1017" s="27">
        <v>2</v>
      </c>
      <c r="AN1017" s="27">
        <v>1</v>
      </c>
      <c r="AO1017" s="27">
        <v>1</v>
      </c>
      <c r="AP1017" s="27">
        <v>1</v>
      </c>
      <c r="AQ1017" s="29">
        <v>0.66666666666666663</v>
      </c>
      <c r="AR1017" s="30">
        <v>1</v>
      </c>
      <c r="AS1017" s="31">
        <v>1</v>
      </c>
      <c r="AT1017" s="31">
        <v>3.7735849056603774</v>
      </c>
      <c r="AU1017" s="29"/>
      <c r="AV1017" s="52">
        <v>1</v>
      </c>
    </row>
    <row r="1018" spans="1:48" x14ac:dyDescent="0.25">
      <c r="A1018" s="23">
        <v>1017</v>
      </c>
      <c r="B1018" s="53" t="s">
        <v>1186</v>
      </c>
      <c r="C1018" s="23" t="s">
        <v>1187</v>
      </c>
      <c r="D1018" s="23">
        <v>0</v>
      </c>
      <c r="E1018" s="42" t="s">
        <v>238</v>
      </c>
      <c r="F1018" s="43" t="s">
        <v>1188</v>
      </c>
      <c r="G1018" s="55" t="s">
        <v>1189</v>
      </c>
      <c r="H1018" s="27" t="s">
        <v>1190</v>
      </c>
      <c r="I1018" s="27" t="s">
        <v>993</v>
      </c>
      <c r="J1018" s="56"/>
      <c r="K1018" s="61" t="s">
        <v>1210</v>
      </c>
      <c r="L1018" s="61"/>
      <c r="M1018" s="62" t="s">
        <v>1192</v>
      </c>
      <c r="N1018" s="23" t="s">
        <v>70</v>
      </c>
      <c r="O1018" s="56"/>
      <c r="P1018" s="63">
        <v>42765</v>
      </c>
      <c r="Q1018" s="27">
        <v>2017</v>
      </c>
      <c r="R1018" s="27">
        <v>1</v>
      </c>
      <c r="S1018" s="27">
        <v>1</v>
      </c>
      <c r="T1018" s="27">
        <v>1</v>
      </c>
      <c r="U1018" s="27">
        <v>1</v>
      </c>
      <c r="V1018" s="27">
        <v>0</v>
      </c>
      <c r="W1018" s="27">
        <v>0</v>
      </c>
      <c r="X1018" s="27">
        <v>1</v>
      </c>
      <c r="Y1018" s="56"/>
      <c r="Z1018" s="60"/>
      <c r="AA1018" s="23" t="e">
        <v>#N/A</v>
      </c>
      <c r="AB1018" s="56"/>
      <c r="AC1018" s="56"/>
      <c r="AD1018" s="61" t="s">
        <v>1193</v>
      </c>
      <c r="AE1018" s="23" t="s">
        <v>1194</v>
      </c>
      <c r="AF1018" s="48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3">
        <v>42766</v>
      </c>
      <c r="AL1018" s="27">
        <v>2017</v>
      </c>
      <c r="AM1018" s="27">
        <v>1</v>
      </c>
      <c r="AN1018" s="27">
        <v>1</v>
      </c>
      <c r="AO1018" s="27">
        <v>1</v>
      </c>
      <c r="AP1018" s="27">
        <v>1</v>
      </c>
      <c r="AQ1018" s="29">
        <v>3.3333333333333333E-2</v>
      </c>
      <c r="AR1018" s="30">
        <v>1</v>
      </c>
      <c r="AS1018" s="31">
        <v>1</v>
      </c>
      <c r="AT1018" s="31">
        <v>3.7735849056603774</v>
      </c>
      <c r="AU1018" s="29"/>
      <c r="AV1018" s="52">
        <v>1</v>
      </c>
    </row>
    <row r="1019" spans="1:48" x14ac:dyDescent="0.25">
      <c r="A1019" s="23">
        <v>1018</v>
      </c>
      <c r="B1019" s="53" t="s">
        <v>1186</v>
      </c>
      <c r="C1019" s="23" t="s">
        <v>1187</v>
      </c>
      <c r="D1019" s="23">
        <v>0</v>
      </c>
      <c r="E1019" s="42" t="s">
        <v>238</v>
      </c>
      <c r="F1019" s="43" t="s">
        <v>1188</v>
      </c>
      <c r="G1019" s="55" t="s">
        <v>1189</v>
      </c>
      <c r="H1019" s="27" t="s">
        <v>1190</v>
      </c>
      <c r="I1019" s="27" t="s">
        <v>993</v>
      </c>
      <c r="J1019" s="56"/>
      <c r="K1019" s="57" t="s">
        <v>1211</v>
      </c>
      <c r="L1019" s="57"/>
      <c r="M1019" s="58" t="s">
        <v>1192</v>
      </c>
      <c r="N1019" s="23" t="s">
        <v>70</v>
      </c>
      <c r="O1019" s="56"/>
      <c r="P1019" s="59">
        <v>42765</v>
      </c>
      <c r="Q1019" s="27">
        <v>2017</v>
      </c>
      <c r="R1019" s="27">
        <v>1</v>
      </c>
      <c r="S1019" s="27">
        <v>1</v>
      </c>
      <c r="T1019" s="27">
        <v>1</v>
      </c>
      <c r="U1019" s="27">
        <v>1</v>
      </c>
      <c r="V1019" s="27">
        <v>0</v>
      </c>
      <c r="W1019" s="27">
        <v>0</v>
      </c>
      <c r="X1019" s="27">
        <v>1</v>
      </c>
      <c r="Y1019" s="56"/>
      <c r="Z1019" s="60"/>
      <c r="AA1019" s="23" t="e">
        <v>#N/A</v>
      </c>
      <c r="AB1019" s="56"/>
      <c r="AC1019" s="56"/>
      <c r="AD1019" s="57" t="s">
        <v>1193</v>
      </c>
      <c r="AE1019" s="23" t="s">
        <v>1194</v>
      </c>
      <c r="AF1019" s="48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59">
        <v>42786</v>
      </c>
      <c r="AL1019" s="27">
        <v>2017</v>
      </c>
      <c r="AM1019" s="27">
        <v>2</v>
      </c>
      <c r="AN1019" s="27">
        <v>1</v>
      </c>
      <c r="AO1019" s="27">
        <v>1</v>
      </c>
      <c r="AP1019" s="27">
        <v>1</v>
      </c>
      <c r="AQ1019" s="29">
        <v>0.7</v>
      </c>
      <c r="AR1019" s="30">
        <v>1</v>
      </c>
      <c r="AS1019" s="31">
        <v>1</v>
      </c>
      <c r="AT1019" s="31">
        <v>3.7735849056603774</v>
      </c>
      <c r="AU1019" s="29"/>
      <c r="AV1019" s="52">
        <v>1</v>
      </c>
    </row>
    <row r="1020" spans="1:48" x14ac:dyDescent="0.25">
      <c r="A1020" s="23">
        <v>1019</v>
      </c>
      <c r="B1020" s="53" t="s">
        <v>1186</v>
      </c>
      <c r="C1020" s="23" t="s">
        <v>1187</v>
      </c>
      <c r="D1020" s="23">
        <v>0</v>
      </c>
      <c r="E1020" s="42" t="s">
        <v>238</v>
      </c>
      <c r="F1020" s="43" t="s">
        <v>1188</v>
      </c>
      <c r="G1020" s="55" t="s">
        <v>1189</v>
      </c>
      <c r="H1020" s="27" t="s">
        <v>1190</v>
      </c>
      <c r="I1020" s="27" t="s">
        <v>993</v>
      </c>
      <c r="J1020" s="56"/>
      <c r="K1020" s="57" t="s">
        <v>1212</v>
      </c>
      <c r="L1020" s="57"/>
      <c r="M1020" s="58" t="s">
        <v>1192</v>
      </c>
      <c r="N1020" s="23" t="s">
        <v>70</v>
      </c>
      <c r="O1020" s="56"/>
      <c r="P1020" s="59">
        <v>42593</v>
      </c>
      <c r="Q1020" s="27">
        <v>2016</v>
      </c>
      <c r="R1020" s="27">
        <v>8</v>
      </c>
      <c r="S1020" s="27">
        <v>3</v>
      </c>
      <c r="T1020" s="27">
        <v>2</v>
      </c>
      <c r="U1020" s="27">
        <v>2</v>
      </c>
      <c r="V1020" s="27">
        <v>0</v>
      </c>
      <c r="W1020" s="27">
        <v>0</v>
      </c>
      <c r="X1020" s="27">
        <v>1</v>
      </c>
      <c r="Y1020" s="56"/>
      <c r="Z1020" s="60"/>
      <c r="AA1020" s="23" t="e">
        <v>#N/A</v>
      </c>
      <c r="AB1020" s="56"/>
      <c r="AC1020" s="56"/>
      <c r="AD1020" s="57" t="s">
        <v>1193</v>
      </c>
      <c r="AE1020" s="23" t="s">
        <v>1194</v>
      </c>
      <c r="AF1020" s="48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59">
        <v>42775</v>
      </c>
      <c r="AL1020" s="27">
        <v>2017</v>
      </c>
      <c r="AM1020" s="27">
        <v>2</v>
      </c>
      <c r="AN1020" s="27">
        <v>1</v>
      </c>
      <c r="AO1020" s="27">
        <v>1</v>
      </c>
      <c r="AP1020" s="27">
        <v>1</v>
      </c>
      <c r="AQ1020" s="29">
        <v>6.0666666666666664</v>
      </c>
      <c r="AR1020" s="30">
        <v>7</v>
      </c>
      <c r="AS1020" s="31">
        <v>3</v>
      </c>
      <c r="AT1020" s="31">
        <v>15.09433962264151</v>
      </c>
      <c r="AU1020" s="29"/>
      <c r="AV1020" s="52">
        <v>1</v>
      </c>
    </row>
    <row r="1021" spans="1:48" x14ac:dyDescent="0.25">
      <c r="A1021" s="23">
        <v>1020</v>
      </c>
      <c r="B1021" s="53" t="s">
        <v>1186</v>
      </c>
      <c r="C1021" s="23" t="s">
        <v>1187</v>
      </c>
      <c r="D1021" s="23">
        <v>0</v>
      </c>
      <c r="E1021" s="42" t="s">
        <v>238</v>
      </c>
      <c r="F1021" s="43" t="s">
        <v>1188</v>
      </c>
      <c r="G1021" s="55" t="s">
        <v>1189</v>
      </c>
      <c r="H1021" s="27" t="s">
        <v>1190</v>
      </c>
      <c r="I1021" s="27" t="s">
        <v>993</v>
      </c>
      <c r="J1021" s="56"/>
      <c r="K1021" s="61" t="s">
        <v>1213</v>
      </c>
      <c r="L1021" s="61"/>
      <c r="M1021" s="62" t="s">
        <v>1192</v>
      </c>
      <c r="N1021" s="23" t="s">
        <v>70</v>
      </c>
      <c r="O1021" s="56"/>
      <c r="P1021" s="63">
        <v>42761</v>
      </c>
      <c r="Q1021" s="27">
        <v>2017</v>
      </c>
      <c r="R1021" s="27">
        <v>1</v>
      </c>
      <c r="S1021" s="27">
        <v>1</v>
      </c>
      <c r="T1021" s="27">
        <v>1</v>
      </c>
      <c r="U1021" s="27">
        <v>1</v>
      </c>
      <c r="V1021" s="27">
        <v>0</v>
      </c>
      <c r="W1021" s="27">
        <v>0</v>
      </c>
      <c r="X1021" s="27">
        <v>1</v>
      </c>
      <c r="Y1021" s="56"/>
      <c r="Z1021" s="60"/>
      <c r="AA1021" s="23" t="e">
        <v>#N/A</v>
      </c>
      <c r="AB1021" s="56"/>
      <c r="AC1021" s="56"/>
      <c r="AD1021" s="61" t="s">
        <v>1193</v>
      </c>
      <c r="AE1021" s="23" t="s">
        <v>1194</v>
      </c>
      <c r="AF1021" s="48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3">
        <v>42766</v>
      </c>
      <c r="AL1021" s="27">
        <v>2017</v>
      </c>
      <c r="AM1021" s="27">
        <v>1</v>
      </c>
      <c r="AN1021" s="27">
        <v>1</v>
      </c>
      <c r="AO1021" s="27">
        <v>1</v>
      </c>
      <c r="AP1021" s="27">
        <v>1</v>
      </c>
      <c r="AQ1021" s="29">
        <v>0.16666666666666666</v>
      </c>
      <c r="AR1021" s="30">
        <v>1</v>
      </c>
      <c r="AS1021" s="31">
        <v>1</v>
      </c>
      <c r="AT1021" s="31">
        <v>3.7735849056603774</v>
      </c>
      <c r="AU1021" s="29"/>
      <c r="AV1021" s="52">
        <v>1</v>
      </c>
    </row>
    <row r="1022" spans="1:48" x14ac:dyDescent="0.25">
      <c r="A1022" s="23">
        <v>1021</v>
      </c>
      <c r="B1022" s="53" t="s">
        <v>1186</v>
      </c>
      <c r="C1022" s="23" t="s">
        <v>1187</v>
      </c>
      <c r="D1022" s="23">
        <v>0</v>
      </c>
      <c r="E1022" s="42" t="s">
        <v>238</v>
      </c>
      <c r="F1022" s="43" t="s">
        <v>1188</v>
      </c>
      <c r="G1022" s="55" t="s">
        <v>1189</v>
      </c>
      <c r="H1022" s="27" t="s">
        <v>1190</v>
      </c>
      <c r="I1022" s="27" t="s">
        <v>993</v>
      </c>
      <c r="J1022" s="56"/>
      <c r="K1022" s="57" t="s">
        <v>1214</v>
      </c>
      <c r="L1022" s="57"/>
      <c r="M1022" s="58" t="s">
        <v>1192</v>
      </c>
      <c r="N1022" s="23" t="s">
        <v>70</v>
      </c>
      <c r="O1022" s="56"/>
      <c r="P1022" s="59">
        <v>42761</v>
      </c>
      <c r="Q1022" s="27">
        <v>2017</v>
      </c>
      <c r="R1022" s="27">
        <v>1</v>
      </c>
      <c r="S1022" s="27">
        <v>1</v>
      </c>
      <c r="T1022" s="27">
        <v>1</v>
      </c>
      <c r="U1022" s="27">
        <v>1</v>
      </c>
      <c r="V1022" s="27">
        <v>0</v>
      </c>
      <c r="W1022" s="27">
        <v>0</v>
      </c>
      <c r="X1022" s="27">
        <v>1</v>
      </c>
      <c r="Y1022" s="56"/>
      <c r="Z1022" s="60"/>
      <c r="AA1022" s="23" t="e">
        <v>#N/A</v>
      </c>
      <c r="AB1022" s="56"/>
      <c r="AC1022" s="56"/>
      <c r="AD1022" s="57" t="s">
        <v>1193</v>
      </c>
      <c r="AE1022" s="23" t="s">
        <v>1194</v>
      </c>
      <c r="AF1022" s="48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59">
        <v>42762</v>
      </c>
      <c r="AL1022" s="27">
        <v>2017</v>
      </c>
      <c r="AM1022" s="27">
        <v>1</v>
      </c>
      <c r="AN1022" s="27">
        <v>1</v>
      </c>
      <c r="AO1022" s="27">
        <v>1</v>
      </c>
      <c r="AP1022" s="27">
        <v>1</v>
      </c>
      <c r="AQ1022" s="29">
        <v>3.3333333333333333E-2</v>
      </c>
      <c r="AR1022" s="30">
        <v>1</v>
      </c>
      <c r="AS1022" s="31">
        <v>1</v>
      </c>
      <c r="AT1022" s="31">
        <v>3.7735849056603774</v>
      </c>
      <c r="AU1022" s="29"/>
      <c r="AV1022" s="52">
        <v>1</v>
      </c>
    </row>
    <row r="1023" spans="1:48" x14ac:dyDescent="0.25">
      <c r="A1023" s="23">
        <v>1022</v>
      </c>
      <c r="B1023" s="53" t="s">
        <v>1186</v>
      </c>
      <c r="C1023" s="23" t="s">
        <v>1187</v>
      </c>
      <c r="D1023" s="23">
        <v>0</v>
      </c>
      <c r="E1023" s="42" t="s">
        <v>238</v>
      </c>
      <c r="F1023" s="43" t="s">
        <v>1188</v>
      </c>
      <c r="G1023" s="55" t="s">
        <v>1189</v>
      </c>
      <c r="H1023" s="27" t="s">
        <v>1190</v>
      </c>
      <c r="I1023" s="27" t="s">
        <v>993</v>
      </c>
      <c r="J1023" s="56"/>
      <c r="K1023" s="61" t="s">
        <v>1215</v>
      </c>
      <c r="L1023" s="61"/>
      <c r="M1023" s="62" t="s">
        <v>1192</v>
      </c>
      <c r="N1023" s="23" t="s">
        <v>70</v>
      </c>
      <c r="O1023" s="56"/>
      <c r="P1023" s="63">
        <v>42758</v>
      </c>
      <c r="Q1023" s="27">
        <v>2017</v>
      </c>
      <c r="R1023" s="27">
        <v>1</v>
      </c>
      <c r="S1023" s="27">
        <v>1</v>
      </c>
      <c r="T1023" s="27">
        <v>1</v>
      </c>
      <c r="U1023" s="27">
        <v>1</v>
      </c>
      <c r="V1023" s="27">
        <v>0</v>
      </c>
      <c r="W1023" s="27">
        <v>0</v>
      </c>
      <c r="X1023" s="27">
        <v>1</v>
      </c>
      <c r="Y1023" s="56"/>
      <c r="Z1023" s="60"/>
      <c r="AA1023" s="23" t="e">
        <v>#N/A</v>
      </c>
      <c r="AB1023" s="56"/>
      <c r="AC1023" s="56"/>
      <c r="AD1023" s="61" t="s">
        <v>1193</v>
      </c>
      <c r="AE1023" s="23" t="s">
        <v>1194</v>
      </c>
      <c r="AF1023" s="48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3">
        <v>42762</v>
      </c>
      <c r="AL1023" s="27">
        <v>2017</v>
      </c>
      <c r="AM1023" s="27">
        <v>1</v>
      </c>
      <c r="AN1023" s="27">
        <v>1</v>
      </c>
      <c r="AO1023" s="27">
        <v>1</v>
      </c>
      <c r="AP1023" s="27">
        <v>1</v>
      </c>
      <c r="AQ1023" s="29">
        <v>0.13333333333333333</v>
      </c>
      <c r="AR1023" s="30">
        <v>1</v>
      </c>
      <c r="AS1023" s="31">
        <v>1</v>
      </c>
      <c r="AT1023" s="31">
        <v>3.7735849056603774</v>
      </c>
      <c r="AU1023" s="29"/>
      <c r="AV1023" s="52">
        <v>1</v>
      </c>
    </row>
    <row r="1024" spans="1:48" x14ac:dyDescent="0.25">
      <c r="A1024" s="23">
        <v>1023</v>
      </c>
      <c r="B1024" s="53" t="s">
        <v>1186</v>
      </c>
      <c r="C1024" s="23" t="s">
        <v>1187</v>
      </c>
      <c r="D1024" s="23">
        <v>0</v>
      </c>
      <c r="E1024" s="42" t="s">
        <v>238</v>
      </c>
      <c r="F1024" s="43" t="s">
        <v>1188</v>
      </c>
      <c r="G1024" s="55" t="s">
        <v>1189</v>
      </c>
      <c r="H1024" s="27" t="s">
        <v>1190</v>
      </c>
      <c r="I1024" s="27" t="s">
        <v>993</v>
      </c>
      <c r="J1024" s="56"/>
      <c r="K1024" s="61" t="s">
        <v>1216</v>
      </c>
      <c r="L1024" s="61"/>
      <c r="M1024" s="62" t="s">
        <v>1192</v>
      </c>
      <c r="N1024" s="23" t="s">
        <v>70</v>
      </c>
      <c r="O1024" s="56"/>
      <c r="P1024" s="63">
        <v>42758</v>
      </c>
      <c r="Q1024" s="27">
        <v>2017</v>
      </c>
      <c r="R1024" s="27">
        <v>1</v>
      </c>
      <c r="S1024" s="27">
        <v>1</v>
      </c>
      <c r="T1024" s="27">
        <v>1</v>
      </c>
      <c r="U1024" s="27">
        <v>1</v>
      </c>
      <c r="V1024" s="27">
        <v>0</v>
      </c>
      <c r="W1024" s="27">
        <v>0</v>
      </c>
      <c r="X1024" s="27">
        <v>1</v>
      </c>
      <c r="Y1024" s="56"/>
      <c r="Z1024" s="60"/>
      <c r="AA1024" s="23" t="e">
        <v>#N/A</v>
      </c>
      <c r="AB1024" s="56"/>
      <c r="AC1024" s="56"/>
      <c r="AD1024" s="61" t="s">
        <v>1193</v>
      </c>
      <c r="AE1024" s="23" t="s">
        <v>1194</v>
      </c>
      <c r="AF1024" s="48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3">
        <v>42772</v>
      </c>
      <c r="AL1024" s="27">
        <v>2017</v>
      </c>
      <c r="AM1024" s="27">
        <v>2</v>
      </c>
      <c r="AN1024" s="27">
        <v>1</v>
      </c>
      <c r="AO1024" s="27">
        <v>1</v>
      </c>
      <c r="AP1024" s="27">
        <v>1</v>
      </c>
      <c r="AQ1024" s="29">
        <v>0.46666666666666667</v>
      </c>
      <c r="AR1024" s="30">
        <v>1</v>
      </c>
      <c r="AS1024" s="31">
        <v>1</v>
      </c>
      <c r="AT1024" s="31">
        <v>3.7735849056603774</v>
      </c>
      <c r="AU1024" s="29"/>
      <c r="AV1024" s="52">
        <v>1</v>
      </c>
    </row>
    <row r="1025" spans="1:48" x14ac:dyDescent="0.25">
      <c r="A1025" s="23">
        <v>1024</v>
      </c>
      <c r="B1025" s="53" t="s">
        <v>1186</v>
      </c>
      <c r="C1025" s="23" t="s">
        <v>1187</v>
      </c>
      <c r="D1025" s="23">
        <v>0</v>
      </c>
      <c r="E1025" s="42" t="s">
        <v>238</v>
      </c>
      <c r="F1025" s="43" t="s">
        <v>1188</v>
      </c>
      <c r="G1025" s="55" t="s">
        <v>1189</v>
      </c>
      <c r="H1025" s="27" t="s">
        <v>1190</v>
      </c>
      <c r="I1025" s="27" t="s">
        <v>993</v>
      </c>
      <c r="J1025" s="56"/>
      <c r="K1025" s="57" t="s">
        <v>1217</v>
      </c>
      <c r="L1025" s="57"/>
      <c r="M1025" s="58" t="s">
        <v>1192</v>
      </c>
      <c r="N1025" s="23" t="s">
        <v>70</v>
      </c>
      <c r="O1025" s="56"/>
      <c r="P1025" s="59">
        <v>42755</v>
      </c>
      <c r="Q1025" s="27">
        <v>2017</v>
      </c>
      <c r="R1025" s="27">
        <v>1</v>
      </c>
      <c r="S1025" s="27">
        <v>1</v>
      </c>
      <c r="T1025" s="27">
        <v>1</v>
      </c>
      <c r="U1025" s="27">
        <v>1</v>
      </c>
      <c r="V1025" s="27">
        <v>0</v>
      </c>
      <c r="W1025" s="27">
        <v>0</v>
      </c>
      <c r="X1025" s="27">
        <v>1</v>
      </c>
      <c r="Y1025" s="56"/>
      <c r="Z1025" s="60"/>
      <c r="AA1025" s="23" t="e">
        <v>#N/A</v>
      </c>
      <c r="AB1025" s="56"/>
      <c r="AC1025" s="56"/>
      <c r="AD1025" s="57" t="s">
        <v>1193</v>
      </c>
      <c r="AE1025" s="23" t="s">
        <v>1194</v>
      </c>
      <c r="AF1025" s="48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59">
        <v>42760</v>
      </c>
      <c r="AL1025" s="27">
        <v>2017</v>
      </c>
      <c r="AM1025" s="27">
        <v>1</v>
      </c>
      <c r="AN1025" s="27">
        <v>1</v>
      </c>
      <c r="AO1025" s="27">
        <v>1</v>
      </c>
      <c r="AP1025" s="27">
        <v>1</v>
      </c>
      <c r="AQ1025" s="29">
        <v>0.16666666666666666</v>
      </c>
      <c r="AR1025" s="30">
        <v>1</v>
      </c>
      <c r="AS1025" s="31">
        <v>1</v>
      </c>
      <c r="AT1025" s="31">
        <v>3.7735849056603774</v>
      </c>
      <c r="AU1025" s="29"/>
      <c r="AV1025" s="52">
        <v>1</v>
      </c>
    </row>
    <row r="1026" spans="1:48" x14ac:dyDescent="0.25">
      <c r="A1026" s="23">
        <v>1025</v>
      </c>
      <c r="B1026" s="53" t="s">
        <v>1186</v>
      </c>
      <c r="C1026" s="23" t="s">
        <v>1187</v>
      </c>
      <c r="D1026" s="23">
        <v>0</v>
      </c>
      <c r="E1026" s="42" t="s">
        <v>238</v>
      </c>
      <c r="F1026" s="43" t="s">
        <v>1188</v>
      </c>
      <c r="G1026" s="55" t="s">
        <v>1189</v>
      </c>
      <c r="H1026" s="27" t="s">
        <v>1190</v>
      </c>
      <c r="I1026" s="27" t="s">
        <v>993</v>
      </c>
      <c r="J1026" s="56"/>
      <c r="K1026" s="61" t="s">
        <v>1218</v>
      </c>
      <c r="L1026" s="61"/>
      <c r="M1026" s="62" t="s">
        <v>1192</v>
      </c>
      <c r="N1026" s="23" t="s">
        <v>70</v>
      </c>
      <c r="O1026" s="56"/>
      <c r="P1026" s="63">
        <v>42752</v>
      </c>
      <c r="Q1026" s="27">
        <v>2017</v>
      </c>
      <c r="R1026" s="27">
        <v>1</v>
      </c>
      <c r="S1026" s="27">
        <v>1</v>
      </c>
      <c r="T1026" s="27">
        <v>1</v>
      </c>
      <c r="U1026" s="27">
        <v>1</v>
      </c>
      <c r="V1026" s="27">
        <v>0</v>
      </c>
      <c r="W1026" s="27">
        <v>0</v>
      </c>
      <c r="X1026" s="27">
        <v>1</v>
      </c>
      <c r="Y1026" s="56"/>
      <c r="Z1026" s="60"/>
      <c r="AA1026" s="23" t="e">
        <v>#N/A</v>
      </c>
      <c r="AB1026" s="56"/>
      <c r="AC1026" s="56"/>
      <c r="AD1026" s="61" t="s">
        <v>1193</v>
      </c>
      <c r="AE1026" s="23" t="s">
        <v>1194</v>
      </c>
      <c r="AF1026" s="48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3">
        <v>42754</v>
      </c>
      <c r="AL1026" s="27">
        <v>2017</v>
      </c>
      <c r="AM1026" s="27">
        <v>1</v>
      </c>
      <c r="AN1026" s="27">
        <v>1</v>
      </c>
      <c r="AO1026" s="27">
        <v>1</v>
      </c>
      <c r="AP1026" s="27">
        <v>1</v>
      </c>
      <c r="AQ1026" s="29">
        <v>6.6666666666666666E-2</v>
      </c>
      <c r="AR1026" s="30">
        <v>1</v>
      </c>
      <c r="AS1026" s="31">
        <v>1</v>
      </c>
      <c r="AT1026" s="31">
        <v>3.7735849056603774</v>
      </c>
      <c r="AU1026" s="29"/>
      <c r="AV1026" s="52">
        <v>1</v>
      </c>
    </row>
    <row r="1027" spans="1:48" x14ac:dyDescent="0.25">
      <c r="A1027" s="23">
        <v>1026</v>
      </c>
      <c r="B1027" s="53" t="s">
        <v>1186</v>
      </c>
      <c r="C1027" s="23" t="s">
        <v>1187</v>
      </c>
      <c r="D1027" s="23">
        <v>0</v>
      </c>
      <c r="E1027" s="42" t="s">
        <v>238</v>
      </c>
      <c r="F1027" s="43" t="s">
        <v>1188</v>
      </c>
      <c r="G1027" s="55" t="s">
        <v>1189</v>
      </c>
      <c r="H1027" s="27" t="s">
        <v>1190</v>
      </c>
      <c r="I1027" s="27" t="s">
        <v>993</v>
      </c>
      <c r="J1027" s="56"/>
      <c r="K1027" s="57" t="s">
        <v>1219</v>
      </c>
      <c r="L1027" s="57"/>
      <c r="M1027" s="58" t="s">
        <v>1192</v>
      </c>
      <c r="N1027" s="23" t="s">
        <v>70</v>
      </c>
      <c r="O1027" s="56"/>
      <c r="P1027" s="59">
        <v>42747</v>
      </c>
      <c r="Q1027" s="27">
        <v>2017</v>
      </c>
      <c r="R1027" s="27">
        <v>1</v>
      </c>
      <c r="S1027" s="27">
        <v>1</v>
      </c>
      <c r="T1027" s="27">
        <v>1</v>
      </c>
      <c r="U1027" s="27">
        <v>1</v>
      </c>
      <c r="V1027" s="27">
        <v>0</v>
      </c>
      <c r="W1027" s="27">
        <v>0</v>
      </c>
      <c r="X1027" s="27">
        <v>1</v>
      </c>
      <c r="Y1027" s="56"/>
      <c r="Z1027" s="60"/>
      <c r="AA1027" s="23" t="e">
        <v>#N/A</v>
      </c>
      <c r="AB1027" s="56"/>
      <c r="AC1027" s="56"/>
      <c r="AD1027" s="57" t="s">
        <v>1193</v>
      </c>
      <c r="AE1027" s="23" t="s">
        <v>1194</v>
      </c>
      <c r="AF1027" s="48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59">
        <v>42769</v>
      </c>
      <c r="AL1027" s="27">
        <v>2017</v>
      </c>
      <c r="AM1027" s="27">
        <v>2</v>
      </c>
      <c r="AN1027" s="27">
        <v>1</v>
      </c>
      <c r="AO1027" s="27">
        <v>1</v>
      </c>
      <c r="AP1027" s="27">
        <v>1</v>
      </c>
      <c r="AQ1027" s="29">
        <v>0.73333333333333328</v>
      </c>
      <c r="AR1027" s="30">
        <v>1</v>
      </c>
      <c r="AS1027" s="31">
        <v>1</v>
      </c>
      <c r="AT1027" s="31">
        <v>3.7735849056603774</v>
      </c>
      <c r="AU1027" s="29"/>
      <c r="AV1027" s="52">
        <v>1</v>
      </c>
    </row>
    <row r="1028" spans="1:48" x14ac:dyDescent="0.25">
      <c r="A1028" s="23">
        <v>1027</v>
      </c>
      <c r="B1028" s="53" t="s">
        <v>1186</v>
      </c>
      <c r="C1028" s="23" t="s">
        <v>1187</v>
      </c>
      <c r="D1028" s="23">
        <v>0</v>
      </c>
      <c r="E1028" s="42" t="s">
        <v>238</v>
      </c>
      <c r="F1028" s="43" t="s">
        <v>1188</v>
      </c>
      <c r="G1028" s="55" t="s">
        <v>1189</v>
      </c>
      <c r="H1028" s="27" t="s">
        <v>1190</v>
      </c>
      <c r="I1028" s="27" t="s">
        <v>993</v>
      </c>
      <c r="J1028" s="56"/>
      <c r="K1028" s="61" t="s">
        <v>1220</v>
      </c>
      <c r="L1028" s="61"/>
      <c r="M1028" s="62" t="s">
        <v>1192</v>
      </c>
      <c r="N1028" s="23" t="s">
        <v>70</v>
      </c>
      <c r="O1028" s="56"/>
      <c r="P1028" s="63">
        <v>42747</v>
      </c>
      <c r="Q1028" s="27">
        <v>2017</v>
      </c>
      <c r="R1028" s="27">
        <v>1</v>
      </c>
      <c r="S1028" s="27">
        <v>1</v>
      </c>
      <c r="T1028" s="27">
        <v>1</v>
      </c>
      <c r="U1028" s="27">
        <v>1</v>
      </c>
      <c r="V1028" s="27">
        <v>0</v>
      </c>
      <c r="W1028" s="27">
        <v>0</v>
      </c>
      <c r="X1028" s="27">
        <v>1</v>
      </c>
      <c r="Y1028" s="56"/>
      <c r="Z1028" s="60"/>
      <c r="AA1028" s="23" t="e">
        <v>#N/A</v>
      </c>
      <c r="AB1028" s="56"/>
      <c r="AC1028" s="56"/>
      <c r="AD1028" s="61" t="s">
        <v>1193</v>
      </c>
      <c r="AE1028" s="23" t="s">
        <v>1194</v>
      </c>
      <c r="AF1028" s="48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3">
        <v>42762</v>
      </c>
      <c r="AL1028" s="27">
        <v>2017</v>
      </c>
      <c r="AM1028" s="27">
        <v>1</v>
      </c>
      <c r="AN1028" s="27">
        <v>1</v>
      </c>
      <c r="AO1028" s="27">
        <v>1</v>
      </c>
      <c r="AP1028" s="27">
        <v>1</v>
      </c>
      <c r="AQ1028" s="29">
        <v>0.5</v>
      </c>
      <c r="AR1028" s="30">
        <v>1</v>
      </c>
      <c r="AS1028" s="31">
        <v>1</v>
      </c>
      <c r="AT1028" s="31">
        <v>3.7735849056603774</v>
      </c>
      <c r="AU1028" s="29"/>
      <c r="AV1028" s="52">
        <v>1</v>
      </c>
    </row>
    <row r="1029" spans="1:48" x14ac:dyDescent="0.25">
      <c r="A1029" s="23">
        <v>1028</v>
      </c>
      <c r="B1029" s="53" t="s">
        <v>1186</v>
      </c>
      <c r="C1029" s="23" t="s">
        <v>1187</v>
      </c>
      <c r="D1029" s="23">
        <v>0</v>
      </c>
      <c r="E1029" s="42" t="s">
        <v>238</v>
      </c>
      <c r="F1029" s="43" t="s">
        <v>1188</v>
      </c>
      <c r="G1029" s="55" t="s">
        <v>1189</v>
      </c>
      <c r="H1029" s="27" t="s">
        <v>1190</v>
      </c>
      <c r="I1029" s="27" t="s">
        <v>993</v>
      </c>
      <c r="J1029" s="56"/>
      <c r="K1029" s="57" t="s">
        <v>1221</v>
      </c>
      <c r="L1029" s="57"/>
      <c r="M1029" s="58" t="s">
        <v>1192</v>
      </c>
      <c r="N1029" s="23" t="s">
        <v>70</v>
      </c>
      <c r="O1029" s="56"/>
      <c r="P1029" s="59">
        <v>42747</v>
      </c>
      <c r="Q1029" s="27">
        <v>2017</v>
      </c>
      <c r="R1029" s="27">
        <v>1</v>
      </c>
      <c r="S1029" s="27">
        <v>1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56"/>
      <c r="Z1029" s="60"/>
      <c r="AA1029" s="23" t="e">
        <v>#N/A</v>
      </c>
      <c r="AB1029" s="56"/>
      <c r="AC1029" s="56"/>
      <c r="AD1029" s="57" t="s">
        <v>1193</v>
      </c>
      <c r="AE1029" s="23" t="s">
        <v>1194</v>
      </c>
      <c r="AF1029" s="48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59">
        <v>42817</v>
      </c>
      <c r="AL1029" s="27">
        <v>2017</v>
      </c>
      <c r="AM1029" s="27">
        <v>3</v>
      </c>
      <c r="AN1029" s="27">
        <v>1</v>
      </c>
      <c r="AO1029" s="27">
        <v>1</v>
      </c>
      <c r="AP1029" s="27">
        <v>1</v>
      </c>
      <c r="AQ1029" s="29">
        <v>2.3333333333333335</v>
      </c>
      <c r="AR1029" s="30">
        <v>3</v>
      </c>
      <c r="AS1029" s="31">
        <v>2</v>
      </c>
      <c r="AT1029" s="31">
        <v>7.5471698113207548</v>
      </c>
      <c r="AU1029" s="29"/>
      <c r="AV1029" s="52">
        <v>1</v>
      </c>
    </row>
    <row r="1030" spans="1:48" x14ac:dyDescent="0.25">
      <c r="A1030" s="23">
        <v>1029</v>
      </c>
      <c r="B1030" s="53" t="s">
        <v>1186</v>
      </c>
      <c r="C1030" s="23" t="s">
        <v>1187</v>
      </c>
      <c r="D1030" s="23">
        <v>0</v>
      </c>
      <c r="E1030" s="42" t="s">
        <v>238</v>
      </c>
      <c r="F1030" s="43" t="s">
        <v>1188</v>
      </c>
      <c r="G1030" s="55" t="s">
        <v>1189</v>
      </c>
      <c r="H1030" s="27" t="s">
        <v>1190</v>
      </c>
      <c r="I1030" s="27" t="s">
        <v>993</v>
      </c>
      <c r="J1030" s="56"/>
      <c r="K1030" s="61" t="s">
        <v>1222</v>
      </c>
      <c r="L1030" s="61"/>
      <c r="M1030" s="62" t="s">
        <v>1192</v>
      </c>
      <c r="N1030" s="23" t="s">
        <v>70</v>
      </c>
      <c r="O1030" s="56"/>
      <c r="P1030" s="63">
        <v>42718</v>
      </c>
      <c r="Q1030" s="27">
        <v>2016</v>
      </c>
      <c r="R1030" s="27">
        <v>12</v>
      </c>
      <c r="S1030" s="27">
        <v>4</v>
      </c>
      <c r="T1030" s="27">
        <v>3</v>
      </c>
      <c r="U1030" s="27">
        <v>2</v>
      </c>
      <c r="V1030" s="27">
        <v>0</v>
      </c>
      <c r="W1030" s="27">
        <v>0</v>
      </c>
      <c r="X1030" s="27">
        <v>1</v>
      </c>
      <c r="Y1030" s="56"/>
      <c r="Z1030" s="60"/>
      <c r="AA1030" s="23" t="e">
        <v>#N/A</v>
      </c>
      <c r="AB1030" s="56"/>
      <c r="AC1030" s="56"/>
      <c r="AD1030" s="61" t="s">
        <v>1193</v>
      </c>
      <c r="AE1030" s="23" t="s">
        <v>1194</v>
      </c>
      <c r="AF1030" s="48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3">
        <v>42753</v>
      </c>
      <c r="AL1030" s="27">
        <v>2017</v>
      </c>
      <c r="AM1030" s="27">
        <v>1</v>
      </c>
      <c r="AN1030" s="27">
        <v>1</v>
      </c>
      <c r="AO1030" s="27">
        <v>1</v>
      </c>
      <c r="AP1030" s="27">
        <v>1</v>
      </c>
      <c r="AQ1030" s="29">
        <v>1.1666666666666667</v>
      </c>
      <c r="AR1030" s="30">
        <v>2</v>
      </c>
      <c r="AS1030" s="31">
        <v>1</v>
      </c>
      <c r="AT1030" s="31">
        <v>5.6603773584905666</v>
      </c>
      <c r="AU1030" s="29"/>
      <c r="AV1030" s="52">
        <v>1</v>
      </c>
    </row>
    <row r="1031" spans="1:48" x14ac:dyDescent="0.25">
      <c r="A1031" s="23">
        <v>1030</v>
      </c>
      <c r="B1031" s="53" t="s">
        <v>1186</v>
      </c>
      <c r="C1031" s="23" t="s">
        <v>1187</v>
      </c>
      <c r="D1031" s="23">
        <v>0</v>
      </c>
      <c r="E1031" s="42" t="s">
        <v>238</v>
      </c>
      <c r="F1031" s="43" t="s">
        <v>1188</v>
      </c>
      <c r="G1031" s="55" t="s">
        <v>1189</v>
      </c>
      <c r="H1031" s="27" t="s">
        <v>1190</v>
      </c>
      <c r="I1031" s="27" t="s">
        <v>993</v>
      </c>
      <c r="J1031" s="56"/>
      <c r="K1031" s="57" t="s">
        <v>1223</v>
      </c>
      <c r="L1031" s="57"/>
      <c r="M1031" s="58" t="s">
        <v>1192</v>
      </c>
      <c r="N1031" s="23" t="s">
        <v>70</v>
      </c>
      <c r="O1031" s="56"/>
      <c r="P1031" s="59">
        <v>42681</v>
      </c>
      <c r="Q1031" s="27">
        <v>2016</v>
      </c>
      <c r="R1031" s="27">
        <v>11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56"/>
      <c r="Z1031" s="60"/>
      <c r="AA1031" s="23" t="e">
        <v>#N/A</v>
      </c>
      <c r="AB1031" s="56"/>
      <c r="AC1031" s="56"/>
      <c r="AD1031" s="57" t="s">
        <v>1193</v>
      </c>
      <c r="AE1031" s="23" t="s">
        <v>1194</v>
      </c>
      <c r="AF1031" s="48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59">
        <v>42758</v>
      </c>
      <c r="AL1031" s="27">
        <v>2017</v>
      </c>
      <c r="AM1031" s="27">
        <v>1</v>
      </c>
      <c r="AN1031" s="27">
        <v>1</v>
      </c>
      <c r="AO1031" s="27">
        <v>1</v>
      </c>
      <c r="AP1031" s="27">
        <v>1</v>
      </c>
      <c r="AQ1031" s="29">
        <v>2.5666666666666669</v>
      </c>
      <c r="AR1031" s="30">
        <v>3</v>
      </c>
      <c r="AS1031" s="31">
        <v>2</v>
      </c>
      <c r="AT1031" s="31">
        <v>7.5471698113207548</v>
      </c>
      <c r="AU1031" s="29"/>
      <c r="AV1031" s="52">
        <v>1</v>
      </c>
    </row>
    <row r="1032" spans="1:48" x14ac:dyDescent="0.25">
      <c r="A1032" s="23">
        <v>1031</v>
      </c>
      <c r="B1032" s="53" t="s">
        <v>1186</v>
      </c>
      <c r="C1032" s="23" t="s">
        <v>1187</v>
      </c>
      <c r="D1032" s="23">
        <v>0</v>
      </c>
      <c r="E1032" s="42" t="s">
        <v>238</v>
      </c>
      <c r="F1032" s="43" t="s">
        <v>1188</v>
      </c>
      <c r="G1032" s="55" t="s">
        <v>1189</v>
      </c>
      <c r="H1032" s="27" t="s">
        <v>1190</v>
      </c>
      <c r="I1032" s="27" t="s">
        <v>993</v>
      </c>
      <c r="J1032" s="56"/>
      <c r="K1032" s="61" t="s">
        <v>1224</v>
      </c>
      <c r="L1032" s="61"/>
      <c r="M1032" s="62" t="s">
        <v>1192</v>
      </c>
      <c r="N1032" s="23" t="s">
        <v>70</v>
      </c>
      <c r="O1032" s="56"/>
      <c r="P1032" s="63">
        <v>42718</v>
      </c>
      <c r="Q1032" s="27">
        <v>2016</v>
      </c>
      <c r="R1032" s="27">
        <v>12</v>
      </c>
      <c r="S1032" s="27">
        <v>4</v>
      </c>
      <c r="T1032" s="27">
        <v>3</v>
      </c>
      <c r="U1032" s="27">
        <v>2</v>
      </c>
      <c r="V1032" s="27">
        <v>0</v>
      </c>
      <c r="W1032" s="27">
        <v>0</v>
      </c>
      <c r="X1032" s="27">
        <v>1</v>
      </c>
      <c r="Y1032" s="56"/>
      <c r="Z1032" s="60"/>
      <c r="AA1032" s="23" t="e">
        <v>#N/A</v>
      </c>
      <c r="AB1032" s="56"/>
      <c r="AC1032" s="56"/>
      <c r="AD1032" s="61" t="s">
        <v>1193</v>
      </c>
      <c r="AE1032" s="23" t="s">
        <v>1194</v>
      </c>
      <c r="AF1032" s="48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3">
        <v>42748</v>
      </c>
      <c r="AL1032" s="27">
        <v>2017</v>
      </c>
      <c r="AM1032" s="27">
        <v>1</v>
      </c>
      <c r="AN1032" s="27">
        <v>1</v>
      </c>
      <c r="AO1032" s="27">
        <v>1</v>
      </c>
      <c r="AP1032" s="27">
        <v>1</v>
      </c>
      <c r="AQ1032" s="29">
        <v>1</v>
      </c>
      <c r="AR1032" s="30">
        <v>1</v>
      </c>
      <c r="AS1032" s="31">
        <v>1</v>
      </c>
      <c r="AT1032" s="31">
        <v>3.7735849056603774</v>
      </c>
      <c r="AU1032" s="29"/>
      <c r="AV1032" s="52">
        <v>1</v>
      </c>
    </row>
    <row r="1033" spans="1:48" x14ac:dyDescent="0.25">
      <c r="A1033" s="23">
        <v>1032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1225</v>
      </c>
      <c r="L1033" s="64"/>
      <c r="M1033" s="65" t="s">
        <v>1192</v>
      </c>
      <c r="N1033" s="23" t="s">
        <v>70</v>
      </c>
      <c r="O1033" s="64"/>
      <c r="P1033" s="66">
        <v>42912</v>
      </c>
      <c r="Q1033" s="27">
        <v>2017</v>
      </c>
      <c r="R1033" s="27">
        <v>6</v>
      </c>
      <c r="S1033" s="27">
        <v>2</v>
      </c>
      <c r="T1033" s="27">
        <v>2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42914</v>
      </c>
      <c r="AL1033" s="27">
        <v>2017</v>
      </c>
      <c r="AM1033" s="27">
        <v>6</v>
      </c>
      <c r="AN1033" s="27">
        <v>2</v>
      </c>
      <c r="AO1033" s="27">
        <v>2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1033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1226</v>
      </c>
      <c r="L1034" s="64"/>
      <c r="M1034" s="65" t="s">
        <v>1192</v>
      </c>
      <c r="N1034" s="23" t="s">
        <v>70</v>
      </c>
      <c r="O1034" s="64"/>
      <c r="P1034" s="66">
        <v>42908</v>
      </c>
      <c r="Q1034" s="27">
        <v>2017</v>
      </c>
      <c r="R1034" s="27">
        <v>6</v>
      </c>
      <c r="S1034" s="27">
        <v>2</v>
      </c>
      <c r="T1034" s="27">
        <v>2</v>
      </c>
      <c r="U1034" s="27">
        <v>1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42912</v>
      </c>
      <c r="AL1034" s="27">
        <v>2017</v>
      </c>
      <c r="AM1034" s="27">
        <v>6</v>
      </c>
      <c r="AN1034" s="27">
        <v>2</v>
      </c>
      <c r="AO1034" s="27">
        <v>2</v>
      </c>
      <c r="AP1034" s="27">
        <v>1</v>
      </c>
      <c r="AQ1034" s="29">
        <v>0.13333333333333333</v>
      </c>
      <c r="AR1034" s="30">
        <v>1</v>
      </c>
      <c r="AS1034" s="31">
        <v>1</v>
      </c>
      <c r="AT1034" s="31">
        <v>3.7735849056603774</v>
      </c>
      <c r="AU1034" s="29"/>
      <c r="AV1034" s="24">
        <v>1</v>
      </c>
    </row>
    <row r="1035" spans="1:48" x14ac:dyDescent="0.25">
      <c r="A1035" s="23">
        <v>1034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1227</v>
      </c>
      <c r="L1035" s="64"/>
      <c r="M1035" s="65" t="s">
        <v>1192</v>
      </c>
      <c r="N1035" s="23" t="s">
        <v>70</v>
      </c>
      <c r="O1035" s="64"/>
      <c r="P1035" s="66">
        <v>42901</v>
      </c>
      <c r="Q1035" s="27">
        <v>2017</v>
      </c>
      <c r="R1035" s="27">
        <v>6</v>
      </c>
      <c r="S1035" s="27">
        <v>2</v>
      </c>
      <c r="T1035" s="27">
        <v>2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42916</v>
      </c>
      <c r="AL1035" s="27">
        <v>2017</v>
      </c>
      <c r="AM1035" s="27">
        <v>6</v>
      </c>
      <c r="AN1035" s="27">
        <v>2</v>
      </c>
      <c r="AO1035" s="27">
        <v>2</v>
      </c>
      <c r="AP1035" s="27">
        <v>1</v>
      </c>
      <c r="AQ1035" s="29">
        <v>0.5</v>
      </c>
      <c r="AR1035" s="30">
        <v>1</v>
      </c>
      <c r="AS1035" s="31">
        <v>1</v>
      </c>
      <c r="AT1035" s="31">
        <v>3.7735849056603774</v>
      </c>
      <c r="AU1035" s="29"/>
      <c r="AV1035" s="24">
        <v>1</v>
      </c>
    </row>
    <row r="1036" spans="1:48" x14ac:dyDescent="0.25">
      <c r="A1036" s="23">
        <v>1035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1228</v>
      </c>
      <c r="L1036" s="64"/>
      <c r="M1036" s="65" t="s">
        <v>1192</v>
      </c>
      <c r="N1036" s="23" t="s">
        <v>70</v>
      </c>
      <c r="O1036" s="64"/>
      <c r="P1036" s="66">
        <v>42900</v>
      </c>
      <c r="Q1036" s="27">
        <v>2017</v>
      </c>
      <c r="R1036" s="27">
        <v>6</v>
      </c>
      <c r="S1036" s="27">
        <v>2</v>
      </c>
      <c r="T1036" s="27">
        <v>2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42914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0.46666666666666667</v>
      </c>
      <c r="AR1036" s="30">
        <v>1</v>
      </c>
      <c r="AS1036" s="31">
        <v>1</v>
      </c>
      <c r="AT1036" s="31">
        <v>3.7735849056603774</v>
      </c>
      <c r="AU1036" s="29"/>
      <c r="AV1036" s="24">
        <v>1</v>
      </c>
    </row>
    <row r="1037" spans="1:48" x14ac:dyDescent="0.25">
      <c r="A1037" s="23">
        <v>1036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1229</v>
      </c>
      <c r="L1037" s="64"/>
      <c r="M1037" s="65" t="s">
        <v>1192</v>
      </c>
      <c r="N1037" s="23" t="s">
        <v>70</v>
      </c>
      <c r="O1037" s="64"/>
      <c r="P1037" s="66">
        <v>42895</v>
      </c>
      <c r="Q1037" s="27">
        <v>2017</v>
      </c>
      <c r="R1037" s="27">
        <v>6</v>
      </c>
      <c r="S1037" s="27">
        <v>2</v>
      </c>
      <c r="T1037" s="27">
        <v>2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42901</v>
      </c>
      <c r="AL1037" s="27">
        <v>2017</v>
      </c>
      <c r="AM1037" s="27">
        <v>6</v>
      </c>
      <c r="AN1037" s="27">
        <v>2</v>
      </c>
      <c r="AO1037" s="27">
        <v>2</v>
      </c>
      <c r="AP1037" s="27">
        <v>1</v>
      </c>
      <c r="AQ1037" s="29">
        <v>0.2</v>
      </c>
      <c r="AR1037" s="30">
        <v>1</v>
      </c>
      <c r="AS1037" s="31">
        <v>1</v>
      </c>
      <c r="AT1037" s="31">
        <v>3.7735849056603774</v>
      </c>
      <c r="AU1037" s="29"/>
      <c r="AV1037" s="24">
        <v>1</v>
      </c>
    </row>
    <row r="1038" spans="1:48" x14ac:dyDescent="0.25">
      <c r="A1038" s="23">
        <v>1037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1230</v>
      </c>
      <c r="L1038" s="64"/>
      <c r="M1038" s="65" t="s">
        <v>1192</v>
      </c>
      <c r="N1038" s="23" t="s">
        <v>70</v>
      </c>
      <c r="O1038" s="64"/>
      <c r="P1038" s="66">
        <v>42895</v>
      </c>
      <c r="Q1038" s="27">
        <v>2017</v>
      </c>
      <c r="R1038" s="27">
        <v>6</v>
      </c>
      <c r="S1038" s="27">
        <v>2</v>
      </c>
      <c r="T1038" s="27">
        <v>2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42909</v>
      </c>
      <c r="AL1038" s="27">
        <v>2017</v>
      </c>
      <c r="AM1038" s="27">
        <v>6</v>
      </c>
      <c r="AN1038" s="27">
        <v>2</v>
      </c>
      <c r="AO1038" s="27">
        <v>2</v>
      </c>
      <c r="AP1038" s="27">
        <v>1</v>
      </c>
      <c r="AQ1038" s="29">
        <v>0.46666666666666667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1038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1231</v>
      </c>
      <c r="L1039" s="64"/>
      <c r="M1039" s="65" t="s">
        <v>1192</v>
      </c>
      <c r="N1039" s="23" t="s">
        <v>70</v>
      </c>
      <c r="O1039" s="64"/>
      <c r="P1039" s="66">
        <v>42894</v>
      </c>
      <c r="Q1039" s="27">
        <v>2017</v>
      </c>
      <c r="R1039" s="27">
        <v>6</v>
      </c>
      <c r="S1039" s="27">
        <v>2</v>
      </c>
      <c r="T1039" s="27">
        <v>2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42909</v>
      </c>
      <c r="AL1039" s="27">
        <v>2017</v>
      </c>
      <c r="AM1039" s="27">
        <v>6</v>
      </c>
      <c r="AN1039" s="27">
        <v>2</v>
      </c>
      <c r="AO1039" s="27">
        <v>2</v>
      </c>
      <c r="AP1039" s="27">
        <v>1</v>
      </c>
      <c r="AQ1039" s="29">
        <v>0.5</v>
      </c>
      <c r="AR1039" s="30">
        <v>1</v>
      </c>
      <c r="AS1039" s="31">
        <v>1</v>
      </c>
      <c r="AT1039" s="31">
        <v>3.7735849056603774</v>
      </c>
      <c r="AU1039" s="29"/>
      <c r="AV1039" s="24">
        <v>1</v>
      </c>
    </row>
    <row r="1040" spans="1:48" x14ac:dyDescent="0.25">
      <c r="A1040" s="23">
        <v>1039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1232</v>
      </c>
      <c r="L1040" s="64"/>
      <c r="M1040" s="65" t="s">
        <v>1192</v>
      </c>
      <c r="N1040" s="23" t="s">
        <v>70</v>
      </c>
      <c r="O1040" s="64"/>
      <c r="P1040" s="66">
        <v>42892</v>
      </c>
      <c r="Q1040" s="27">
        <v>2017</v>
      </c>
      <c r="R1040" s="27">
        <v>6</v>
      </c>
      <c r="S1040" s="27">
        <v>2</v>
      </c>
      <c r="T1040" s="27">
        <v>2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42894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6.6666666666666666E-2</v>
      </c>
      <c r="AR1040" s="30">
        <v>1</v>
      </c>
      <c r="AS1040" s="31">
        <v>1</v>
      </c>
      <c r="AT1040" s="31">
        <v>3.7735849056603774</v>
      </c>
      <c r="AU1040" s="29"/>
      <c r="AV1040" s="24">
        <v>1</v>
      </c>
    </row>
    <row r="1041" spans="1:48" x14ac:dyDescent="0.25">
      <c r="A1041" s="23">
        <v>1040</v>
      </c>
      <c r="B1041" s="38" t="s">
        <v>1186</v>
      </c>
      <c r="C1041" s="23" t="s">
        <v>1187</v>
      </c>
      <c r="D1041" s="23">
        <v>0</v>
      </c>
      <c r="E1041" s="24" t="s">
        <v>63</v>
      </c>
      <c r="F1041" s="25" t="s">
        <v>1188</v>
      </c>
      <c r="G1041" s="64" t="s">
        <v>1189</v>
      </c>
      <c r="H1041" s="27" t="s">
        <v>1190</v>
      </c>
      <c r="I1041" s="27" t="s">
        <v>993</v>
      </c>
      <c r="J1041" s="26" t="s">
        <v>68</v>
      </c>
      <c r="K1041" s="64" t="s">
        <v>1233</v>
      </c>
      <c r="L1041" s="64"/>
      <c r="M1041" s="65" t="s">
        <v>1192</v>
      </c>
      <c r="N1041" s="23" t="s">
        <v>70</v>
      </c>
      <c r="O1041" s="64"/>
      <c r="P1041" s="66">
        <v>42892</v>
      </c>
      <c r="Q1041" s="27">
        <v>2017</v>
      </c>
      <c r="R1041" s="27">
        <v>6</v>
      </c>
      <c r="S1041" s="27">
        <v>2</v>
      </c>
      <c r="T1041" s="27">
        <v>2</v>
      </c>
      <c r="U1041" s="27">
        <v>1</v>
      </c>
      <c r="V1041" s="27">
        <v>0</v>
      </c>
      <c r="W1041" s="27">
        <v>0</v>
      </c>
      <c r="X1041" s="27">
        <v>1</v>
      </c>
      <c r="Y1041" s="64"/>
      <c r="Z1041" s="65"/>
      <c r="AA1041" s="23" t="e">
        <v>#N/A</v>
      </c>
      <c r="AB1041" s="64"/>
      <c r="AC1041" s="64"/>
      <c r="AD1041" s="65" t="s">
        <v>1193</v>
      </c>
      <c r="AE1041" s="23" t="s">
        <v>1194</v>
      </c>
      <c r="AF1041" s="22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42894</v>
      </c>
      <c r="AL1041" s="27">
        <v>2017</v>
      </c>
      <c r="AM1041" s="27">
        <v>6</v>
      </c>
      <c r="AN1041" s="27">
        <v>2</v>
      </c>
      <c r="AO1041" s="27">
        <v>2</v>
      </c>
      <c r="AP1041" s="27">
        <v>1</v>
      </c>
      <c r="AQ1041" s="29">
        <v>6.6666666666666666E-2</v>
      </c>
      <c r="AR1041" s="30">
        <v>1</v>
      </c>
      <c r="AS1041" s="31">
        <v>1</v>
      </c>
      <c r="AT1041" s="31">
        <v>3.7735849056603774</v>
      </c>
      <c r="AU1041" s="29"/>
      <c r="AV1041" s="24">
        <v>1</v>
      </c>
    </row>
    <row r="1042" spans="1:48" x14ac:dyDescent="0.25">
      <c r="A1042" s="23">
        <v>1041</v>
      </c>
      <c r="B1042" s="38" t="s">
        <v>1186</v>
      </c>
      <c r="C1042" s="23" t="s">
        <v>1187</v>
      </c>
      <c r="D1042" s="23">
        <v>0</v>
      </c>
      <c r="E1042" s="24" t="s">
        <v>63</v>
      </c>
      <c r="F1042" s="25" t="s">
        <v>1188</v>
      </c>
      <c r="G1042" s="64" t="s">
        <v>1189</v>
      </c>
      <c r="H1042" s="27" t="s">
        <v>1190</v>
      </c>
      <c r="I1042" s="27" t="s">
        <v>993</v>
      </c>
      <c r="J1042" s="26" t="s">
        <v>68</v>
      </c>
      <c r="K1042" s="64" t="s">
        <v>1234</v>
      </c>
      <c r="L1042" s="64"/>
      <c r="M1042" s="65" t="s">
        <v>1192</v>
      </c>
      <c r="N1042" s="23" t="s">
        <v>70</v>
      </c>
      <c r="O1042" s="64"/>
      <c r="P1042" s="66">
        <v>42885</v>
      </c>
      <c r="Q1042" s="27">
        <v>2017</v>
      </c>
      <c r="R1042" s="27">
        <v>5</v>
      </c>
      <c r="S1042" s="27">
        <v>2</v>
      </c>
      <c r="T1042" s="27">
        <v>2</v>
      </c>
      <c r="U1042" s="27">
        <v>1</v>
      </c>
      <c r="V1042" s="27">
        <v>0</v>
      </c>
      <c r="W1042" s="27">
        <v>0</v>
      </c>
      <c r="X1042" s="27">
        <v>1</v>
      </c>
      <c r="Y1042" s="64"/>
      <c r="Z1042" s="65"/>
      <c r="AA1042" s="23" t="e">
        <v>#N/A</v>
      </c>
      <c r="AB1042" s="64"/>
      <c r="AC1042" s="64"/>
      <c r="AD1042" s="65" t="s">
        <v>1193</v>
      </c>
      <c r="AE1042" s="23" t="s">
        <v>1194</v>
      </c>
      <c r="AF1042" s="22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42916</v>
      </c>
      <c r="AL1042" s="27">
        <v>2017</v>
      </c>
      <c r="AM1042" s="27">
        <v>6</v>
      </c>
      <c r="AN1042" s="27">
        <v>2</v>
      </c>
      <c r="AO1042" s="27">
        <v>2</v>
      </c>
      <c r="AP1042" s="27">
        <v>1</v>
      </c>
      <c r="AQ1042" s="29">
        <v>1.0333333333333334</v>
      </c>
      <c r="AR1042" s="30">
        <v>2</v>
      </c>
      <c r="AS1042" s="31">
        <v>1</v>
      </c>
      <c r="AT1042" s="31">
        <v>5.6603773584905666</v>
      </c>
      <c r="AU1042" s="29"/>
      <c r="AV1042" s="24">
        <v>1</v>
      </c>
    </row>
    <row r="1043" spans="1:48" x14ac:dyDescent="0.25">
      <c r="A1043" s="23">
        <v>1042</v>
      </c>
      <c r="B1043" s="38" t="s">
        <v>1186</v>
      </c>
      <c r="C1043" s="23" t="s">
        <v>1187</v>
      </c>
      <c r="D1043" s="23">
        <v>0</v>
      </c>
      <c r="E1043" s="24" t="s">
        <v>63</v>
      </c>
      <c r="F1043" s="25" t="s">
        <v>1188</v>
      </c>
      <c r="G1043" s="64" t="s">
        <v>1189</v>
      </c>
      <c r="H1043" s="27" t="s">
        <v>1190</v>
      </c>
      <c r="I1043" s="27" t="s">
        <v>993</v>
      </c>
      <c r="J1043" s="26" t="s">
        <v>68</v>
      </c>
      <c r="K1043" s="64" t="s">
        <v>1235</v>
      </c>
      <c r="L1043" s="64"/>
      <c r="M1043" s="65" t="s">
        <v>1192</v>
      </c>
      <c r="N1043" s="23" t="s">
        <v>70</v>
      </c>
      <c r="O1043" s="64"/>
      <c r="P1043" s="66">
        <v>42878</v>
      </c>
      <c r="Q1043" s="27">
        <v>2017</v>
      </c>
      <c r="R1043" s="27">
        <v>5</v>
      </c>
      <c r="S1043" s="27">
        <v>2</v>
      </c>
      <c r="T1043" s="27">
        <v>2</v>
      </c>
      <c r="U1043" s="27">
        <v>1</v>
      </c>
      <c r="V1043" s="27">
        <v>0</v>
      </c>
      <c r="W1043" s="27">
        <v>0</v>
      </c>
      <c r="X1043" s="27">
        <v>1</v>
      </c>
      <c r="Y1043" s="64"/>
      <c r="Z1043" s="65"/>
      <c r="AA1043" s="23" t="e">
        <v>#N/A</v>
      </c>
      <c r="AB1043" s="64"/>
      <c r="AC1043" s="64"/>
      <c r="AD1043" s="65" t="s">
        <v>1193</v>
      </c>
      <c r="AE1043" s="23" t="s">
        <v>1194</v>
      </c>
      <c r="AF1043" s="22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42879</v>
      </c>
      <c r="AL1043" s="27">
        <v>2017</v>
      </c>
      <c r="AM1043" s="27">
        <v>5</v>
      </c>
      <c r="AN1043" s="27">
        <v>2</v>
      </c>
      <c r="AO1043" s="27">
        <v>2</v>
      </c>
      <c r="AP1043" s="27">
        <v>1</v>
      </c>
      <c r="AQ1043" s="29">
        <v>3.3333333333333333E-2</v>
      </c>
      <c r="AR1043" s="30">
        <v>1</v>
      </c>
      <c r="AS1043" s="31">
        <v>1</v>
      </c>
      <c r="AT1043" s="31">
        <v>3.7735849056603774</v>
      </c>
      <c r="AU1043" s="29"/>
      <c r="AV1043" s="24">
        <v>1</v>
      </c>
    </row>
    <row r="1044" spans="1:48" x14ac:dyDescent="0.25">
      <c r="A1044" s="23">
        <v>1043</v>
      </c>
      <c r="B1044" s="38" t="s">
        <v>1186</v>
      </c>
      <c r="C1044" s="23" t="s">
        <v>1187</v>
      </c>
      <c r="D1044" s="23">
        <v>0</v>
      </c>
      <c r="E1044" s="24" t="s">
        <v>63</v>
      </c>
      <c r="F1044" s="25" t="s">
        <v>1188</v>
      </c>
      <c r="G1044" s="64" t="s">
        <v>1189</v>
      </c>
      <c r="H1044" s="27" t="s">
        <v>1190</v>
      </c>
      <c r="I1044" s="27" t="s">
        <v>993</v>
      </c>
      <c r="J1044" s="26" t="s">
        <v>68</v>
      </c>
      <c r="K1044" s="64" t="s">
        <v>1236</v>
      </c>
      <c r="L1044" s="64"/>
      <c r="M1044" s="65" t="s">
        <v>1192</v>
      </c>
      <c r="N1044" s="23" t="s">
        <v>70</v>
      </c>
      <c r="O1044" s="64"/>
      <c r="P1044" s="66">
        <v>42873</v>
      </c>
      <c r="Q1044" s="27">
        <v>2017</v>
      </c>
      <c r="R1044" s="27">
        <v>5</v>
      </c>
      <c r="S1044" s="27">
        <v>2</v>
      </c>
      <c r="T1044" s="27">
        <v>2</v>
      </c>
      <c r="U1044" s="27">
        <v>1</v>
      </c>
      <c r="V1044" s="27">
        <v>0</v>
      </c>
      <c r="W1044" s="27">
        <v>0</v>
      </c>
      <c r="X1044" s="27">
        <v>1</v>
      </c>
      <c r="Y1044" s="64"/>
      <c r="Z1044" s="65"/>
      <c r="AA1044" s="23" t="e">
        <v>#N/A</v>
      </c>
      <c r="AB1044" s="64"/>
      <c r="AC1044" s="64"/>
      <c r="AD1044" s="65" t="s">
        <v>1193</v>
      </c>
      <c r="AE1044" s="23" t="s">
        <v>1194</v>
      </c>
      <c r="AF1044" s="22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42886</v>
      </c>
      <c r="AL1044" s="27">
        <v>2017</v>
      </c>
      <c r="AM1044" s="27">
        <v>5</v>
      </c>
      <c r="AN1044" s="27">
        <v>2</v>
      </c>
      <c r="AO1044" s="27">
        <v>2</v>
      </c>
      <c r="AP1044" s="27">
        <v>1</v>
      </c>
      <c r="AQ1044" s="29">
        <v>0.43333333333333335</v>
      </c>
      <c r="AR1044" s="30">
        <v>1</v>
      </c>
      <c r="AS1044" s="31">
        <v>1</v>
      </c>
      <c r="AT1044" s="31">
        <v>3.7735849056603774</v>
      </c>
      <c r="AU1044" s="29"/>
      <c r="AV1044" s="24">
        <v>1</v>
      </c>
    </row>
    <row r="1045" spans="1:48" x14ac:dyDescent="0.25">
      <c r="A1045" s="23">
        <v>1044</v>
      </c>
      <c r="B1045" s="38" t="s">
        <v>1186</v>
      </c>
      <c r="C1045" s="23" t="s">
        <v>1187</v>
      </c>
      <c r="D1045" s="23">
        <v>0</v>
      </c>
      <c r="E1045" s="24" t="s">
        <v>63</v>
      </c>
      <c r="F1045" s="25" t="s">
        <v>1188</v>
      </c>
      <c r="G1045" s="64" t="s">
        <v>1189</v>
      </c>
      <c r="H1045" s="27" t="s">
        <v>1190</v>
      </c>
      <c r="I1045" s="27" t="s">
        <v>993</v>
      </c>
      <c r="J1045" s="26" t="s">
        <v>68</v>
      </c>
      <c r="K1045" s="64" t="s">
        <v>1237</v>
      </c>
      <c r="L1045" s="64"/>
      <c r="M1045" s="65" t="s">
        <v>1192</v>
      </c>
      <c r="N1045" s="23" t="s">
        <v>70</v>
      </c>
      <c r="O1045" s="64"/>
      <c r="P1045" s="66">
        <v>42872</v>
      </c>
      <c r="Q1045" s="27">
        <v>2017</v>
      </c>
      <c r="R1045" s="27">
        <v>5</v>
      </c>
      <c r="S1045" s="27">
        <v>2</v>
      </c>
      <c r="T1045" s="27">
        <v>2</v>
      </c>
      <c r="U1045" s="27">
        <v>1</v>
      </c>
      <c r="V1045" s="27">
        <v>0</v>
      </c>
      <c r="W1045" s="27">
        <v>0</v>
      </c>
      <c r="X1045" s="27">
        <v>1</v>
      </c>
      <c r="Y1045" s="64"/>
      <c r="Z1045" s="65"/>
      <c r="AA1045" s="23" t="e">
        <v>#N/A</v>
      </c>
      <c r="AB1045" s="64"/>
      <c r="AC1045" s="64"/>
      <c r="AD1045" s="65" t="s">
        <v>1193</v>
      </c>
      <c r="AE1045" s="23" t="s">
        <v>1194</v>
      </c>
      <c r="AF1045" s="22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42874</v>
      </c>
      <c r="AL1045" s="27">
        <v>2017</v>
      </c>
      <c r="AM1045" s="27">
        <v>5</v>
      </c>
      <c r="AN1045" s="27">
        <v>2</v>
      </c>
      <c r="AO1045" s="27">
        <v>2</v>
      </c>
      <c r="AP1045" s="27">
        <v>1</v>
      </c>
      <c r="AQ1045" s="29">
        <v>6.6666666666666666E-2</v>
      </c>
      <c r="AR1045" s="30">
        <v>1</v>
      </c>
      <c r="AS1045" s="31">
        <v>1</v>
      </c>
      <c r="AT1045" s="31">
        <v>3.7735849056603774</v>
      </c>
      <c r="AU1045" s="29"/>
      <c r="AV1045" s="24">
        <v>1</v>
      </c>
    </row>
    <row r="1046" spans="1:48" x14ac:dyDescent="0.25">
      <c r="A1046" s="23">
        <v>1045</v>
      </c>
      <c r="B1046" s="38" t="s">
        <v>1186</v>
      </c>
      <c r="C1046" s="23" t="s">
        <v>1187</v>
      </c>
      <c r="D1046" s="23">
        <v>0</v>
      </c>
      <c r="E1046" s="24" t="s">
        <v>63</v>
      </c>
      <c r="F1046" s="25" t="s">
        <v>1188</v>
      </c>
      <c r="G1046" s="64" t="s">
        <v>1189</v>
      </c>
      <c r="H1046" s="27" t="s">
        <v>1190</v>
      </c>
      <c r="I1046" s="27" t="s">
        <v>993</v>
      </c>
      <c r="J1046" s="26" t="s">
        <v>68</v>
      </c>
      <c r="K1046" s="64" t="s">
        <v>1238</v>
      </c>
      <c r="L1046" s="64"/>
      <c r="M1046" s="65" t="s">
        <v>1192</v>
      </c>
      <c r="N1046" s="23" t="s">
        <v>70</v>
      </c>
      <c r="O1046" s="64"/>
      <c r="P1046" s="66">
        <v>42859</v>
      </c>
      <c r="Q1046" s="27">
        <v>2017</v>
      </c>
      <c r="R1046" s="27">
        <v>5</v>
      </c>
      <c r="S1046" s="27">
        <v>2</v>
      </c>
      <c r="T1046" s="27">
        <v>2</v>
      </c>
      <c r="U1046" s="27">
        <v>1</v>
      </c>
      <c r="V1046" s="27">
        <v>0</v>
      </c>
      <c r="W1046" s="27">
        <v>0</v>
      </c>
      <c r="X1046" s="27">
        <v>1</v>
      </c>
      <c r="Y1046" s="64"/>
      <c r="Z1046" s="65"/>
      <c r="AA1046" s="23" t="e">
        <v>#N/A</v>
      </c>
      <c r="AB1046" s="64"/>
      <c r="AC1046" s="64"/>
      <c r="AD1046" s="65" t="s">
        <v>1193</v>
      </c>
      <c r="AE1046" s="23" t="s">
        <v>1194</v>
      </c>
      <c r="AF1046" s="22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42860</v>
      </c>
      <c r="AL1046" s="27">
        <v>2017</v>
      </c>
      <c r="AM1046" s="27">
        <v>5</v>
      </c>
      <c r="AN1046" s="27">
        <v>2</v>
      </c>
      <c r="AO1046" s="27">
        <v>2</v>
      </c>
      <c r="AP1046" s="27">
        <v>1</v>
      </c>
      <c r="AQ1046" s="29">
        <v>3.3333333333333333E-2</v>
      </c>
      <c r="AR1046" s="30">
        <v>1</v>
      </c>
      <c r="AS1046" s="31">
        <v>1</v>
      </c>
      <c r="AT1046" s="31">
        <v>3.7735849056603774</v>
      </c>
      <c r="AU1046" s="29"/>
      <c r="AV1046" s="24">
        <v>1</v>
      </c>
    </row>
    <row r="1047" spans="1:48" x14ac:dyDescent="0.25">
      <c r="A1047" s="23">
        <v>1046</v>
      </c>
      <c r="B1047" s="38" t="s">
        <v>1186</v>
      </c>
      <c r="C1047" s="23" t="s">
        <v>1187</v>
      </c>
      <c r="D1047" s="23">
        <v>0</v>
      </c>
      <c r="E1047" s="24" t="s">
        <v>63</v>
      </c>
      <c r="F1047" s="25" t="s">
        <v>1188</v>
      </c>
      <c r="G1047" s="64" t="s">
        <v>1189</v>
      </c>
      <c r="H1047" s="27" t="s">
        <v>1190</v>
      </c>
      <c r="I1047" s="27" t="s">
        <v>993</v>
      </c>
      <c r="J1047" s="26" t="s">
        <v>68</v>
      </c>
      <c r="K1047" s="64" t="s">
        <v>1239</v>
      </c>
      <c r="L1047" s="64"/>
      <c r="M1047" s="65" t="s">
        <v>1192</v>
      </c>
      <c r="N1047" s="23" t="s">
        <v>70</v>
      </c>
      <c r="O1047" s="64"/>
      <c r="P1047" s="66">
        <v>42852</v>
      </c>
      <c r="Q1047" s="27">
        <v>2017</v>
      </c>
      <c r="R1047" s="27">
        <v>4</v>
      </c>
      <c r="S1047" s="27">
        <v>2</v>
      </c>
      <c r="T1047" s="27">
        <v>1</v>
      </c>
      <c r="U1047" s="27">
        <v>1</v>
      </c>
      <c r="V1047" s="27">
        <v>0</v>
      </c>
      <c r="W1047" s="27">
        <v>0</v>
      </c>
      <c r="X1047" s="27">
        <v>1</v>
      </c>
      <c r="Y1047" s="64"/>
      <c r="Z1047" s="65"/>
      <c r="AA1047" s="23" t="e">
        <v>#N/A</v>
      </c>
      <c r="AB1047" s="64"/>
      <c r="AC1047" s="64"/>
      <c r="AD1047" s="65" t="s">
        <v>1193</v>
      </c>
      <c r="AE1047" s="23" t="s">
        <v>1194</v>
      </c>
      <c r="AF1047" s="22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42853</v>
      </c>
      <c r="AL1047" s="27">
        <v>2017</v>
      </c>
      <c r="AM1047" s="27">
        <v>4</v>
      </c>
      <c r="AN1047" s="27">
        <v>2</v>
      </c>
      <c r="AO1047" s="27">
        <v>1</v>
      </c>
      <c r="AP1047" s="27">
        <v>1</v>
      </c>
      <c r="AQ1047" s="29">
        <v>3.3333333333333333E-2</v>
      </c>
      <c r="AR1047" s="30">
        <v>1</v>
      </c>
      <c r="AS1047" s="31">
        <v>1</v>
      </c>
      <c r="AT1047" s="31">
        <v>3.7735849056603774</v>
      </c>
      <c r="AU1047" s="29"/>
      <c r="AV1047" s="24">
        <v>1</v>
      </c>
    </row>
    <row r="1048" spans="1:48" x14ac:dyDescent="0.25">
      <c r="A1048" s="23">
        <v>1047</v>
      </c>
      <c r="B1048" s="38" t="s">
        <v>1186</v>
      </c>
      <c r="C1048" s="23" t="s">
        <v>1187</v>
      </c>
      <c r="D1048" s="23">
        <v>0</v>
      </c>
      <c r="E1048" s="24" t="s">
        <v>63</v>
      </c>
      <c r="F1048" s="25" t="s">
        <v>1188</v>
      </c>
      <c r="G1048" s="64" t="s">
        <v>1189</v>
      </c>
      <c r="H1048" s="27" t="s">
        <v>1190</v>
      </c>
      <c r="I1048" s="27" t="s">
        <v>993</v>
      </c>
      <c r="J1048" s="26" t="s">
        <v>68</v>
      </c>
      <c r="K1048" s="64" t="s">
        <v>1240</v>
      </c>
      <c r="L1048" s="64"/>
      <c r="M1048" s="65" t="s">
        <v>1192</v>
      </c>
      <c r="N1048" s="23" t="s">
        <v>70</v>
      </c>
      <c r="O1048" s="64"/>
      <c r="P1048" s="66">
        <v>42849</v>
      </c>
      <c r="Q1048" s="27">
        <v>2017</v>
      </c>
      <c r="R1048" s="27">
        <v>4</v>
      </c>
      <c r="S1048" s="27">
        <v>2</v>
      </c>
      <c r="T1048" s="27">
        <v>1</v>
      </c>
      <c r="U1048" s="27">
        <v>1</v>
      </c>
      <c r="V1048" s="27">
        <v>0</v>
      </c>
      <c r="W1048" s="27">
        <v>0</v>
      </c>
      <c r="X1048" s="27">
        <v>1</v>
      </c>
      <c r="Y1048" s="64"/>
      <c r="Z1048" s="65"/>
      <c r="AA1048" s="23" t="e">
        <v>#N/A</v>
      </c>
      <c r="AB1048" s="64"/>
      <c r="AC1048" s="64"/>
      <c r="AD1048" s="65" t="s">
        <v>1193</v>
      </c>
      <c r="AE1048" s="23" t="s">
        <v>1194</v>
      </c>
      <c r="AF1048" s="22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42853</v>
      </c>
      <c r="AL1048" s="27">
        <v>2017</v>
      </c>
      <c r="AM1048" s="27">
        <v>4</v>
      </c>
      <c r="AN1048" s="27">
        <v>2</v>
      </c>
      <c r="AO1048" s="27">
        <v>1</v>
      </c>
      <c r="AP1048" s="27">
        <v>1</v>
      </c>
      <c r="AQ1048" s="29">
        <v>0.13333333333333333</v>
      </c>
      <c r="AR1048" s="30">
        <v>1</v>
      </c>
      <c r="AS1048" s="31">
        <v>1</v>
      </c>
      <c r="AT1048" s="31">
        <v>3.7735849056603774</v>
      </c>
      <c r="AU1048" s="29"/>
      <c r="AV1048" s="24">
        <v>1</v>
      </c>
    </row>
    <row r="1049" spans="1:48" x14ac:dyDescent="0.25">
      <c r="A1049" s="23">
        <v>1048</v>
      </c>
      <c r="B1049" s="38" t="s">
        <v>1186</v>
      </c>
      <c r="C1049" s="23" t="s">
        <v>1187</v>
      </c>
      <c r="D1049" s="23">
        <v>0</v>
      </c>
      <c r="E1049" s="24" t="s">
        <v>63</v>
      </c>
      <c r="F1049" s="25" t="s">
        <v>1188</v>
      </c>
      <c r="G1049" s="64" t="s">
        <v>1189</v>
      </c>
      <c r="H1049" s="27" t="s">
        <v>1190</v>
      </c>
      <c r="I1049" s="27" t="s">
        <v>993</v>
      </c>
      <c r="J1049" s="26" t="s">
        <v>68</v>
      </c>
      <c r="K1049" s="64" t="s">
        <v>1241</v>
      </c>
      <c r="L1049" s="64"/>
      <c r="M1049" s="65" t="s">
        <v>1192</v>
      </c>
      <c r="N1049" s="23" t="s">
        <v>70</v>
      </c>
      <c r="O1049" s="64"/>
      <c r="P1049" s="66">
        <v>42716</v>
      </c>
      <c r="Q1049" s="27">
        <v>2016</v>
      </c>
      <c r="R1049" s="27">
        <v>12</v>
      </c>
      <c r="S1049" s="27">
        <v>4</v>
      </c>
      <c r="T1049" s="27">
        <v>3</v>
      </c>
      <c r="U1049" s="27">
        <v>2</v>
      </c>
      <c r="V1049" s="27">
        <v>0</v>
      </c>
      <c r="W1049" s="27">
        <v>0</v>
      </c>
      <c r="X1049" s="27">
        <v>1</v>
      </c>
      <c r="Y1049" s="64"/>
      <c r="Z1049" s="65"/>
      <c r="AA1049" s="23" t="e">
        <v>#N/A</v>
      </c>
      <c r="AB1049" s="64"/>
      <c r="AC1049" s="64"/>
      <c r="AD1049" s="65" t="s">
        <v>1193</v>
      </c>
      <c r="AE1049" s="23" t="s">
        <v>1194</v>
      </c>
      <c r="AF1049" s="22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42830</v>
      </c>
      <c r="AL1049" s="27">
        <v>2017</v>
      </c>
      <c r="AM1049" s="27">
        <v>4</v>
      </c>
      <c r="AN1049" s="27">
        <v>2</v>
      </c>
      <c r="AO1049" s="27">
        <v>1</v>
      </c>
      <c r="AP1049" s="27">
        <v>1</v>
      </c>
      <c r="AQ1049" s="29">
        <v>3.8</v>
      </c>
      <c r="AR1049" s="30">
        <v>4</v>
      </c>
      <c r="AS1049" s="31">
        <v>2</v>
      </c>
      <c r="AT1049" s="31">
        <v>9.433962264150944</v>
      </c>
      <c r="AU1049" s="29"/>
      <c r="AV1049" s="24">
        <v>1</v>
      </c>
    </row>
    <row r="1050" spans="1:48" x14ac:dyDescent="0.25">
      <c r="A1050" s="23">
        <v>1049</v>
      </c>
      <c r="B1050" s="38" t="s">
        <v>1186</v>
      </c>
      <c r="C1050" s="23" t="s">
        <v>1187</v>
      </c>
      <c r="D1050" s="23">
        <v>0</v>
      </c>
      <c r="E1050" s="24" t="s">
        <v>63</v>
      </c>
      <c r="F1050" s="25" t="s">
        <v>1188</v>
      </c>
      <c r="G1050" s="64" t="s">
        <v>1189</v>
      </c>
      <c r="H1050" s="27" t="s">
        <v>1190</v>
      </c>
      <c r="I1050" s="27" t="s">
        <v>993</v>
      </c>
      <c r="J1050" s="26" t="s">
        <v>68</v>
      </c>
      <c r="K1050" s="64" t="s">
        <v>1242</v>
      </c>
      <c r="L1050" s="64"/>
      <c r="M1050" s="65" t="s">
        <v>1192</v>
      </c>
      <c r="N1050" s="23" t="s">
        <v>70</v>
      </c>
      <c r="O1050" s="64"/>
      <c r="P1050" s="66">
        <v>42843</v>
      </c>
      <c r="Q1050" s="27">
        <v>2017</v>
      </c>
      <c r="R1050" s="27">
        <v>4</v>
      </c>
      <c r="S1050" s="27">
        <v>2</v>
      </c>
      <c r="T1050" s="27">
        <v>1</v>
      </c>
      <c r="U1050" s="27">
        <v>1</v>
      </c>
      <c r="V1050" s="27">
        <v>0</v>
      </c>
      <c r="W1050" s="27">
        <v>0</v>
      </c>
      <c r="X1050" s="27">
        <v>1</v>
      </c>
      <c r="Y1050" s="64"/>
      <c r="Z1050" s="65"/>
      <c r="AA1050" s="23" t="e">
        <v>#N/A</v>
      </c>
      <c r="AB1050" s="64"/>
      <c r="AC1050" s="64"/>
      <c r="AD1050" s="65" t="s">
        <v>1193</v>
      </c>
      <c r="AE1050" s="23" t="s">
        <v>1194</v>
      </c>
      <c r="AF1050" s="22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42877</v>
      </c>
      <c r="AL1050" s="27">
        <v>2017</v>
      </c>
      <c r="AM1050" s="27">
        <v>5</v>
      </c>
      <c r="AN1050" s="27">
        <v>2</v>
      </c>
      <c r="AO1050" s="27">
        <v>2</v>
      </c>
      <c r="AP1050" s="27">
        <v>1</v>
      </c>
      <c r="AQ1050" s="29">
        <v>1.1333333333333333</v>
      </c>
      <c r="AR1050" s="30">
        <v>2</v>
      </c>
      <c r="AS1050" s="31">
        <v>1</v>
      </c>
      <c r="AT1050" s="31">
        <v>5.6603773584905666</v>
      </c>
      <c r="AU1050" s="29"/>
      <c r="AV1050" s="24">
        <v>1</v>
      </c>
    </row>
    <row r="1051" spans="1:48" x14ac:dyDescent="0.25">
      <c r="A1051" s="23">
        <v>1050</v>
      </c>
      <c r="B1051" s="38" t="s">
        <v>1186</v>
      </c>
      <c r="C1051" s="23" t="s">
        <v>1187</v>
      </c>
      <c r="D1051" s="23">
        <v>0</v>
      </c>
      <c r="E1051" s="24" t="s">
        <v>63</v>
      </c>
      <c r="F1051" s="25" t="s">
        <v>1188</v>
      </c>
      <c r="G1051" s="64" t="s">
        <v>1189</v>
      </c>
      <c r="H1051" s="27" t="s">
        <v>1190</v>
      </c>
      <c r="I1051" s="27" t="s">
        <v>993</v>
      </c>
      <c r="J1051" s="26" t="s">
        <v>68</v>
      </c>
      <c r="K1051" s="64" t="s">
        <v>1243</v>
      </c>
      <c r="L1051" s="64"/>
      <c r="M1051" s="65" t="s">
        <v>1192</v>
      </c>
      <c r="N1051" s="23" t="s">
        <v>70</v>
      </c>
      <c r="O1051" s="64"/>
      <c r="P1051" s="66">
        <v>42828</v>
      </c>
      <c r="Q1051" s="27">
        <v>2017</v>
      </c>
      <c r="R1051" s="27">
        <v>4</v>
      </c>
      <c r="S1051" s="27">
        <v>2</v>
      </c>
      <c r="T1051" s="27">
        <v>1</v>
      </c>
      <c r="U1051" s="27">
        <v>1</v>
      </c>
      <c r="V1051" s="27">
        <v>0</v>
      </c>
      <c r="W1051" s="27">
        <v>0</v>
      </c>
      <c r="X1051" s="27">
        <v>1</v>
      </c>
      <c r="Y1051" s="64"/>
      <c r="Z1051" s="65"/>
      <c r="AA1051" s="23" t="e">
        <v>#N/A</v>
      </c>
      <c r="AB1051" s="64"/>
      <c r="AC1051" s="64"/>
      <c r="AD1051" s="65" t="s">
        <v>1193</v>
      </c>
      <c r="AE1051" s="23" t="s">
        <v>1194</v>
      </c>
      <c r="AF1051" s="22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42830</v>
      </c>
      <c r="AL1051" s="27">
        <v>2017</v>
      </c>
      <c r="AM1051" s="27">
        <v>4</v>
      </c>
      <c r="AN1051" s="27">
        <v>2</v>
      </c>
      <c r="AO1051" s="27">
        <v>1</v>
      </c>
      <c r="AP1051" s="27">
        <v>1</v>
      </c>
      <c r="AQ1051" s="29">
        <v>6.6666666666666666E-2</v>
      </c>
      <c r="AR1051" s="30">
        <v>1</v>
      </c>
      <c r="AS1051" s="31">
        <v>1</v>
      </c>
      <c r="AT1051" s="31">
        <v>3.7735849056603774</v>
      </c>
      <c r="AU1051" s="29"/>
      <c r="AV1051" s="24">
        <v>1</v>
      </c>
    </row>
    <row r="1052" spans="1:48" x14ac:dyDescent="0.25">
      <c r="A1052" s="23">
        <v>1051</v>
      </c>
      <c r="B1052" s="38" t="s">
        <v>1186</v>
      </c>
      <c r="C1052" s="23" t="s">
        <v>1187</v>
      </c>
      <c r="D1052" s="23">
        <v>0</v>
      </c>
      <c r="E1052" s="24" t="s">
        <v>63</v>
      </c>
      <c r="F1052" s="25" t="s">
        <v>1188</v>
      </c>
      <c r="G1052" s="64" t="s">
        <v>1189</v>
      </c>
      <c r="H1052" s="27" t="s">
        <v>1190</v>
      </c>
      <c r="I1052" s="27" t="s">
        <v>993</v>
      </c>
      <c r="J1052" s="26" t="s">
        <v>68</v>
      </c>
      <c r="K1052" s="64" t="s">
        <v>1244</v>
      </c>
      <c r="L1052" s="64"/>
      <c r="M1052" s="65" t="s">
        <v>1192</v>
      </c>
      <c r="N1052" s="23" t="s">
        <v>70</v>
      </c>
      <c r="O1052" s="64"/>
      <c r="P1052" s="66">
        <v>41869</v>
      </c>
      <c r="Q1052" s="27">
        <v>2014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4"/>
      <c r="Z1052" s="65"/>
      <c r="AA1052" s="23" t="e">
        <v>#N/A</v>
      </c>
      <c r="AB1052" s="64"/>
      <c r="AC1052" s="64"/>
      <c r="AD1052" s="65" t="s">
        <v>1193</v>
      </c>
      <c r="AE1052" s="23" t="s">
        <v>1194</v>
      </c>
      <c r="AF1052" s="22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42830</v>
      </c>
      <c r="AL1052" s="27">
        <v>2017</v>
      </c>
      <c r="AM1052" s="27">
        <v>4</v>
      </c>
      <c r="AN1052" s="27">
        <v>2</v>
      </c>
      <c r="AO1052" s="27">
        <v>1</v>
      </c>
      <c r="AP1052" s="27">
        <v>1</v>
      </c>
      <c r="AQ1052" s="29">
        <v>32.033333333333331</v>
      </c>
      <c r="AR1052" s="30">
        <v>33</v>
      </c>
      <c r="AS1052" s="31">
        <v>12</v>
      </c>
      <c r="AT1052" s="31">
        <v>64.15094339622641</v>
      </c>
      <c r="AU1052" s="29"/>
      <c r="AV1052" s="24">
        <v>1</v>
      </c>
    </row>
    <row r="1053" spans="1:48" x14ac:dyDescent="0.25">
      <c r="A1053" s="23">
        <v>1052</v>
      </c>
      <c r="B1053" s="38" t="s">
        <v>1186</v>
      </c>
      <c r="C1053" s="23" t="s">
        <v>1187</v>
      </c>
      <c r="D1053" s="23">
        <v>0</v>
      </c>
      <c r="E1053" s="24" t="s">
        <v>63</v>
      </c>
      <c r="F1053" s="25" t="s">
        <v>1188</v>
      </c>
      <c r="G1053" s="64" t="s">
        <v>1189</v>
      </c>
      <c r="H1053" s="27" t="s">
        <v>1190</v>
      </c>
      <c r="I1053" s="27" t="s">
        <v>993</v>
      </c>
      <c r="J1053" s="26" t="s">
        <v>68</v>
      </c>
      <c r="K1053" s="64" t="s">
        <v>1245</v>
      </c>
      <c r="L1053" s="64"/>
      <c r="M1053" s="65" t="s">
        <v>1192</v>
      </c>
      <c r="N1053" s="23" t="s">
        <v>70</v>
      </c>
      <c r="O1053" s="64"/>
      <c r="P1053" s="66">
        <v>42811</v>
      </c>
      <c r="Q1053" s="27">
        <v>2017</v>
      </c>
      <c r="R1053" s="27">
        <v>3</v>
      </c>
      <c r="S1053" s="27">
        <v>1</v>
      </c>
      <c r="T1053" s="27">
        <v>1</v>
      </c>
      <c r="U1053" s="27">
        <v>1</v>
      </c>
      <c r="V1053" s="27">
        <v>0</v>
      </c>
      <c r="W1053" s="27">
        <v>0</v>
      </c>
      <c r="X1053" s="27">
        <v>1</v>
      </c>
      <c r="Y1053" s="64"/>
      <c r="Z1053" s="65"/>
      <c r="AA1053" s="23" t="e">
        <v>#N/A</v>
      </c>
      <c r="AB1053" s="64"/>
      <c r="AC1053" s="64"/>
      <c r="AD1053" s="65" t="s">
        <v>1193</v>
      </c>
      <c r="AE1053" s="23" t="s">
        <v>1194</v>
      </c>
      <c r="AF1053" s="22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42846</v>
      </c>
      <c r="AL1053" s="27">
        <v>2017</v>
      </c>
      <c r="AM1053" s="27">
        <v>4</v>
      </c>
      <c r="AN1053" s="27">
        <v>2</v>
      </c>
      <c r="AO1053" s="27">
        <v>1</v>
      </c>
      <c r="AP1053" s="27">
        <v>1</v>
      </c>
      <c r="AQ1053" s="29">
        <v>1.1666666666666667</v>
      </c>
      <c r="AR1053" s="30">
        <v>2</v>
      </c>
      <c r="AS1053" s="31">
        <v>1</v>
      </c>
      <c r="AT1053" s="31">
        <v>5.6603773584905666</v>
      </c>
      <c r="AU1053" s="29"/>
      <c r="AV1053" s="24">
        <v>1</v>
      </c>
    </row>
    <row r="1054" spans="1:48" x14ac:dyDescent="0.25">
      <c r="A1054" s="23">
        <v>1053</v>
      </c>
      <c r="B1054" s="38" t="s">
        <v>1186</v>
      </c>
      <c r="C1054" s="23" t="s">
        <v>1187</v>
      </c>
      <c r="D1054" s="23">
        <v>0</v>
      </c>
      <c r="E1054" s="24" t="s">
        <v>63</v>
      </c>
      <c r="F1054" s="25" t="s">
        <v>1188</v>
      </c>
      <c r="G1054" s="64" t="s">
        <v>1189</v>
      </c>
      <c r="H1054" s="27" t="s">
        <v>1190</v>
      </c>
      <c r="I1054" s="27" t="s">
        <v>993</v>
      </c>
      <c r="J1054" s="26" t="s">
        <v>68</v>
      </c>
      <c r="K1054" s="64" t="s">
        <v>1246</v>
      </c>
      <c r="L1054" s="64"/>
      <c r="M1054" s="65" t="s">
        <v>1192</v>
      </c>
      <c r="N1054" s="23" t="s">
        <v>70</v>
      </c>
      <c r="O1054" s="64"/>
      <c r="P1054" s="66">
        <v>42808</v>
      </c>
      <c r="Q1054" s="27">
        <v>2017</v>
      </c>
      <c r="R1054" s="27">
        <v>3</v>
      </c>
      <c r="S1054" s="27">
        <v>1</v>
      </c>
      <c r="T1054" s="27">
        <v>1</v>
      </c>
      <c r="U1054" s="27">
        <v>1</v>
      </c>
      <c r="V1054" s="27">
        <v>0</v>
      </c>
      <c r="W1054" s="27">
        <v>0</v>
      </c>
      <c r="X1054" s="27">
        <v>1</v>
      </c>
      <c r="Y1054" s="64"/>
      <c r="Z1054" s="65"/>
      <c r="AA1054" s="23" t="e">
        <v>#N/A</v>
      </c>
      <c r="AB1054" s="64"/>
      <c r="AC1054" s="64"/>
      <c r="AD1054" s="65" t="s">
        <v>1193</v>
      </c>
      <c r="AE1054" s="23" t="s">
        <v>1194</v>
      </c>
      <c r="AF1054" s="22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42894</v>
      </c>
      <c r="AL1054" s="27">
        <v>2017</v>
      </c>
      <c r="AM1054" s="27">
        <v>6</v>
      </c>
      <c r="AN1054" s="27">
        <v>2</v>
      </c>
      <c r="AO1054" s="27">
        <v>2</v>
      </c>
      <c r="AP1054" s="27">
        <v>1</v>
      </c>
      <c r="AQ1054" s="29">
        <v>2.8666666666666667</v>
      </c>
      <c r="AR1054" s="30">
        <v>3</v>
      </c>
      <c r="AS1054" s="31">
        <v>2</v>
      </c>
      <c r="AT1054" s="31">
        <v>7.5471698113207548</v>
      </c>
      <c r="AU1054" s="29"/>
      <c r="AV1054" s="24">
        <v>1</v>
      </c>
    </row>
    <row r="1055" spans="1:48" x14ac:dyDescent="0.25">
      <c r="A1055" s="23">
        <v>1054</v>
      </c>
      <c r="B1055" s="38" t="s">
        <v>1186</v>
      </c>
      <c r="C1055" s="23" t="s">
        <v>1187</v>
      </c>
      <c r="D1055" s="23">
        <v>0</v>
      </c>
      <c r="E1055" s="24" t="s">
        <v>63</v>
      </c>
      <c r="F1055" s="25" t="s">
        <v>1188</v>
      </c>
      <c r="G1055" s="64" t="s">
        <v>1189</v>
      </c>
      <c r="H1055" s="27" t="s">
        <v>1190</v>
      </c>
      <c r="I1055" s="27" t="s">
        <v>993</v>
      </c>
      <c r="J1055" s="26" t="s">
        <v>68</v>
      </c>
      <c r="K1055" s="64" t="s">
        <v>1247</v>
      </c>
      <c r="L1055" s="64"/>
      <c r="M1055" s="65" t="s">
        <v>1192</v>
      </c>
      <c r="N1055" s="23" t="s">
        <v>70</v>
      </c>
      <c r="O1055" s="64"/>
      <c r="P1055" s="66">
        <v>42768</v>
      </c>
      <c r="Q1055" s="27">
        <v>2017</v>
      </c>
      <c r="R1055" s="27">
        <v>2</v>
      </c>
      <c r="S1055" s="27">
        <v>1</v>
      </c>
      <c r="T1055" s="27">
        <v>1</v>
      </c>
      <c r="U1055" s="27">
        <v>1</v>
      </c>
      <c r="V1055" s="27">
        <v>0</v>
      </c>
      <c r="W1055" s="27">
        <v>0</v>
      </c>
      <c r="X1055" s="27">
        <v>1</v>
      </c>
      <c r="Y1055" s="64"/>
      <c r="Z1055" s="65"/>
      <c r="AA1055" s="23" t="e">
        <v>#N/A</v>
      </c>
      <c r="AB1055" s="64"/>
      <c r="AC1055" s="64"/>
      <c r="AD1055" s="65" t="s">
        <v>1193</v>
      </c>
      <c r="AE1055" s="23" t="s">
        <v>1194</v>
      </c>
      <c r="AF1055" s="22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42872</v>
      </c>
      <c r="AL1055" s="27">
        <v>2017</v>
      </c>
      <c r="AM1055" s="27">
        <v>5</v>
      </c>
      <c r="AN1055" s="27">
        <v>2</v>
      </c>
      <c r="AO1055" s="27">
        <v>2</v>
      </c>
      <c r="AP1055" s="27">
        <v>1</v>
      </c>
      <c r="AQ1055" s="29">
        <v>3.4666666666666668</v>
      </c>
      <c r="AR1055" s="30">
        <v>4</v>
      </c>
      <c r="AS1055" s="31">
        <v>2</v>
      </c>
      <c r="AT1055" s="31">
        <v>9.433962264150944</v>
      </c>
      <c r="AU1055" s="29"/>
      <c r="AV1055" s="24">
        <v>1</v>
      </c>
    </row>
    <row r="1056" spans="1:48" x14ac:dyDescent="0.25">
      <c r="A1056" s="23">
        <v>1055</v>
      </c>
      <c r="B1056" s="38" t="s">
        <v>1186</v>
      </c>
      <c r="C1056" s="23" t="s">
        <v>1187</v>
      </c>
      <c r="D1056" s="23">
        <v>0</v>
      </c>
      <c r="E1056" s="24" t="s">
        <v>63</v>
      </c>
      <c r="F1056" s="25" t="s">
        <v>1188</v>
      </c>
      <c r="G1056" s="64" t="s">
        <v>1189</v>
      </c>
      <c r="H1056" s="27" t="s">
        <v>1190</v>
      </c>
      <c r="I1056" s="27" t="s">
        <v>993</v>
      </c>
      <c r="J1056" s="26" t="s">
        <v>68</v>
      </c>
      <c r="K1056" s="64" t="s">
        <v>1248</v>
      </c>
      <c r="L1056" s="64"/>
      <c r="M1056" s="65" t="s">
        <v>1192</v>
      </c>
      <c r="N1056" s="23" t="s">
        <v>70</v>
      </c>
      <c r="O1056" s="64"/>
      <c r="P1056" s="66">
        <v>42803</v>
      </c>
      <c r="Q1056" s="27">
        <v>2017</v>
      </c>
      <c r="R1056" s="27">
        <v>3</v>
      </c>
      <c r="S1056" s="27">
        <v>1</v>
      </c>
      <c r="T1056" s="27">
        <v>1</v>
      </c>
      <c r="U1056" s="27">
        <v>1</v>
      </c>
      <c r="V1056" s="27">
        <v>0</v>
      </c>
      <c r="W1056" s="27">
        <v>0</v>
      </c>
      <c r="X1056" s="27">
        <v>1</v>
      </c>
      <c r="Y1056" s="64"/>
      <c r="Z1056" s="65"/>
      <c r="AA1056" s="23" t="e">
        <v>#N/A</v>
      </c>
      <c r="AB1056" s="64"/>
      <c r="AC1056" s="64"/>
      <c r="AD1056" s="65" t="s">
        <v>1193</v>
      </c>
      <c r="AE1056" s="23" t="s">
        <v>1194</v>
      </c>
      <c r="AF1056" s="22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42832</v>
      </c>
      <c r="AL1056" s="27">
        <v>2017</v>
      </c>
      <c r="AM1056" s="27">
        <v>4</v>
      </c>
      <c r="AN1056" s="27">
        <v>2</v>
      </c>
      <c r="AO1056" s="27">
        <v>1</v>
      </c>
      <c r="AP1056" s="27">
        <v>1</v>
      </c>
      <c r="AQ1056" s="29">
        <v>0.96666666666666667</v>
      </c>
      <c r="AR1056" s="30">
        <v>1</v>
      </c>
      <c r="AS1056" s="31">
        <v>1</v>
      </c>
      <c r="AT1056" s="31">
        <v>3.7735849056603774</v>
      </c>
      <c r="AU1056" s="29"/>
      <c r="AV1056" s="24">
        <v>1</v>
      </c>
    </row>
    <row r="1057" spans="1:48" x14ac:dyDescent="0.25">
      <c r="A1057" s="23">
        <v>1056</v>
      </c>
      <c r="B1057" s="38" t="s">
        <v>1186</v>
      </c>
      <c r="C1057" s="23" t="s">
        <v>1187</v>
      </c>
      <c r="D1057" s="23">
        <v>0</v>
      </c>
      <c r="E1057" s="24" t="s">
        <v>63</v>
      </c>
      <c r="F1057" s="25" t="s">
        <v>1188</v>
      </c>
      <c r="G1057" s="64" t="s">
        <v>1189</v>
      </c>
      <c r="H1057" s="27" t="s">
        <v>1190</v>
      </c>
      <c r="I1057" s="27" t="s">
        <v>993</v>
      </c>
      <c r="J1057" s="26" t="s">
        <v>68</v>
      </c>
      <c r="K1057" s="64" t="s">
        <v>1249</v>
      </c>
      <c r="L1057" s="64"/>
      <c r="M1057" s="65" t="s">
        <v>1192</v>
      </c>
      <c r="N1057" s="23" t="s">
        <v>70</v>
      </c>
      <c r="O1057" s="64"/>
      <c r="P1057" s="66">
        <v>42781</v>
      </c>
      <c r="Q1057" s="27">
        <v>2017</v>
      </c>
      <c r="R1057" s="27">
        <v>2</v>
      </c>
      <c r="S1057" s="27">
        <v>1</v>
      </c>
      <c r="T1057" s="27">
        <v>1</v>
      </c>
      <c r="U1057" s="27">
        <v>1</v>
      </c>
      <c r="V1057" s="27">
        <v>0</v>
      </c>
      <c r="W1057" s="27">
        <v>0</v>
      </c>
      <c r="X1057" s="27">
        <v>1</v>
      </c>
      <c r="Y1057" s="64"/>
      <c r="Z1057" s="65"/>
      <c r="AA1057" s="23" t="e">
        <v>#N/A</v>
      </c>
      <c r="AB1057" s="64"/>
      <c r="AC1057" s="64"/>
      <c r="AD1057" s="65" t="s">
        <v>1193</v>
      </c>
      <c r="AE1057" s="23" t="s">
        <v>1194</v>
      </c>
      <c r="AF1057" s="22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42860</v>
      </c>
      <c r="AL1057" s="27">
        <v>2017</v>
      </c>
      <c r="AM1057" s="27">
        <v>5</v>
      </c>
      <c r="AN1057" s="27">
        <v>2</v>
      </c>
      <c r="AO1057" s="27">
        <v>2</v>
      </c>
      <c r="AP1057" s="27">
        <v>1</v>
      </c>
      <c r="AQ1057" s="29">
        <v>2.6333333333333333</v>
      </c>
      <c r="AR1057" s="30">
        <v>3</v>
      </c>
      <c r="AS1057" s="31">
        <v>2</v>
      </c>
      <c r="AT1057" s="31">
        <v>7.5471698113207548</v>
      </c>
      <c r="AU1057" s="29"/>
      <c r="AV1057" s="24">
        <v>1</v>
      </c>
    </row>
    <row r="1058" spans="1:48" x14ac:dyDescent="0.25">
      <c r="A1058" s="23">
        <v>1057</v>
      </c>
      <c r="B1058" s="38" t="s">
        <v>1186</v>
      </c>
      <c r="C1058" s="23" t="s">
        <v>1187</v>
      </c>
      <c r="D1058" s="23">
        <v>0</v>
      </c>
      <c r="E1058" s="24" t="s">
        <v>63</v>
      </c>
      <c r="F1058" s="25" t="s">
        <v>1188</v>
      </c>
      <c r="G1058" s="64" t="s">
        <v>1189</v>
      </c>
      <c r="H1058" s="27" t="s">
        <v>1190</v>
      </c>
      <c r="I1058" s="27" t="s">
        <v>993</v>
      </c>
      <c r="J1058" s="26" t="s">
        <v>68</v>
      </c>
      <c r="K1058" s="64" t="s">
        <v>1250</v>
      </c>
      <c r="L1058" s="64"/>
      <c r="M1058" s="65" t="s">
        <v>1192</v>
      </c>
      <c r="N1058" s="23" t="s">
        <v>70</v>
      </c>
      <c r="O1058" s="64"/>
      <c r="P1058" s="66">
        <v>42797</v>
      </c>
      <c r="Q1058" s="27">
        <v>2017</v>
      </c>
      <c r="R1058" s="27">
        <v>3</v>
      </c>
      <c r="S1058" s="27">
        <v>1</v>
      </c>
      <c r="T1058" s="27">
        <v>1</v>
      </c>
      <c r="U1058" s="27">
        <v>1</v>
      </c>
      <c r="V1058" s="27">
        <v>0</v>
      </c>
      <c r="W1058" s="27">
        <v>0</v>
      </c>
      <c r="X1058" s="27">
        <v>1</v>
      </c>
      <c r="Y1058" s="64"/>
      <c r="Z1058" s="65"/>
      <c r="AA1058" s="23" t="e">
        <v>#N/A</v>
      </c>
      <c r="AB1058" s="64"/>
      <c r="AC1058" s="64"/>
      <c r="AD1058" s="65" t="s">
        <v>1193</v>
      </c>
      <c r="AE1058" s="23" t="s">
        <v>1194</v>
      </c>
      <c r="AF1058" s="22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42916</v>
      </c>
      <c r="AL1058" s="27">
        <v>2017</v>
      </c>
      <c r="AM1058" s="27">
        <v>6</v>
      </c>
      <c r="AN1058" s="27">
        <v>2</v>
      </c>
      <c r="AO1058" s="27">
        <v>2</v>
      </c>
      <c r="AP1058" s="27">
        <v>1</v>
      </c>
      <c r="AQ1058" s="29">
        <v>3.9666666666666668</v>
      </c>
      <c r="AR1058" s="30">
        <v>4</v>
      </c>
      <c r="AS1058" s="31">
        <v>2</v>
      </c>
      <c r="AT1058" s="31">
        <v>9.433962264150944</v>
      </c>
      <c r="AU1058" s="29"/>
      <c r="AV1058" s="24">
        <v>1</v>
      </c>
    </row>
    <row r="1059" spans="1:48" x14ac:dyDescent="0.25">
      <c r="A1059" s="23">
        <v>1058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1251</v>
      </c>
      <c r="L1059" s="67"/>
      <c r="M1059" s="65" t="s">
        <v>1192</v>
      </c>
      <c r="N1059" s="23" t="s">
        <v>70</v>
      </c>
      <c r="O1059" s="67"/>
      <c r="P1059" s="66">
        <v>39920</v>
      </c>
      <c r="Q1059" s="27">
        <v>2009</v>
      </c>
      <c r="R1059" s="27">
        <v>4</v>
      </c>
      <c r="S1059" s="27">
        <v>2</v>
      </c>
      <c r="T1059" s="27">
        <v>1</v>
      </c>
      <c r="U1059" s="27">
        <v>1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43005</v>
      </c>
      <c r="AL1059" s="27">
        <v>2017</v>
      </c>
      <c r="AM1059" s="27">
        <v>9</v>
      </c>
      <c r="AN1059" s="27">
        <v>3</v>
      </c>
      <c r="AO1059" s="27">
        <v>3</v>
      </c>
      <c r="AP1059" s="27">
        <v>2</v>
      </c>
      <c r="AQ1059" s="29">
        <v>102.83333333333333</v>
      </c>
      <c r="AR1059" s="30">
        <v>103</v>
      </c>
      <c r="AS1059" s="31">
        <v>35</v>
      </c>
      <c r="AT1059" s="31">
        <v>-1</v>
      </c>
      <c r="AU1059" s="29"/>
      <c r="AV1059" s="37">
        <v>1</v>
      </c>
    </row>
    <row r="1060" spans="1:48" x14ac:dyDescent="0.25">
      <c r="A1060" s="23">
        <v>1059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1252</v>
      </c>
      <c r="L1060" s="67"/>
      <c r="M1060" s="65" t="s">
        <v>1192</v>
      </c>
      <c r="N1060" s="23" t="s">
        <v>70</v>
      </c>
      <c r="O1060" s="67"/>
      <c r="P1060" s="66">
        <v>42986</v>
      </c>
      <c r="Q1060" s="27">
        <v>2017</v>
      </c>
      <c r="R1060" s="27">
        <v>9</v>
      </c>
      <c r="S1060" s="27">
        <v>3</v>
      </c>
      <c r="T1060" s="27">
        <v>3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42991</v>
      </c>
      <c r="AL1060" s="27">
        <v>2017</v>
      </c>
      <c r="AM1060" s="27">
        <v>9</v>
      </c>
      <c r="AN1060" s="27">
        <v>3</v>
      </c>
      <c r="AO1060" s="27">
        <v>3</v>
      </c>
      <c r="AP1060" s="27">
        <v>2</v>
      </c>
      <c r="AQ1060" s="29">
        <v>0.16666666666666666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1060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1253</v>
      </c>
      <c r="L1061" s="67"/>
      <c r="M1061" s="65" t="s">
        <v>1192</v>
      </c>
      <c r="N1061" s="23" t="s">
        <v>70</v>
      </c>
      <c r="O1061" s="67"/>
      <c r="P1061" s="66">
        <v>42985</v>
      </c>
      <c r="Q1061" s="27">
        <v>2017</v>
      </c>
      <c r="R1061" s="27">
        <v>9</v>
      </c>
      <c r="S1061" s="27">
        <v>3</v>
      </c>
      <c r="T1061" s="27">
        <v>3</v>
      </c>
      <c r="U1061" s="27">
        <v>2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42998</v>
      </c>
      <c r="AL1061" s="27">
        <v>2017</v>
      </c>
      <c r="AM1061" s="27">
        <v>9</v>
      </c>
      <c r="AN1061" s="27">
        <v>3</v>
      </c>
      <c r="AO1061" s="27">
        <v>3</v>
      </c>
      <c r="AP1061" s="27">
        <v>2</v>
      </c>
      <c r="AQ1061" s="29">
        <v>0.43333333333333335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1061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1254</v>
      </c>
      <c r="L1062" s="67"/>
      <c r="M1062" s="65" t="s">
        <v>1192</v>
      </c>
      <c r="N1062" s="23" t="s">
        <v>70</v>
      </c>
      <c r="O1062" s="67"/>
      <c r="P1062" s="66">
        <v>42984</v>
      </c>
      <c r="Q1062" s="27">
        <v>2017</v>
      </c>
      <c r="R1062" s="27">
        <v>9</v>
      </c>
      <c r="S1062" s="27">
        <v>3</v>
      </c>
      <c r="T1062" s="27">
        <v>3</v>
      </c>
      <c r="U1062" s="27">
        <v>2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42986</v>
      </c>
      <c r="AL1062" s="27">
        <v>2017</v>
      </c>
      <c r="AM1062" s="27">
        <v>9</v>
      </c>
      <c r="AN1062" s="27">
        <v>3</v>
      </c>
      <c r="AO1062" s="27">
        <v>3</v>
      </c>
      <c r="AP1062" s="27">
        <v>2</v>
      </c>
      <c r="AQ1062" s="29">
        <v>6.6666666666666666E-2</v>
      </c>
      <c r="AR1062" s="30">
        <v>1</v>
      </c>
      <c r="AS1062" s="31">
        <v>1</v>
      </c>
      <c r="AT1062" s="31">
        <v>3.7735849056603774</v>
      </c>
      <c r="AU1062" s="29"/>
      <c r="AV1062" s="37">
        <v>1</v>
      </c>
    </row>
    <row r="1063" spans="1:48" x14ac:dyDescent="0.25">
      <c r="A1063" s="23">
        <v>1062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1255</v>
      </c>
      <c r="L1063" s="67"/>
      <c r="M1063" s="65" t="s">
        <v>1192</v>
      </c>
      <c r="N1063" s="23" t="s">
        <v>70</v>
      </c>
      <c r="O1063" s="67"/>
      <c r="P1063" s="66">
        <v>42983</v>
      </c>
      <c r="Q1063" s="27">
        <v>2017</v>
      </c>
      <c r="R1063" s="27">
        <v>9</v>
      </c>
      <c r="S1063" s="27">
        <v>3</v>
      </c>
      <c r="T1063" s="27">
        <v>3</v>
      </c>
      <c r="U1063" s="27">
        <v>2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43007</v>
      </c>
      <c r="AL1063" s="27">
        <v>2017</v>
      </c>
      <c r="AM1063" s="27">
        <v>9</v>
      </c>
      <c r="AN1063" s="27">
        <v>3</v>
      </c>
      <c r="AO1063" s="27">
        <v>3</v>
      </c>
      <c r="AP1063" s="27">
        <v>2</v>
      </c>
      <c r="AQ1063" s="29">
        <v>0.8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1063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1256</v>
      </c>
      <c r="L1064" s="67"/>
      <c r="M1064" s="65" t="s">
        <v>1192</v>
      </c>
      <c r="N1064" s="23" t="s">
        <v>70</v>
      </c>
      <c r="O1064" s="67"/>
      <c r="P1064" s="66">
        <v>42983</v>
      </c>
      <c r="Q1064" s="27">
        <v>2017</v>
      </c>
      <c r="R1064" s="27">
        <v>9</v>
      </c>
      <c r="S1064" s="27">
        <v>3</v>
      </c>
      <c r="T1064" s="27">
        <v>3</v>
      </c>
      <c r="U1064" s="27">
        <v>2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42986</v>
      </c>
      <c r="AL1064" s="27">
        <v>2017</v>
      </c>
      <c r="AM1064" s="27">
        <v>9</v>
      </c>
      <c r="AN1064" s="27">
        <v>3</v>
      </c>
      <c r="AO1064" s="27">
        <v>3</v>
      </c>
      <c r="AP1064" s="27">
        <v>2</v>
      </c>
      <c r="AQ1064" s="29">
        <v>0.1</v>
      </c>
      <c r="AR1064" s="30">
        <v>1</v>
      </c>
      <c r="AS1064" s="31">
        <v>1</v>
      </c>
      <c r="AT1064" s="31">
        <v>3.7735849056603774</v>
      </c>
      <c r="AU1064" s="29"/>
      <c r="AV1064" s="37">
        <v>1</v>
      </c>
    </row>
    <row r="1065" spans="1:48" x14ac:dyDescent="0.25">
      <c r="A1065" s="23">
        <v>1064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1257</v>
      </c>
      <c r="L1065" s="67"/>
      <c r="M1065" s="65" t="s">
        <v>1192</v>
      </c>
      <c r="N1065" s="23" t="s">
        <v>70</v>
      </c>
      <c r="O1065" s="67"/>
      <c r="P1065" s="66">
        <v>42983</v>
      </c>
      <c r="Q1065" s="27">
        <v>2017</v>
      </c>
      <c r="R1065" s="27">
        <v>9</v>
      </c>
      <c r="S1065" s="27">
        <v>3</v>
      </c>
      <c r="T1065" s="27">
        <v>3</v>
      </c>
      <c r="U1065" s="27">
        <v>2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42991</v>
      </c>
      <c r="AL1065" s="27">
        <v>2017</v>
      </c>
      <c r="AM1065" s="27">
        <v>9</v>
      </c>
      <c r="AN1065" s="27">
        <v>3</v>
      </c>
      <c r="AO1065" s="27">
        <v>3</v>
      </c>
      <c r="AP1065" s="27">
        <v>2</v>
      </c>
      <c r="AQ1065" s="29">
        <v>0.26666666666666666</v>
      </c>
      <c r="AR1065" s="30">
        <v>1</v>
      </c>
      <c r="AS1065" s="31">
        <v>1</v>
      </c>
      <c r="AT1065" s="31">
        <v>3.7735849056603774</v>
      </c>
      <c r="AU1065" s="29"/>
      <c r="AV1065" s="37">
        <v>1</v>
      </c>
    </row>
    <row r="1066" spans="1:48" x14ac:dyDescent="0.25">
      <c r="A1066" s="23">
        <v>1065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1258</v>
      </c>
      <c r="L1066" s="67"/>
      <c r="M1066" s="65" t="s">
        <v>1192</v>
      </c>
      <c r="N1066" s="23" t="s">
        <v>70</v>
      </c>
      <c r="O1066" s="67"/>
      <c r="P1066" s="66">
        <v>42983</v>
      </c>
      <c r="Q1066" s="27">
        <v>2017</v>
      </c>
      <c r="R1066" s="27">
        <v>9</v>
      </c>
      <c r="S1066" s="27">
        <v>3</v>
      </c>
      <c r="T1066" s="27">
        <v>3</v>
      </c>
      <c r="U1066" s="27">
        <v>2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42998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0.5</v>
      </c>
      <c r="AR1066" s="30">
        <v>1</v>
      </c>
      <c r="AS1066" s="31">
        <v>1</v>
      </c>
      <c r="AT1066" s="31">
        <v>3.7735849056603774</v>
      </c>
      <c r="AU1066" s="29"/>
      <c r="AV1066" s="37">
        <v>1</v>
      </c>
    </row>
    <row r="1067" spans="1:48" x14ac:dyDescent="0.25">
      <c r="A1067" s="23">
        <v>1066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1259</v>
      </c>
      <c r="L1067" s="67"/>
      <c r="M1067" s="65" t="s">
        <v>1192</v>
      </c>
      <c r="N1067" s="23" t="s">
        <v>70</v>
      </c>
      <c r="O1067" s="67"/>
      <c r="P1067" s="66">
        <v>42971</v>
      </c>
      <c r="Q1067" s="27">
        <v>2017</v>
      </c>
      <c r="R1067" s="27">
        <v>8</v>
      </c>
      <c r="S1067" s="27">
        <v>3</v>
      </c>
      <c r="T1067" s="27">
        <v>2</v>
      </c>
      <c r="U1067" s="27">
        <v>2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43005</v>
      </c>
      <c r="AL1067" s="27">
        <v>2017</v>
      </c>
      <c r="AM1067" s="27">
        <v>9</v>
      </c>
      <c r="AN1067" s="27">
        <v>3</v>
      </c>
      <c r="AO1067" s="27">
        <v>3</v>
      </c>
      <c r="AP1067" s="27">
        <v>2</v>
      </c>
      <c r="AQ1067" s="29">
        <v>1.1333333333333333</v>
      </c>
      <c r="AR1067" s="30">
        <v>2</v>
      </c>
      <c r="AS1067" s="31">
        <v>1</v>
      </c>
      <c r="AT1067" s="31">
        <v>5.6603773584905666</v>
      </c>
      <c r="AU1067" s="29"/>
      <c r="AV1067" s="37">
        <v>1</v>
      </c>
    </row>
    <row r="1068" spans="1:48" x14ac:dyDescent="0.25">
      <c r="A1068" s="23">
        <v>1067</v>
      </c>
      <c r="B1068" s="38" t="s">
        <v>1186</v>
      </c>
      <c r="C1068" s="23" t="s">
        <v>1187</v>
      </c>
      <c r="D1068" s="23">
        <v>0</v>
      </c>
      <c r="E1068" s="24" t="s">
        <v>162</v>
      </c>
      <c r="F1068" s="32" t="s">
        <v>1188</v>
      </c>
      <c r="G1068" s="33" t="s">
        <v>1189</v>
      </c>
      <c r="H1068" s="27" t="s">
        <v>1190</v>
      </c>
      <c r="I1068" s="27" t="s">
        <v>993</v>
      </c>
      <c r="J1068" s="32" t="s">
        <v>68</v>
      </c>
      <c r="K1068" s="64" t="s">
        <v>1260</v>
      </c>
      <c r="L1068" s="67"/>
      <c r="M1068" s="65" t="s">
        <v>1192</v>
      </c>
      <c r="N1068" s="23" t="s">
        <v>70</v>
      </c>
      <c r="O1068" s="67"/>
      <c r="P1068" s="66">
        <v>42970</v>
      </c>
      <c r="Q1068" s="27">
        <v>2017</v>
      </c>
      <c r="R1068" s="27">
        <v>8</v>
      </c>
      <c r="S1068" s="27">
        <v>3</v>
      </c>
      <c r="T1068" s="27">
        <v>2</v>
      </c>
      <c r="U1068" s="27">
        <v>2</v>
      </c>
      <c r="V1068" s="27">
        <v>0</v>
      </c>
      <c r="W1068" s="27">
        <v>0</v>
      </c>
      <c r="X1068" s="27">
        <v>1</v>
      </c>
      <c r="Y1068" s="67"/>
      <c r="Z1068" s="68"/>
      <c r="AA1068" s="23" t="e">
        <v>#N/A</v>
      </c>
      <c r="AB1068" s="67"/>
      <c r="AC1068" s="67"/>
      <c r="AD1068" s="64" t="s">
        <v>1193</v>
      </c>
      <c r="AE1068" s="23" t="s">
        <v>1194</v>
      </c>
      <c r="AF1068" s="33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66">
        <v>42972</v>
      </c>
      <c r="AL1068" s="27">
        <v>2017</v>
      </c>
      <c r="AM1068" s="27">
        <v>8</v>
      </c>
      <c r="AN1068" s="27">
        <v>3</v>
      </c>
      <c r="AO1068" s="27">
        <v>2</v>
      </c>
      <c r="AP1068" s="27">
        <v>2</v>
      </c>
      <c r="AQ1068" s="29">
        <v>6.6666666666666666E-2</v>
      </c>
      <c r="AR1068" s="30">
        <v>1</v>
      </c>
      <c r="AS1068" s="31">
        <v>1</v>
      </c>
      <c r="AT1068" s="31">
        <v>3.7735849056603774</v>
      </c>
      <c r="AU1068" s="29"/>
      <c r="AV1068" s="37">
        <v>1</v>
      </c>
    </row>
    <row r="1069" spans="1:48" x14ac:dyDescent="0.25">
      <c r="A1069" s="23">
        <v>1068</v>
      </c>
      <c r="B1069" s="38" t="s">
        <v>1186</v>
      </c>
      <c r="C1069" s="23" t="s">
        <v>1187</v>
      </c>
      <c r="D1069" s="23">
        <v>0</v>
      </c>
      <c r="E1069" s="24" t="s">
        <v>162</v>
      </c>
      <c r="F1069" s="32" t="s">
        <v>1188</v>
      </c>
      <c r="G1069" s="33" t="s">
        <v>1189</v>
      </c>
      <c r="H1069" s="27" t="s">
        <v>1190</v>
      </c>
      <c r="I1069" s="27" t="s">
        <v>993</v>
      </c>
      <c r="J1069" s="32" t="s">
        <v>68</v>
      </c>
      <c r="K1069" s="64" t="s">
        <v>1261</v>
      </c>
      <c r="L1069" s="67"/>
      <c r="M1069" s="65" t="s">
        <v>1192</v>
      </c>
      <c r="N1069" s="23" t="s">
        <v>70</v>
      </c>
      <c r="O1069" s="67"/>
      <c r="P1069" s="66">
        <v>42961</v>
      </c>
      <c r="Q1069" s="27">
        <v>2017</v>
      </c>
      <c r="R1069" s="27">
        <v>8</v>
      </c>
      <c r="S1069" s="27">
        <v>3</v>
      </c>
      <c r="T1069" s="27">
        <v>2</v>
      </c>
      <c r="U1069" s="27">
        <v>2</v>
      </c>
      <c r="V1069" s="27">
        <v>0</v>
      </c>
      <c r="W1069" s="27">
        <v>0</v>
      </c>
      <c r="X1069" s="27">
        <v>1</v>
      </c>
      <c r="Y1069" s="67"/>
      <c r="Z1069" s="68"/>
      <c r="AA1069" s="23" t="e">
        <v>#N/A</v>
      </c>
      <c r="AB1069" s="67"/>
      <c r="AC1069" s="67"/>
      <c r="AD1069" s="64" t="s">
        <v>1193</v>
      </c>
      <c r="AE1069" s="23" t="s">
        <v>1194</v>
      </c>
      <c r="AF1069" s="33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66">
        <v>42978</v>
      </c>
      <c r="AL1069" s="27">
        <v>2017</v>
      </c>
      <c r="AM1069" s="27">
        <v>8</v>
      </c>
      <c r="AN1069" s="27">
        <v>3</v>
      </c>
      <c r="AO1069" s="27">
        <v>2</v>
      </c>
      <c r="AP1069" s="27">
        <v>2</v>
      </c>
      <c r="AQ1069" s="29">
        <v>0.56666666666666665</v>
      </c>
      <c r="AR1069" s="30">
        <v>1</v>
      </c>
      <c r="AS1069" s="31">
        <v>1</v>
      </c>
      <c r="AT1069" s="31">
        <v>3.7735849056603774</v>
      </c>
      <c r="AU1069" s="29"/>
      <c r="AV1069" s="37">
        <v>1</v>
      </c>
    </row>
    <row r="1070" spans="1:48" x14ac:dyDescent="0.25">
      <c r="A1070" s="23">
        <v>1069</v>
      </c>
      <c r="B1070" s="38" t="s">
        <v>1186</v>
      </c>
      <c r="C1070" s="23" t="s">
        <v>1187</v>
      </c>
      <c r="D1070" s="23">
        <v>0</v>
      </c>
      <c r="E1070" s="24" t="s">
        <v>162</v>
      </c>
      <c r="F1070" s="32" t="s">
        <v>1188</v>
      </c>
      <c r="G1070" s="33" t="s">
        <v>1189</v>
      </c>
      <c r="H1070" s="27" t="s">
        <v>1190</v>
      </c>
      <c r="I1070" s="27" t="s">
        <v>993</v>
      </c>
      <c r="J1070" s="32" t="s">
        <v>68</v>
      </c>
      <c r="K1070" s="64" t="s">
        <v>1262</v>
      </c>
      <c r="L1070" s="67"/>
      <c r="M1070" s="65" t="s">
        <v>1192</v>
      </c>
      <c r="N1070" s="23" t="s">
        <v>70</v>
      </c>
      <c r="O1070" s="67"/>
      <c r="P1070" s="66">
        <v>42958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67"/>
      <c r="Z1070" s="68"/>
      <c r="AA1070" s="23" t="e">
        <v>#N/A</v>
      </c>
      <c r="AB1070" s="67"/>
      <c r="AC1070" s="67"/>
      <c r="AD1070" s="64" t="s">
        <v>1193</v>
      </c>
      <c r="AE1070" s="23" t="s">
        <v>1194</v>
      </c>
      <c r="AF1070" s="33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66">
        <v>42984</v>
      </c>
      <c r="AL1070" s="27">
        <v>2017</v>
      </c>
      <c r="AM1070" s="27">
        <v>9</v>
      </c>
      <c r="AN1070" s="27">
        <v>3</v>
      </c>
      <c r="AO1070" s="27">
        <v>3</v>
      </c>
      <c r="AP1070" s="27">
        <v>2</v>
      </c>
      <c r="AQ1070" s="29">
        <v>0.8666666666666667</v>
      </c>
      <c r="AR1070" s="30">
        <v>1</v>
      </c>
      <c r="AS1070" s="31">
        <v>1</v>
      </c>
      <c r="AT1070" s="31">
        <v>3.7735849056603774</v>
      </c>
      <c r="AU1070" s="29"/>
      <c r="AV1070" s="37">
        <v>1</v>
      </c>
    </row>
    <row r="1071" spans="1:48" x14ac:dyDescent="0.25">
      <c r="A1071" s="23">
        <v>1070</v>
      </c>
      <c r="B1071" s="38" t="s">
        <v>1186</v>
      </c>
      <c r="C1071" s="23" t="s">
        <v>1187</v>
      </c>
      <c r="D1071" s="23">
        <v>0</v>
      </c>
      <c r="E1071" s="24" t="s">
        <v>162</v>
      </c>
      <c r="F1071" s="32" t="s">
        <v>1188</v>
      </c>
      <c r="G1071" s="33" t="s">
        <v>1189</v>
      </c>
      <c r="H1071" s="27" t="s">
        <v>1190</v>
      </c>
      <c r="I1071" s="27" t="s">
        <v>993</v>
      </c>
      <c r="J1071" s="32" t="s">
        <v>68</v>
      </c>
      <c r="K1071" s="64" t="s">
        <v>1263</v>
      </c>
      <c r="L1071" s="67"/>
      <c r="M1071" s="65" t="s">
        <v>1192</v>
      </c>
      <c r="N1071" s="23" t="s">
        <v>70</v>
      </c>
      <c r="O1071" s="67"/>
      <c r="P1071" s="66">
        <v>42956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67"/>
      <c r="Z1071" s="68"/>
      <c r="AA1071" s="23" t="e">
        <v>#N/A</v>
      </c>
      <c r="AB1071" s="67"/>
      <c r="AC1071" s="67"/>
      <c r="AD1071" s="64" t="s">
        <v>1193</v>
      </c>
      <c r="AE1071" s="23" t="s">
        <v>1194</v>
      </c>
      <c r="AF1071" s="33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66">
        <v>42977</v>
      </c>
      <c r="AL1071" s="27">
        <v>2017</v>
      </c>
      <c r="AM1071" s="27">
        <v>8</v>
      </c>
      <c r="AN1071" s="27">
        <v>3</v>
      </c>
      <c r="AO1071" s="27">
        <v>2</v>
      </c>
      <c r="AP1071" s="27">
        <v>2</v>
      </c>
      <c r="AQ1071" s="29">
        <v>0.7</v>
      </c>
      <c r="AR1071" s="30">
        <v>1</v>
      </c>
      <c r="AS1071" s="31">
        <v>1</v>
      </c>
      <c r="AT1071" s="31">
        <v>3.7735849056603774</v>
      </c>
      <c r="AU1071" s="29"/>
      <c r="AV1071" s="37">
        <v>1</v>
      </c>
    </row>
    <row r="1072" spans="1:48" x14ac:dyDescent="0.25">
      <c r="A1072" s="23">
        <v>1071</v>
      </c>
      <c r="B1072" s="38" t="s">
        <v>1186</v>
      </c>
      <c r="C1072" s="23" t="s">
        <v>1187</v>
      </c>
      <c r="D1072" s="23">
        <v>0</v>
      </c>
      <c r="E1072" s="24" t="s">
        <v>162</v>
      </c>
      <c r="F1072" s="32" t="s">
        <v>1188</v>
      </c>
      <c r="G1072" s="33" t="s">
        <v>1189</v>
      </c>
      <c r="H1072" s="27" t="s">
        <v>1190</v>
      </c>
      <c r="I1072" s="27" t="s">
        <v>993</v>
      </c>
      <c r="J1072" s="32" t="s">
        <v>68</v>
      </c>
      <c r="K1072" s="64" t="s">
        <v>1264</v>
      </c>
      <c r="L1072" s="67"/>
      <c r="M1072" s="65" t="s">
        <v>1192</v>
      </c>
      <c r="N1072" s="23" t="s">
        <v>70</v>
      </c>
      <c r="O1072" s="67"/>
      <c r="P1072" s="66">
        <v>42955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67"/>
      <c r="Z1072" s="68"/>
      <c r="AA1072" s="23" t="e">
        <v>#N/A</v>
      </c>
      <c r="AB1072" s="67"/>
      <c r="AC1072" s="67"/>
      <c r="AD1072" s="64" t="s">
        <v>1193</v>
      </c>
      <c r="AE1072" s="23" t="s">
        <v>1194</v>
      </c>
      <c r="AF1072" s="33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66">
        <v>42984</v>
      </c>
      <c r="AL1072" s="27">
        <v>2017</v>
      </c>
      <c r="AM1072" s="27">
        <v>9</v>
      </c>
      <c r="AN1072" s="27">
        <v>3</v>
      </c>
      <c r="AO1072" s="27">
        <v>3</v>
      </c>
      <c r="AP1072" s="27">
        <v>2</v>
      </c>
      <c r="AQ1072" s="29">
        <v>0.96666666666666667</v>
      </c>
      <c r="AR1072" s="30">
        <v>1</v>
      </c>
      <c r="AS1072" s="31">
        <v>1</v>
      </c>
      <c r="AT1072" s="31">
        <v>3.7735849056603774</v>
      </c>
      <c r="AU1072" s="29"/>
      <c r="AV1072" s="37">
        <v>1</v>
      </c>
    </row>
    <row r="1073" spans="1:48" x14ac:dyDescent="0.25">
      <c r="A1073" s="23">
        <v>1072</v>
      </c>
      <c r="B1073" s="38" t="s">
        <v>1186</v>
      </c>
      <c r="C1073" s="23" t="s">
        <v>1187</v>
      </c>
      <c r="D1073" s="23">
        <v>0</v>
      </c>
      <c r="E1073" s="24" t="s">
        <v>162</v>
      </c>
      <c r="F1073" s="32" t="s">
        <v>1188</v>
      </c>
      <c r="G1073" s="33" t="s">
        <v>1189</v>
      </c>
      <c r="H1073" s="27" t="s">
        <v>1190</v>
      </c>
      <c r="I1073" s="27" t="s">
        <v>993</v>
      </c>
      <c r="J1073" s="32" t="s">
        <v>68</v>
      </c>
      <c r="K1073" s="64" t="s">
        <v>1265</v>
      </c>
      <c r="L1073" s="67"/>
      <c r="M1073" s="65" t="s">
        <v>1192</v>
      </c>
      <c r="N1073" s="23" t="s">
        <v>70</v>
      </c>
      <c r="O1073" s="67"/>
      <c r="P1073" s="66">
        <v>42954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67"/>
      <c r="Z1073" s="68"/>
      <c r="AA1073" s="23" t="e">
        <v>#N/A</v>
      </c>
      <c r="AB1073" s="67"/>
      <c r="AC1073" s="67"/>
      <c r="AD1073" s="64" t="s">
        <v>1193</v>
      </c>
      <c r="AE1073" s="23" t="s">
        <v>1194</v>
      </c>
      <c r="AF1073" s="33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66">
        <v>42970</v>
      </c>
      <c r="AL1073" s="27">
        <v>2017</v>
      </c>
      <c r="AM1073" s="27">
        <v>8</v>
      </c>
      <c r="AN1073" s="27">
        <v>3</v>
      </c>
      <c r="AO1073" s="27">
        <v>2</v>
      </c>
      <c r="AP1073" s="27">
        <v>2</v>
      </c>
      <c r="AQ1073" s="29">
        <v>0.53333333333333333</v>
      </c>
      <c r="AR1073" s="30">
        <v>1</v>
      </c>
      <c r="AS1073" s="31">
        <v>1</v>
      </c>
      <c r="AT1073" s="31">
        <v>3.7735849056603774</v>
      </c>
      <c r="AU1073" s="29"/>
      <c r="AV1073" s="37">
        <v>1</v>
      </c>
    </row>
    <row r="1074" spans="1:48" x14ac:dyDescent="0.25">
      <c r="A1074" s="23">
        <v>1073</v>
      </c>
      <c r="B1074" s="38" t="s">
        <v>1186</v>
      </c>
      <c r="C1074" s="23" t="s">
        <v>1187</v>
      </c>
      <c r="D1074" s="23">
        <v>0</v>
      </c>
      <c r="E1074" s="24" t="s">
        <v>162</v>
      </c>
      <c r="F1074" s="32" t="s">
        <v>1188</v>
      </c>
      <c r="G1074" s="33" t="s">
        <v>1189</v>
      </c>
      <c r="H1074" s="27" t="s">
        <v>1190</v>
      </c>
      <c r="I1074" s="27" t="s">
        <v>993</v>
      </c>
      <c r="J1074" s="32" t="s">
        <v>68</v>
      </c>
      <c r="K1074" s="64" t="s">
        <v>1266</v>
      </c>
      <c r="L1074" s="67"/>
      <c r="M1074" s="65" t="s">
        <v>1192</v>
      </c>
      <c r="N1074" s="23" t="s">
        <v>70</v>
      </c>
      <c r="O1074" s="67"/>
      <c r="P1074" s="66">
        <v>42934</v>
      </c>
      <c r="Q1074" s="27">
        <v>2017</v>
      </c>
      <c r="R1074" s="27">
        <v>7</v>
      </c>
      <c r="S1074" s="27">
        <v>3</v>
      </c>
      <c r="T1074" s="27">
        <v>2</v>
      </c>
      <c r="U1074" s="27">
        <v>2</v>
      </c>
      <c r="V1074" s="27">
        <v>0</v>
      </c>
      <c r="W1074" s="27">
        <v>0</v>
      </c>
      <c r="X1074" s="27">
        <v>1</v>
      </c>
      <c r="Y1074" s="67"/>
      <c r="Z1074" s="68"/>
      <c r="AA1074" s="23" t="e">
        <v>#N/A</v>
      </c>
      <c r="AB1074" s="67"/>
      <c r="AC1074" s="67"/>
      <c r="AD1074" s="64" t="s">
        <v>1193</v>
      </c>
      <c r="AE1074" s="23" t="s">
        <v>1194</v>
      </c>
      <c r="AF1074" s="33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66">
        <v>42972</v>
      </c>
      <c r="AL1074" s="27">
        <v>2017</v>
      </c>
      <c r="AM1074" s="27">
        <v>8</v>
      </c>
      <c r="AN1074" s="27">
        <v>3</v>
      </c>
      <c r="AO1074" s="27">
        <v>2</v>
      </c>
      <c r="AP1074" s="27">
        <v>2</v>
      </c>
      <c r="AQ1074" s="29">
        <v>1.2666666666666666</v>
      </c>
      <c r="AR1074" s="30">
        <v>2</v>
      </c>
      <c r="AS1074" s="31">
        <v>1</v>
      </c>
      <c r="AT1074" s="31">
        <v>5.6603773584905666</v>
      </c>
      <c r="AU1074" s="29"/>
      <c r="AV1074" s="37">
        <v>1</v>
      </c>
    </row>
    <row r="1075" spans="1:48" x14ac:dyDescent="0.25">
      <c r="A1075" s="23">
        <v>1074</v>
      </c>
      <c r="B1075" s="38" t="s">
        <v>1186</v>
      </c>
      <c r="C1075" s="23" t="s">
        <v>1187</v>
      </c>
      <c r="D1075" s="23">
        <v>0</v>
      </c>
      <c r="E1075" s="24" t="s">
        <v>162</v>
      </c>
      <c r="F1075" s="32" t="s">
        <v>1188</v>
      </c>
      <c r="G1075" s="33" t="s">
        <v>1189</v>
      </c>
      <c r="H1075" s="27" t="s">
        <v>1190</v>
      </c>
      <c r="I1075" s="27" t="s">
        <v>993</v>
      </c>
      <c r="J1075" s="32" t="s">
        <v>68</v>
      </c>
      <c r="K1075" s="64" t="s">
        <v>1267</v>
      </c>
      <c r="L1075" s="67"/>
      <c r="M1075" s="65" t="s">
        <v>1192</v>
      </c>
      <c r="N1075" s="23" t="s">
        <v>70</v>
      </c>
      <c r="O1075" s="67"/>
      <c r="P1075" s="66">
        <v>42934</v>
      </c>
      <c r="Q1075" s="27">
        <v>2017</v>
      </c>
      <c r="R1075" s="27">
        <v>7</v>
      </c>
      <c r="S1075" s="27">
        <v>3</v>
      </c>
      <c r="T1075" s="27">
        <v>2</v>
      </c>
      <c r="U1075" s="27">
        <v>2</v>
      </c>
      <c r="V1075" s="27">
        <v>0</v>
      </c>
      <c r="W1075" s="27">
        <v>0</v>
      </c>
      <c r="X1075" s="27">
        <v>1</v>
      </c>
      <c r="Y1075" s="67"/>
      <c r="Z1075" s="68"/>
      <c r="AA1075" s="23" t="e">
        <v>#N/A</v>
      </c>
      <c r="AB1075" s="67"/>
      <c r="AC1075" s="67"/>
      <c r="AD1075" s="64" t="s">
        <v>1193</v>
      </c>
      <c r="AE1075" s="23" t="s">
        <v>1194</v>
      </c>
      <c r="AF1075" s="33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66">
        <v>42937</v>
      </c>
      <c r="AL1075" s="27">
        <v>2017</v>
      </c>
      <c r="AM1075" s="27">
        <v>7</v>
      </c>
      <c r="AN1075" s="27">
        <v>3</v>
      </c>
      <c r="AO1075" s="27">
        <v>2</v>
      </c>
      <c r="AP1075" s="27">
        <v>2</v>
      </c>
      <c r="AQ1075" s="29">
        <v>0.1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1075</v>
      </c>
      <c r="B1076" s="38" t="s">
        <v>1186</v>
      </c>
      <c r="C1076" s="23" t="s">
        <v>1187</v>
      </c>
      <c r="D1076" s="23">
        <v>0</v>
      </c>
      <c r="E1076" s="24" t="s">
        <v>162</v>
      </c>
      <c r="F1076" s="32" t="s">
        <v>1188</v>
      </c>
      <c r="G1076" s="33" t="s">
        <v>1189</v>
      </c>
      <c r="H1076" s="27" t="s">
        <v>1190</v>
      </c>
      <c r="I1076" s="27" t="s">
        <v>993</v>
      </c>
      <c r="J1076" s="32" t="s">
        <v>68</v>
      </c>
      <c r="K1076" s="64" t="s">
        <v>1268</v>
      </c>
      <c r="L1076" s="67"/>
      <c r="M1076" s="65" t="s">
        <v>1192</v>
      </c>
      <c r="N1076" s="23" t="s">
        <v>70</v>
      </c>
      <c r="O1076" s="67"/>
      <c r="P1076" s="66">
        <v>42923</v>
      </c>
      <c r="Q1076" s="27">
        <v>2017</v>
      </c>
      <c r="R1076" s="27">
        <v>7</v>
      </c>
      <c r="S1076" s="27">
        <v>3</v>
      </c>
      <c r="T1076" s="27">
        <v>2</v>
      </c>
      <c r="U1076" s="27">
        <v>2</v>
      </c>
      <c r="V1076" s="27">
        <v>0</v>
      </c>
      <c r="W1076" s="27">
        <v>0</v>
      </c>
      <c r="X1076" s="27">
        <v>1</v>
      </c>
      <c r="Y1076" s="67"/>
      <c r="Z1076" s="68"/>
      <c r="AA1076" s="23" t="e">
        <v>#N/A</v>
      </c>
      <c r="AB1076" s="67"/>
      <c r="AC1076" s="67"/>
      <c r="AD1076" s="64" t="s">
        <v>1193</v>
      </c>
      <c r="AE1076" s="23" t="s">
        <v>1194</v>
      </c>
      <c r="AF1076" s="33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66">
        <v>42956</v>
      </c>
      <c r="AL1076" s="27">
        <v>2017</v>
      </c>
      <c r="AM1076" s="27">
        <v>8</v>
      </c>
      <c r="AN1076" s="27">
        <v>3</v>
      </c>
      <c r="AO1076" s="27">
        <v>2</v>
      </c>
      <c r="AP1076" s="27">
        <v>2</v>
      </c>
      <c r="AQ1076" s="29">
        <v>1.1000000000000001</v>
      </c>
      <c r="AR1076" s="30">
        <v>2</v>
      </c>
      <c r="AS1076" s="31">
        <v>1</v>
      </c>
      <c r="AT1076" s="31">
        <v>5.6603773584905666</v>
      </c>
      <c r="AU1076" s="29"/>
      <c r="AV1076" s="37">
        <v>1</v>
      </c>
    </row>
    <row r="1077" spans="1:48" x14ac:dyDescent="0.25">
      <c r="A1077" s="23">
        <v>1076</v>
      </c>
      <c r="B1077" s="38" t="s">
        <v>1186</v>
      </c>
      <c r="C1077" s="23" t="s">
        <v>1187</v>
      </c>
      <c r="D1077" s="23">
        <v>0</v>
      </c>
      <c r="E1077" s="24" t="s">
        <v>162</v>
      </c>
      <c r="F1077" s="32" t="s">
        <v>1188</v>
      </c>
      <c r="G1077" s="33" t="s">
        <v>1189</v>
      </c>
      <c r="H1077" s="27" t="s">
        <v>1190</v>
      </c>
      <c r="I1077" s="27" t="s">
        <v>993</v>
      </c>
      <c r="J1077" s="32" t="s">
        <v>68</v>
      </c>
      <c r="K1077" s="64" t="s">
        <v>1269</v>
      </c>
      <c r="L1077" s="67"/>
      <c r="M1077" s="65" t="s">
        <v>1192</v>
      </c>
      <c r="N1077" s="23" t="s">
        <v>70</v>
      </c>
      <c r="O1077" s="67"/>
      <c r="P1077" s="66">
        <v>42921</v>
      </c>
      <c r="Q1077" s="27">
        <v>2017</v>
      </c>
      <c r="R1077" s="27">
        <v>7</v>
      </c>
      <c r="S1077" s="27">
        <v>3</v>
      </c>
      <c r="T1077" s="27">
        <v>2</v>
      </c>
      <c r="U1077" s="27">
        <v>2</v>
      </c>
      <c r="V1077" s="27">
        <v>0</v>
      </c>
      <c r="W1077" s="27">
        <v>0</v>
      </c>
      <c r="X1077" s="27">
        <v>1</v>
      </c>
      <c r="Y1077" s="67"/>
      <c r="Z1077" s="68"/>
      <c r="AA1077" s="23" t="e">
        <v>#N/A</v>
      </c>
      <c r="AB1077" s="67"/>
      <c r="AC1077" s="67"/>
      <c r="AD1077" s="64" t="s">
        <v>1193</v>
      </c>
      <c r="AE1077" s="23" t="s">
        <v>1194</v>
      </c>
      <c r="AF1077" s="33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66">
        <v>42922</v>
      </c>
      <c r="AL1077" s="27">
        <v>2017</v>
      </c>
      <c r="AM1077" s="27">
        <v>7</v>
      </c>
      <c r="AN1077" s="27">
        <v>3</v>
      </c>
      <c r="AO1077" s="27">
        <v>2</v>
      </c>
      <c r="AP1077" s="27">
        <v>2</v>
      </c>
      <c r="AQ1077" s="29">
        <v>3.3333333333333333E-2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1077</v>
      </c>
      <c r="B1078" s="38" t="s">
        <v>1186</v>
      </c>
      <c r="C1078" s="23" t="s">
        <v>1187</v>
      </c>
      <c r="D1078" s="23">
        <v>0</v>
      </c>
      <c r="E1078" s="24" t="s">
        <v>162</v>
      </c>
      <c r="F1078" s="32" t="s">
        <v>1188</v>
      </c>
      <c r="G1078" s="33" t="s">
        <v>1189</v>
      </c>
      <c r="H1078" s="27" t="s">
        <v>1190</v>
      </c>
      <c r="I1078" s="27" t="s">
        <v>993</v>
      </c>
      <c r="J1078" s="32" t="s">
        <v>68</v>
      </c>
      <c r="K1078" s="64" t="s">
        <v>1270</v>
      </c>
      <c r="L1078" s="67"/>
      <c r="M1078" s="65" t="s">
        <v>1192</v>
      </c>
      <c r="N1078" s="23" t="s">
        <v>70</v>
      </c>
      <c r="O1078" s="67"/>
      <c r="P1078" s="66">
        <v>42919</v>
      </c>
      <c r="Q1078" s="27">
        <v>2017</v>
      </c>
      <c r="R1078" s="27">
        <v>7</v>
      </c>
      <c r="S1078" s="27">
        <v>3</v>
      </c>
      <c r="T1078" s="27">
        <v>2</v>
      </c>
      <c r="U1078" s="27">
        <v>2</v>
      </c>
      <c r="V1078" s="27">
        <v>0</v>
      </c>
      <c r="W1078" s="27">
        <v>0</v>
      </c>
      <c r="X1078" s="27">
        <v>1</v>
      </c>
      <c r="Y1078" s="67"/>
      <c r="Z1078" s="68"/>
      <c r="AA1078" s="23" t="e">
        <v>#N/A</v>
      </c>
      <c r="AB1078" s="67"/>
      <c r="AC1078" s="67"/>
      <c r="AD1078" s="64" t="s">
        <v>1193</v>
      </c>
      <c r="AE1078" s="23" t="s">
        <v>1194</v>
      </c>
      <c r="AF1078" s="33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66">
        <v>42937</v>
      </c>
      <c r="AL1078" s="27">
        <v>2017</v>
      </c>
      <c r="AM1078" s="27">
        <v>7</v>
      </c>
      <c r="AN1078" s="27">
        <v>3</v>
      </c>
      <c r="AO1078" s="27">
        <v>2</v>
      </c>
      <c r="AP1078" s="27">
        <v>2</v>
      </c>
      <c r="AQ1078" s="29">
        <v>0.6</v>
      </c>
      <c r="AR1078" s="30">
        <v>1</v>
      </c>
      <c r="AS1078" s="31">
        <v>1</v>
      </c>
      <c r="AT1078" s="31">
        <v>3.7735849056603774</v>
      </c>
      <c r="AU1078" s="29"/>
      <c r="AV1078" s="37">
        <v>1</v>
      </c>
    </row>
    <row r="1079" spans="1:48" x14ac:dyDescent="0.25">
      <c r="A1079" s="23">
        <v>1078</v>
      </c>
      <c r="B1079" s="38" t="s">
        <v>1186</v>
      </c>
      <c r="C1079" s="23" t="s">
        <v>1187</v>
      </c>
      <c r="D1079" s="23">
        <v>0</v>
      </c>
      <c r="E1079" s="24" t="s">
        <v>162</v>
      </c>
      <c r="F1079" s="32" t="s">
        <v>1188</v>
      </c>
      <c r="G1079" s="33" t="s">
        <v>1189</v>
      </c>
      <c r="H1079" s="27" t="s">
        <v>1190</v>
      </c>
      <c r="I1079" s="27" t="s">
        <v>993</v>
      </c>
      <c r="J1079" s="32" t="s">
        <v>68</v>
      </c>
      <c r="K1079" s="64" t="s">
        <v>1271</v>
      </c>
      <c r="L1079" s="67"/>
      <c r="M1079" s="65" t="s">
        <v>1192</v>
      </c>
      <c r="N1079" s="23" t="s">
        <v>70</v>
      </c>
      <c r="O1079" s="67"/>
      <c r="P1079" s="66">
        <v>42916</v>
      </c>
      <c r="Q1079" s="27">
        <v>2017</v>
      </c>
      <c r="R1079" s="27">
        <v>6</v>
      </c>
      <c r="S1079" s="27">
        <v>2</v>
      </c>
      <c r="T1079" s="27">
        <v>2</v>
      </c>
      <c r="U1079" s="27">
        <v>1</v>
      </c>
      <c r="V1079" s="27">
        <v>0</v>
      </c>
      <c r="W1079" s="27">
        <v>0</v>
      </c>
      <c r="X1079" s="27">
        <v>1</v>
      </c>
      <c r="Y1079" s="67"/>
      <c r="Z1079" s="68"/>
      <c r="AA1079" s="23" t="e">
        <v>#N/A</v>
      </c>
      <c r="AB1079" s="67"/>
      <c r="AC1079" s="67"/>
      <c r="AD1079" s="64" t="s">
        <v>1193</v>
      </c>
      <c r="AE1079" s="23" t="s">
        <v>1194</v>
      </c>
      <c r="AF1079" s="33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66">
        <v>42920</v>
      </c>
      <c r="AL1079" s="27">
        <v>2017</v>
      </c>
      <c r="AM1079" s="27">
        <v>7</v>
      </c>
      <c r="AN1079" s="27">
        <v>3</v>
      </c>
      <c r="AO1079" s="27">
        <v>2</v>
      </c>
      <c r="AP1079" s="27">
        <v>2</v>
      </c>
      <c r="AQ1079" s="29">
        <v>0.13333333333333333</v>
      </c>
      <c r="AR1079" s="30">
        <v>1</v>
      </c>
      <c r="AS1079" s="31">
        <v>1</v>
      </c>
      <c r="AT1079" s="31">
        <v>3.7735849056603774</v>
      </c>
      <c r="AU1079" s="29"/>
      <c r="AV1079" s="37">
        <v>1</v>
      </c>
    </row>
    <row r="1080" spans="1:48" x14ac:dyDescent="0.25">
      <c r="A1080" s="23">
        <v>1079</v>
      </c>
      <c r="B1080" s="38" t="s">
        <v>1186</v>
      </c>
      <c r="C1080" s="23" t="s">
        <v>1187</v>
      </c>
      <c r="D1080" s="23">
        <v>0</v>
      </c>
      <c r="E1080" s="24" t="s">
        <v>162</v>
      </c>
      <c r="F1080" s="32" t="s">
        <v>1188</v>
      </c>
      <c r="G1080" s="33" t="s">
        <v>1189</v>
      </c>
      <c r="H1080" s="27" t="s">
        <v>1190</v>
      </c>
      <c r="I1080" s="27" t="s">
        <v>993</v>
      </c>
      <c r="J1080" s="32" t="s">
        <v>68</v>
      </c>
      <c r="K1080" s="64" t="s">
        <v>1272</v>
      </c>
      <c r="L1080" s="67"/>
      <c r="M1080" s="65" t="s">
        <v>1192</v>
      </c>
      <c r="N1080" s="23" t="s">
        <v>70</v>
      </c>
      <c r="O1080" s="67"/>
      <c r="P1080" s="66">
        <v>42915</v>
      </c>
      <c r="Q1080" s="27">
        <v>2017</v>
      </c>
      <c r="R1080" s="27">
        <v>6</v>
      </c>
      <c r="S1080" s="27">
        <v>2</v>
      </c>
      <c r="T1080" s="27">
        <v>2</v>
      </c>
      <c r="U1080" s="27">
        <v>1</v>
      </c>
      <c r="V1080" s="27">
        <v>0</v>
      </c>
      <c r="W1080" s="27">
        <v>0</v>
      </c>
      <c r="X1080" s="27">
        <v>1</v>
      </c>
      <c r="Y1080" s="67"/>
      <c r="Z1080" s="68"/>
      <c r="AA1080" s="23" t="e">
        <v>#N/A</v>
      </c>
      <c r="AB1080" s="67"/>
      <c r="AC1080" s="67"/>
      <c r="AD1080" s="64" t="s">
        <v>1193</v>
      </c>
      <c r="AE1080" s="23" t="s">
        <v>1194</v>
      </c>
      <c r="AF1080" s="33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66">
        <v>42978</v>
      </c>
      <c r="AL1080" s="27">
        <v>2017</v>
      </c>
      <c r="AM1080" s="27">
        <v>8</v>
      </c>
      <c r="AN1080" s="27">
        <v>3</v>
      </c>
      <c r="AO1080" s="27">
        <v>2</v>
      </c>
      <c r="AP1080" s="27">
        <v>2</v>
      </c>
      <c r="AQ1080" s="29">
        <v>2.1</v>
      </c>
      <c r="AR1080" s="30">
        <v>3</v>
      </c>
      <c r="AS1080" s="31">
        <v>2</v>
      </c>
      <c r="AT1080" s="31">
        <v>7.5471698113207548</v>
      </c>
      <c r="AU1080" s="29"/>
      <c r="AV1080" s="37">
        <v>1</v>
      </c>
    </row>
    <row r="1081" spans="1:48" x14ac:dyDescent="0.25">
      <c r="A1081" s="23">
        <v>1080</v>
      </c>
      <c r="B1081" s="38" t="s">
        <v>1186</v>
      </c>
      <c r="C1081" s="23" t="s">
        <v>1187</v>
      </c>
      <c r="D1081" s="23">
        <v>0</v>
      </c>
      <c r="E1081" s="24" t="s">
        <v>162</v>
      </c>
      <c r="F1081" s="32" t="s">
        <v>1188</v>
      </c>
      <c r="G1081" s="33" t="s">
        <v>1189</v>
      </c>
      <c r="H1081" s="27" t="s">
        <v>1190</v>
      </c>
      <c r="I1081" s="27" t="s">
        <v>993</v>
      </c>
      <c r="J1081" s="32" t="s">
        <v>68</v>
      </c>
      <c r="K1081" s="64" t="s">
        <v>1273</v>
      </c>
      <c r="L1081" s="67"/>
      <c r="M1081" s="65" t="s">
        <v>1192</v>
      </c>
      <c r="N1081" s="23" t="s">
        <v>70</v>
      </c>
      <c r="O1081" s="67"/>
      <c r="P1081" s="66">
        <v>42913</v>
      </c>
      <c r="Q1081" s="27">
        <v>2017</v>
      </c>
      <c r="R1081" s="27">
        <v>6</v>
      </c>
      <c r="S1081" s="27">
        <v>2</v>
      </c>
      <c r="T1081" s="27">
        <v>2</v>
      </c>
      <c r="U1081" s="27">
        <v>1</v>
      </c>
      <c r="V1081" s="27">
        <v>0</v>
      </c>
      <c r="W1081" s="27">
        <v>0</v>
      </c>
      <c r="X1081" s="27">
        <v>1</v>
      </c>
      <c r="Y1081" s="67"/>
      <c r="Z1081" s="68"/>
      <c r="AA1081" s="23" t="e">
        <v>#N/A</v>
      </c>
      <c r="AB1081" s="67"/>
      <c r="AC1081" s="67"/>
      <c r="AD1081" s="64" t="s">
        <v>1193</v>
      </c>
      <c r="AE1081" s="23" t="s">
        <v>1194</v>
      </c>
      <c r="AF1081" s="33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66">
        <v>42927</v>
      </c>
      <c r="AL1081" s="27">
        <v>2017</v>
      </c>
      <c r="AM1081" s="27">
        <v>7</v>
      </c>
      <c r="AN1081" s="27">
        <v>3</v>
      </c>
      <c r="AO1081" s="27">
        <v>2</v>
      </c>
      <c r="AP1081" s="27">
        <v>2</v>
      </c>
      <c r="AQ1081" s="29">
        <v>0.46666666666666667</v>
      </c>
      <c r="AR1081" s="30">
        <v>1</v>
      </c>
      <c r="AS1081" s="31">
        <v>1</v>
      </c>
      <c r="AT1081" s="31">
        <v>3.7735849056603774</v>
      </c>
      <c r="AU1081" s="29"/>
      <c r="AV1081" s="37">
        <v>1</v>
      </c>
    </row>
    <row r="1082" spans="1:48" x14ac:dyDescent="0.25">
      <c r="A1082" s="23">
        <v>1081</v>
      </c>
      <c r="B1082" s="38" t="s">
        <v>1186</v>
      </c>
      <c r="C1082" s="23" t="s">
        <v>1187</v>
      </c>
      <c r="D1082" s="23">
        <v>0</v>
      </c>
      <c r="E1082" s="24" t="s">
        <v>162</v>
      </c>
      <c r="F1082" s="32" t="s">
        <v>1188</v>
      </c>
      <c r="G1082" s="33" t="s">
        <v>1189</v>
      </c>
      <c r="H1082" s="27" t="s">
        <v>1190</v>
      </c>
      <c r="I1082" s="27" t="s">
        <v>993</v>
      </c>
      <c r="J1082" s="32" t="s">
        <v>68</v>
      </c>
      <c r="K1082" s="64" t="s">
        <v>1274</v>
      </c>
      <c r="L1082" s="67"/>
      <c r="M1082" s="65" t="s">
        <v>1192</v>
      </c>
      <c r="N1082" s="23" t="s">
        <v>70</v>
      </c>
      <c r="O1082" s="67"/>
      <c r="P1082" s="66">
        <v>42773</v>
      </c>
      <c r="Q1082" s="27">
        <v>2017</v>
      </c>
      <c r="R1082" s="27">
        <v>2</v>
      </c>
      <c r="S1082" s="27">
        <v>1</v>
      </c>
      <c r="T1082" s="27">
        <v>1</v>
      </c>
      <c r="U1082" s="27">
        <v>1</v>
      </c>
      <c r="V1082" s="27">
        <v>0</v>
      </c>
      <c r="W1082" s="27">
        <v>0</v>
      </c>
      <c r="X1082" s="27">
        <v>1</v>
      </c>
      <c r="Y1082" s="67"/>
      <c r="Z1082" s="68"/>
      <c r="AA1082" s="23" t="e">
        <v>#N/A</v>
      </c>
      <c r="AB1082" s="67"/>
      <c r="AC1082" s="67"/>
      <c r="AD1082" s="64" t="s">
        <v>1193</v>
      </c>
      <c r="AE1082" s="23" t="s">
        <v>1194</v>
      </c>
      <c r="AF1082" s="33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66">
        <v>42929</v>
      </c>
      <c r="AL1082" s="27">
        <v>2017</v>
      </c>
      <c r="AM1082" s="27">
        <v>7</v>
      </c>
      <c r="AN1082" s="27">
        <v>3</v>
      </c>
      <c r="AO1082" s="27">
        <v>2</v>
      </c>
      <c r="AP1082" s="27">
        <v>2</v>
      </c>
      <c r="AQ1082" s="29">
        <v>5.2</v>
      </c>
      <c r="AR1082" s="30">
        <v>6</v>
      </c>
      <c r="AS1082" s="31">
        <v>3</v>
      </c>
      <c r="AT1082" s="31">
        <v>13.20754716981132</v>
      </c>
      <c r="AU1082" s="29"/>
      <c r="AV1082" s="37">
        <v>1</v>
      </c>
    </row>
    <row r="1083" spans="1:48" x14ac:dyDescent="0.25">
      <c r="A1083" s="23">
        <v>1082</v>
      </c>
      <c r="B1083" s="38" t="s">
        <v>1186</v>
      </c>
      <c r="C1083" s="23" t="s">
        <v>1187</v>
      </c>
      <c r="D1083" s="23">
        <v>0</v>
      </c>
      <c r="E1083" s="24" t="s">
        <v>162</v>
      </c>
      <c r="F1083" s="32" t="s">
        <v>1188</v>
      </c>
      <c r="G1083" s="33" t="s">
        <v>1189</v>
      </c>
      <c r="H1083" s="27" t="s">
        <v>1190</v>
      </c>
      <c r="I1083" s="27" t="s">
        <v>993</v>
      </c>
      <c r="J1083" s="32" t="s">
        <v>68</v>
      </c>
      <c r="K1083" s="64" t="s">
        <v>1275</v>
      </c>
      <c r="L1083" s="67"/>
      <c r="M1083" s="65" t="s">
        <v>1192</v>
      </c>
      <c r="N1083" s="23" t="s">
        <v>70</v>
      </c>
      <c r="O1083" s="67"/>
      <c r="P1083" s="66">
        <v>42908</v>
      </c>
      <c r="Q1083" s="27">
        <v>2017</v>
      </c>
      <c r="R1083" s="27">
        <v>6</v>
      </c>
      <c r="S1083" s="27">
        <v>2</v>
      </c>
      <c r="T1083" s="27">
        <v>2</v>
      </c>
      <c r="U1083" s="27">
        <v>1</v>
      </c>
      <c r="V1083" s="27">
        <v>0</v>
      </c>
      <c r="W1083" s="27">
        <v>0</v>
      </c>
      <c r="X1083" s="27">
        <v>1</v>
      </c>
      <c r="Y1083" s="67"/>
      <c r="Z1083" s="68"/>
      <c r="AA1083" s="23" t="e">
        <v>#N/A</v>
      </c>
      <c r="AB1083" s="67"/>
      <c r="AC1083" s="67"/>
      <c r="AD1083" s="64" t="s">
        <v>1193</v>
      </c>
      <c r="AE1083" s="23" t="s">
        <v>1194</v>
      </c>
      <c r="AF1083" s="33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66">
        <v>42970</v>
      </c>
      <c r="AL1083" s="27">
        <v>2017</v>
      </c>
      <c r="AM1083" s="27">
        <v>8</v>
      </c>
      <c r="AN1083" s="27">
        <v>3</v>
      </c>
      <c r="AO1083" s="27">
        <v>2</v>
      </c>
      <c r="AP1083" s="27">
        <v>2</v>
      </c>
      <c r="AQ1083" s="29">
        <v>2.0666666666666669</v>
      </c>
      <c r="AR1083" s="30">
        <v>3</v>
      </c>
      <c r="AS1083" s="31">
        <v>2</v>
      </c>
      <c r="AT1083" s="31">
        <v>7.5471698113207548</v>
      </c>
      <c r="AU1083" s="29"/>
      <c r="AV1083" s="37">
        <v>1</v>
      </c>
    </row>
    <row r="1084" spans="1:48" x14ac:dyDescent="0.25">
      <c r="A1084" s="23">
        <v>1083</v>
      </c>
      <c r="B1084" s="38" t="s">
        <v>1186</v>
      </c>
      <c r="C1084" s="23" t="s">
        <v>1187</v>
      </c>
      <c r="D1084" s="23">
        <v>0</v>
      </c>
      <c r="E1084" s="24" t="s">
        <v>162</v>
      </c>
      <c r="F1084" s="32" t="s">
        <v>1188</v>
      </c>
      <c r="G1084" s="33" t="s">
        <v>1189</v>
      </c>
      <c r="H1084" s="27" t="s">
        <v>1190</v>
      </c>
      <c r="I1084" s="27" t="s">
        <v>993</v>
      </c>
      <c r="J1084" s="32" t="s">
        <v>68</v>
      </c>
      <c r="K1084" s="64" t="s">
        <v>1276</v>
      </c>
      <c r="L1084" s="67"/>
      <c r="M1084" s="65" t="s">
        <v>1192</v>
      </c>
      <c r="N1084" s="23" t="s">
        <v>70</v>
      </c>
      <c r="O1084" s="67"/>
      <c r="P1084" s="66">
        <v>42825</v>
      </c>
      <c r="Q1084" s="27">
        <v>2017</v>
      </c>
      <c r="R1084" s="27">
        <v>3</v>
      </c>
      <c r="S1084" s="27">
        <v>1</v>
      </c>
      <c r="T1084" s="27">
        <v>1</v>
      </c>
      <c r="U1084" s="27">
        <v>1</v>
      </c>
      <c r="V1084" s="27">
        <v>0</v>
      </c>
      <c r="W1084" s="27">
        <v>0</v>
      </c>
      <c r="X1084" s="27">
        <v>1</v>
      </c>
      <c r="Y1084" s="67"/>
      <c r="Z1084" s="68"/>
      <c r="AA1084" s="23" t="e">
        <v>#N/A</v>
      </c>
      <c r="AB1084" s="67"/>
      <c r="AC1084" s="67"/>
      <c r="AD1084" s="64" t="s">
        <v>1193</v>
      </c>
      <c r="AE1084" s="23" t="s">
        <v>1194</v>
      </c>
      <c r="AF1084" s="33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66">
        <v>42983</v>
      </c>
      <c r="AL1084" s="27">
        <v>2017</v>
      </c>
      <c r="AM1084" s="27">
        <v>9</v>
      </c>
      <c r="AN1084" s="27">
        <v>3</v>
      </c>
      <c r="AO1084" s="27">
        <v>3</v>
      </c>
      <c r="AP1084" s="27">
        <v>2</v>
      </c>
      <c r="AQ1084" s="29">
        <v>5.2666666666666666</v>
      </c>
      <c r="AR1084" s="30">
        <v>6</v>
      </c>
      <c r="AS1084" s="31">
        <v>3</v>
      </c>
      <c r="AT1084" s="31">
        <v>13.20754716981132</v>
      </c>
      <c r="AU1084" s="29"/>
      <c r="AV1084" s="37">
        <v>1</v>
      </c>
    </row>
    <row r="1085" spans="1:48" x14ac:dyDescent="0.25">
      <c r="A1085" s="23">
        <v>1084</v>
      </c>
      <c r="B1085" s="38" t="s">
        <v>1186</v>
      </c>
      <c r="C1085" s="23" t="s">
        <v>1187</v>
      </c>
      <c r="D1085" s="23">
        <v>0</v>
      </c>
      <c r="E1085" s="24" t="s">
        <v>162</v>
      </c>
      <c r="F1085" s="32" t="s">
        <v>1188</v>
      </c>
      <c r="G1085" s="33" t="s">
        <v>1189</v>
      </c>
      <c r="H1085" s="27" t="s">
        <v>1190</v>
      </c>
      <c r="I1085" s="27" t="s">
        <v>993</v>
      </c>
      <c r="J1085" s="32" t="s">
        <v>68</v>
      </c>
      <c r="K1085" s="64" t="s">
        <v>1277</v>
      </c>
      <c r="L1085" s="67"/>
      <c r="M1085" s="65" t="s">
        <v>1192</v>
      </c>
      <c r="N1085" s="23" t="s">
        <v>70</v>
      </c>
      <c r="O1085" s="67"/>
      <c r="P1085" s="66">
        <v>42842</v>
      </c>
      <c r="Q1085" s="27">
        <v>2017</v>
      </c>
      <c r="R1085" s="27">
        <v>4</v>
      </c>
      <c r="S1085" s="27">
        <v>2</v>
      </c>
      <c r="T1085" s="27">
        <v>1</v>
      </c>
      <c r="U1085" s="27">
        <v>1</v>
      </c>
      <c r="V1085" s="27">
        <v>0</v>
      </c>
      <c r="W1085" s="27">
        <v>0</v>
      </c>
      <c r="X1085" s="27">
        <v>1</v>
      </c>
      <c r="Y1085" s="67"/>
      <c r="Z1085" s="68"/>
      <c r="AA1085" s="23" t="e">
        <v>#N/A</v>
      </c>
      <c r="AB1085" s="67"/>
      <c r="AC1085" s="67"/>
      <c r="AD1085" s="64" t="s">
        <v>1193</v>
      </c>
      <c r="AE1085" s="23" t="s">
        <v>1194</v>
      </c>
      <c r="AF1085" s="33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66">
        <v>42978</v>
      </c>
      <c r="AL1085" s="27">
        <v>2017</v>
      </c>
      <c r="AM1085" s="27">
        <v>8</v>
      </c>
      <c r="AN1085" s="27">
        <v>3</v>
      </c>
      <c r="AO1085" s="27">
        <v>2</v>
      </c>
      <c r="AP1085" s="27">
        <v>2</v>
      </c>
      <c r="AQ1085" s="29">
        <v>4.5333333333333332</v>
      </c>
      <c r="AR1085" s="30">
        <v>5</v>
      </c>
      <c r="AS1085" s="31">
        <v>2</v>
      </c>
      <c r="AT1085" s="31">
        <v>11.320754716981133</v>
      </c>
      <c r="AU1085" s="29"/>
      <c r="AV1085" s="37">
        <v>1</v>
      </c>
    </row>
    <row r="1086" spans="1:48" x14ac:dyDescent="0.25">
      <c r="A1086" s="23">
        <v>1085</v>
      </c>
      <c r="B1086" s="38" t="s">
        <v>1186</v>
      </c>
      <c r="C1086" s="23" t="s">
        <v>1187</v>
      </c>
      <c r="D1086" s="23">
        <v>0</v>
      </c>
      <c r="E1086" s="24" t="s">
        <v>210</v>
      </c>
      <c r="F1086" s="32" t="s">
        <v>163</v>
      </c>
      <c r="G1086" s="33" t="s">
        <v>1189</v>
      </c>
      <c r="H1086" s="27" t="s">
        <v>1190</v>
      </c>
      <c r="I1086" s="27" t="s">
        <v>993</v>
      </c>
      <c r="J1086" s="34" t="s">
        <v>68</v>
      </c>
      <c r="K1086" s="34" t="s">
        <v>1278</v>
      </c>
      <c r="L1086" s="34" t="s">
        <v>165</v>
      </c>
      <c r="M1086" s="35" t="s">
        <v>85</v>
      </c>
      <c r="N1086" s="23" t="s">
        <v>70</v>
      </c>
      <c r="O1086" s="34" t="s">
        <v>1279</v>
      </c>
      <c r="P1086" s="36">
        <v>42748</v>
      </c>
      <c r="Q1086" s="27">
        <v>2017</v>
      </c>
      <c r="R1086" s="27">
        <v>1</v>
      </c>
      <c r="S1086" s="27">
        <v>1</v>
      </c>
      <c r="T1086" s="27">
        <v>1</v>
      </c>
      <c r="U1086" s="27">
        <v>1</v>
      </c>
      <c r="V1086" s="27">
        <v>0</v>
      </c>
      <c r="W1086" s="27">
        <v>0</v>
      </c>
      <c r="X1086" s="27">
        <v>1</v>
      </c>
      <c r="Y1086" s="37">
        <v>12</v>
      </c>
      <c r="Z1086" s="35" t="s">
        <v>1280</v>
      </c>
      <c r="AA1086" s="23" t="s">
        <v>1280</v>
      </c>
      <c r="AB1086" s="34"/>
      <c r="AC1086" s="34"/>
      <c r="AD1086" s="34" t="s">
        <v>73</v>
      </c>
      <c r="AE1086" s="23" t="s">
        <v>52</v>
      </c>
      <c r="AF1086" s="41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36">
        <v>43083</v>
      </c>
      <c r="AL1086" s="27">
        <v>2017</v>
      </c>
      <c r="AM1086" s="27">
        <v>12</v>
      </c>
      <c r="AN1086" s="27">
        <v>4</v>
      </c>
      <c r="AO1086" s="27">
        <v>3</v>
      </c>
      <c r="AP1086" s="27">
        <v>2</v>
      </c>
      <c r="AQ1086" s="29">
        <v>11.166666666666666</v>
      </c>
      <c r="AR1086" s="30">
        <v>12</v>
      </c>
      <c r="AS1086" s="31">
        <v>5</v>
      </c>
      <c r="AT1086" s="31">
        <v>24.528301886792452</v>
      </c>
      <c r="AU1086" s="29"/>
      <c r="AV1086" s="37">
        <v>1</v>
      </c>
    </row>
    <row r="1087" spans="1:48" x14ac:dyDescent="0.25">
      <c r="A1087" s="23">
        <v>1086</v>
      </c>
      <c r="B1087" s="38" t="s">
        <v>1186</v>
      </c>
      <c r="C1087" s="23" t="s">
        <v>1187</v>
      </c>
      <c r="D1087" s="23">
        <v>0</v>
      </c>
      <c r="E1087" s="24" t="s">
        <v>210</v>
      </c>
      <c r="F1087" s="32" t="s">
        <v>163</v>
      </c>
      <c r="G1087" s="33" t="s">
        <v>1189</v>
      </c>
      <c r="H1087" s="27" t="s">
        <v>1190</v>
      </c>
      <c r="I1087" s="27" t="s">
        <v>993</v>
      </c>
      <c r="J1087" s="33" t="s">
        <v>68</v>
      </c>
      <c r="K1087" s="33" t="s">
        <v>1281</v>
      </c>
      <c r="L1087" s="33" t="s">
        <v>165</v>
      </c>
      <c r="M1087" s="38" t="s">
        <v>70</v>
      </c>
      <c r="N1087" s="23" t="s">
        <v>70</v>
      </c>
      <c r="O1087" s="33" t="s">
        <v>1279</v>
      </c>
      <c r="P1087" s="39">
        <v>42900</v>
      </c>
      <c r="Q1087" s="27">
        <v>2017</v>
      </c>
      <c r="R1087" s="27">
        <v>6</v>
      </c>
      <c r="S1087" s="27">
        <v>2</v>
      </c>
      <c r="T1087" s="27">
        <v>2</v>
      </c>
      <c r="U1087" s="27">
        <v>1</v>
      </c>
      <c r="V1087" s="27">
        <v>0</v>
      </c>
      <c r="W1087" s="27">
        <v>0</v>
      </c>
      <c r="X1087" s="27">
        <v>1</v>
      </c>
      <c r="Y1087" s="40">
        <v>11</v>
      </c>
      <c r="Z1087" s="38" t="s">
        <v>1282</v>
      </c>
      <c r="AA1087" s="23" t="s">
        <v>1283</v>
      </c>
      <c r="AB1087" s="33"/>
      <c r="AC1087" s="33"/>
      <c r="AD1087" s="33" t="s">
        <v>73</v>
      </c>
      <c r="AE1087" s="23" t="s">
        <v>52</v>
      </c>
      <c r="AF1087" s="41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39">
        <v>43068</v>
      </c>
      <c r="AL1087" s="27">
        <v>2017</v>
      </c>
      <c r="AM1087" s="27">
        <v>11</v>
      </c>
      <c r="AN1087" s="27">
        <v>4</v>
      </c>
      <c r="AO1087" s="27">
        <v>3</v>
      </c>
      <c r="AP1087" s="27">
        <v>2</v>
      </c>
      <c r="AQ1087" s="29">
        <v>5.6</v>
      </c>
      <c r="AR1087" s="30">
        <v>6</v>
      </c>
      <c r="AS1087" s="31">
        <v>3</v>
      </c>
      <c r="AT1087" s="31">
        <v>13.20754716981132</v>
      </c>
      <c r="AU1087" s="29"/>
      <c r="AV1087" s="40">
        <v>1</v>
      </c>
    </row>
    <row r="1088" spans="1:48" x14ac:dyDescent="0.25">
      <c r="A1088" s="23">
        <v>1087</v>
      </c>
      <c r="B1088" s="38" t="s">
        <v>1186</v>
      </c>
      <c r="C1088" s="23" t="s">
        <v>1187</v>
      </c>
      <c r="D1088" s="23">
        <v>0</v>
      </c>
      <c r="E1088" s="24" t="s">
        <v>210</v>
      </c>
      <c r="F1088" s="32" t="s">
        <v>163</v>
      </c>
      <c r="G1088" s="33" t="s">
        <v>1189</v>
      </c>
      <c r="H1088" s="27" t="s">
        <v>1190</v>
      </c>
      <c r="I1088" s="27" t="s">
        <v>993</v>
      </c>
      <c r="J1088" s="34" t="s">
        <v>68</v>
      </c>
      <c r="K1088" s="34" t="s">
        <v>1284</v>
      </c>
      <c r="L1088" s="34" t="s">
        <v>165</v>
      </c>
      <c r="M1088" s="35" t="s">
        <v>85</v>
      </c>
      <c r="N1088" s="23" t="s">
        <v>70</v>
      </c>
      <c r="O1088" s="34" t="s">
        <v>1279</v>
      </c>
      <c r="P1088" s="36">
        <v>42950</v>
      </c>
      <c r="Q1088" s="27">
        <v>2017</v>
      </c>
      <c r="R1088" s="27">
        <v>8</v>
      </c>
      <c r="S1088" s="27">
        <v>3</v>
      </c>
      <c r="T1088" s="27">
        <v>2</v>
      </c>
      <c r="U1088" s="27">
        <v>2</v>
      </c>
      <c r="V1088" s="27">
        <v>0</v>
      </c>
      <c r="W1088" s="27">
        <v>0</v>
      </c>
      <c r="X1088" s="27">
        <v>1</v>
      </c>
      <c r="Y1088" s="37">
        <v>10</v>
      </c>
      <c r="Z1088" s="35" t="s">
        <v>1285</v>
      </c>
      <c r="AA1088" s="23" t="s">
        <v>1286</v>
      </c>
      <c r="AB1088" s="34"/>
      <c r="AC1088" s="34"/>
      <c r="AD1088" s="34" t="s">
        <v>1193</v>
      </c>
      <c r="AE1088" s="23" t="s">
        <v>1194</v>
      </c>
      <c r="AF1088" s="41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36">
        <v>43025</v>
      </c>
      <c r="AL1088" s="27">
        <v>2017</v>
      </c>
      <c r="AM1088" s="27">
        <v>10</v>
      </c>
      <c r="AN1088" s="27">
        <v>4</v>
      </c>
      <c r="AO1088" s="27">
        <v>3</v>
      </c>
      <c r="AP1088" s="27">
        <v>2</v>
      </c>
      <c r="AQ1088" s="29">
        <v>2.5</v>
      </c>
      <c r="AR1088" s="30">
        <v>3</v>
      </c>
      <c r="AS1088" s="31">
        <v>2</v>
      </c>
      <c r="AT1088" s="31">
        <v>7.5471698113207548</v>
      </c>
      <c r="AU1088" s="29"/>
      <c r="AV1088" s="37">
        <v>1</v>
      </c>
    </row>
    <row r="1089" spans="1:48" x14ac:dyDescent="0.25">
      <c r="A1089" s="23">
        <v>1088</v>
      </c>
      <c r="B1089" s="38" t="s">
        <v>1186</v>
      </c>
      <c r="C1089" s="23" t="s">
        <v>1187</v>
      </c>
      <c r="D1089" s="23">
        <v>0</v>
      </c>
      <c r="E1089" s="24" t="s">
        <v>210</v>
      </c>
      <c r="F1089" s="32" t="s">
        <v>163</v>
      </c>
      <c r="G1089" s="33" t="s">
        <v>1189</v>
      </c>
      <c r="H1089" s="27" t="s">
        <v>1190</v>
      </c>
      <c r="I1089" s="27" t="s">
        <v>993</v>
      </c>
      <c r="J1089" s="34" t="s">
        <v>68</v>
      </c>
      <c r="K1089" s="34" t="s">
        <v>1287</v>
      </c>
      <c r="L1089" s="34" t="s">
        <v>165</v>
      </c>
      <c r="M1089" s="35" t="s">
        <v>70</v>
      </c>
      <c r="N1089" s="23" t="s">
        <v>70</v>
      </c>
      <c r="O1089" s="34" t="s">
        <v>1279</v>
      </c>
      <c r="P1089" s="36">
        <v>42955</v>
      </c>
      <c r="Q1089" s="27">
        <v>2017</v>
      </c>
      <c r="R1089" s="27">
        <v>8</v>
      </c>
      <c r="S1089" s="27">
        <v>3</v>
      </c>
      <c r="T1089" s="27">
        <v>2</v>
      </c>
      <c r="U1089" s="27">
        <v>2</v>
      </c>
      <c r="V1089" s="27">
        <v>0</v>
      </c>
      <c r="W1089" s="27">
        <v>0</v>
      </c>
      <c r="X1089" s="27">
        <v>1</v>
      </c>
      <c r="Y1089" s="37">
        <v>12</v>
      </c>
      <c r="Z1089" s="35" t="s">
        <v>1288</v>
      </c>
      <c r="AA1089" s="23" t="s">
        <v>1286</v>
      </c>
      <c r="AB1089" s="34"/>
      <c r="AC1089" s="34"/>
      <c r="AD1089" s="34" t="s">
        <v>73</v>
      </c>
      <c r="AE1089" s="23" t="s">
        <v>52</v>
      </c>
      <c r="AF1089" s="41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36">
        <v>43090</v>
      </c>
      <c r="AL1089" s="27">
        <v>2017</v>
      </c>
      <c r="AM1089" s="27">
        <v>12</v>
      </c>
      <c r="AN1089" s="27">
        <v>4</v>
      </c>
      <c r="AO1089" s="27">
        <v>3</v>
      </c>
      <c r="AP1089" s="27">
        <v>2</v>
      </c>
      <c r="AQ1089" s="29">
        <v>4.5</v>
      </c>
      <c r="AR1089" s="30">
        <v>5</v>
      </c>
      <c r="AS1089" s="31">
        <v>2</v>
      </c>
      <c r="AT1089" s="31">
        <v>11.320754716981133</v>
      </c>
      <c r="AU1089" s="29"/>
      <c r="AV1089" s="37">
        <v>1</v>
      </c>
    </row>
    <row r="1090" spans="1:48" x14ac:dyDescent="0.25">
      <c r="A1090" s="23">
        <v>1089</v>
      </c>
      <c r="B1090" s="38" t="s">
        <v>1186</v>
      </c>
      <c r="C1090" s="23" t="s">
        <v>1187</v>
      </c>
      <c r="D1090" s="23">
        <v>0</v>
      </c>
      <c r="E1090" s="24" t="s">
        <v>210</v>
      </c>
      <c r="F1090" s="32" t="s">
        <v>163</v>
      </c>
      <c r="G1090" s="33" t="s">
        <v>1189</v>
      </c>
      <c r="H1090" s="27" t="s">
        <v>1190</v>
      </c>
      <c r="I1090" s="27" t="s">
        <v>993</v>
      </c>
      <c r="J1090" s="33" t="s">
        <v>68</v>
      </c>
      <c r="K1090" s="33" t="s">
        <v>1289</v>
      </c>
      <c r="L1090" s="33" t="s">
        <v>165</v>
      </c>
      <c r="M1090" s="38" t="s">
        <v>85</v>
      </c>
      <c r="N1090" s="23" t="s">
        <v>70</v>
      </c>
      <c r="O1090" s="33" t="s">
        <v>1279</v>
      </c>
      <c r="P1090" s="39">
        <v>42971</v>
      </c>
      <c r="Q1090" s="27">
        <v>2017</v>
      </c>
      <c r="R1090" s="27">
        <v>8</v>
      </c>
      <c r="S1090" s="27">
        <v>3</v>
      </c>
      <c r="T1090" s="27">
        <v>2</v>
      </c>
      <c r="U1090" s="27">
        <v>2</v>
      </c>
      <c r="V1090" s="27">
        <v>0</v>
      </c>
      <c r="W1090" s="27">
        <v>0</v>
      </c>
      <c r="X1090" s="27">
        <v>1</v>
      </c>
      <c r="Y1090" s="40">
        <v>10</v>
      </c>
      <c r="Z1090" s="38" t="s">
        <v>1290</v>
      </c>
      <c r="AA1090" s="23" t="s">
        <v>1291</v>
      </c>
      <c r="AB1090" s="33"/>
      <c r="AC1090" s="33"/>
      <c r="AD1090" s="33" t="s">
        <v>1193</v>
      </c>
      <c r="AE1090" s="23" t="s">
        <v>1194</v>
      </c>
      <c r="AF1090" s="41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39">
        <v>43019</v>
      </c>
      <c r="AL1090" s="27">
        <v>2017</v>
      </c>
      <c r="AM1090" s="27">
        <v>10</v>
      </c>
      <c r="AN1090" s="27">
        <v>4</v>
      </c>
      <c r="AO1090" s="27">
        <v>3</v>
      </c>
      <c r="AP1090" s="27">
        <v>2</v>
      </c>
      <c r="AQ1090" s="29">
        <v>1.6</v>
      </c>
      <c r="AR1090" s="30">
        <v>2</v>
      </c>
      <c r="AS1090" s="31">
        <v>1</v>
      </c>
      <c r="AT1090" s="31">
        <v>5.6603773584905666</v>
      </c>
      <c r="AU1090" s="29"/>
      <c r="AV1090" s="40">
        <v>1</v>
      </c>
    </row>
    <row r="1091" spans="1:48" x14ac:dyDescent="0.25">
      <c r="A1091" s="23">
        <v>1090</v>
      </c>
      <c r="B1091" s="38" t="s">
        <v>1186</v>
      </c>
      <c r="C1091" s="23" t="s">
        <v>1187</v>
      </c>
      <c r="D1091" s="23">
        <v>0</v>
      </c>
      <c r="E1091" s="24" t="s">
        <v>210</v>
      </c>
      <c r="F1091" s="32" t="s">
        <v>163</v>
      </c>
      <c r="G1091" s="33" t="s">
        <v>1189</v>
      </c>
      <c r="H1091" s="27" t="s">
        <v>1190</v>
      </c>
      <c r="I1091" s="27" t="s">
        <v>993</v>
      </c>
      <c r="J1091" s="34" t="s">
        <v>68</v>
      </c>
      <c r="K1091" s="34" t="s">
        <v>1292</v>
      </c>
      <c r="L1091" s="34" t="s">
        <v>165</v>
      </c>
      <c r="M1091" s="35" t="s">
        <v>70</v>
      </c>
      <c r="N1091" s="23" t="s">
        <v>70</v>
      </c>
      <c r="O1091" s="34" t="s">
        <v>1279</v>
      </c>
      <c r="P1091" s="36">
        <v>42976</v>
      </c>
      <c r="Q1091" s="27">
        <v>2017</v>
      </c>
      <c r="R1091" s="27">
        <v>8</v>
      </c>
      <c r="S1091" s="27">
        <v>3</v>
      </c>
      <c r="T1091" s="27">
        <v>2</v>
      </c>
      <c r="U1091" s="27">
        <v>2</v>
      </c>
      <c r="V1091" s="27">
        <v>0</v>
      </c>
      <c r="W1091" s="27">
        <v>0</v>
      </c>
      <c r="X1091" s="27">
        <v>1</v>
      </c>
      <c r="Y1091" s="37">
        <v>12</v>
      </c>
      <c r="Z1091" s="35" t="s">
        <v>1288</v>
      </c>
      <c r="AA1091" s="23" t="s">
        <v>1286</v>
      </c>
      <c r="AB1091" s="34"/>
      <c r="AC1091" s="34"/>
      <c r="AD1091" s="34" t="s">
        <v>73</v>
      </c>
      <c r="AE1091" s="23" t="s">
        <v>52</v>
      </c>
      <c r="AF1091" s="41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36">
        <v>43084</v>
      </c>
      <c r="AL1091" s="27">
        <v>2017</v>
      </c>
      <c r="AM1091" s="27">
        <v>12</v>
      </c>
      <c r="AN1091" s="27">
        <v>4</v>
      </c>
      <c r="AO1091" s="27">
        <v>3</v>
      </c>
      <c r="AP1091" s="27">
        <v>2</v>
      </c>
      <c r="AQ1091" s="29">
        <v>3.6</v>
      </c>
      <c r="AR1091" s="30">
        <v>4</v>
      </c>
      <c r="AS1091" s="31">
        <v>2</v>
      </c>
      <c r="AT1091" s="31">
        <v>9.433962264150944</v>
      </c>
      <c r="AU1091" s="29"/>
      <c r="AV1091" s="37">
        <v>1</v>
      </c>
    </row>
    <row r="1092" spans="1:48" x14ac:dyDescent="0.25">
      <c r="A1092" s="23">
        <v>1091</v>
      </c>
      <c r="B1092" s="38" t="s">
        <v>1186</v>
      </c>
      <c r="C1092" s="23" t="s">
        <v>1187</v>
      </c>
      <c r="D1092" s="23">
        <v>0</v>
      </c>
      <c r="E1092" s="24" t="s">
        <v>210</v>
      </c>
      <c r="F1092" s="32" t="s">
        <v>163</v>
      </c>
      <c r="G1092" s="33" t="s">
        <v>1189</v>
      </c>
      <c r="H1092" s="27" t="s">
        <v>1190</v>
      </c>
      <c r="I1092" s="27" t="s">
        <v>993</v>
      </c>
      <c r="J1092" s="33" t="s">
        <v>68</v>
      </c>
      <c r="K1092" s="33" t="s">
        <v>1293</v>
      </c>
      <c r="L1092" s="33" t="s">
        <v>165</v>
      </c>
      <c r="M1092" s="38" t="s">
        <v>85</v>
      </c>
      <c r="N1092" s="23" t="s">
        <v>70</v>
      </c>
      <c r="O1092" s="33" t="s">
        <v>1279</v>
      </c>
      <c r="P1092" s="39">
        <v>42982</v>
      </c>
      <c r="Q1092" s="27">
        <v>2017</v>
      </c>
      <c r="R1092" s="27">
        <v>9</v>
      </c>
      <c r="S1092" s="27">
        <v>3</v>
      </c>
      <c r="T1092" s="27">
        <v>3</v>
      </c>
      <c r="U1092" s="27">
        <v>2</v>
      </c>
      <c r="V1092" s="27">
        <v>0</v>
      </c>
      <c r="W1092" s="27">
        <v>0</v>
      </c>
      <c r="X1092" s="27">
        <v>1</v>
      </c>
      <c r="Y1092" s="40">
        <v>10</v>
      </c>
      <c r="Z1092" s="38" t="s">
        <v>1285</v>
      </c>
      <c r="AA1092" s="23" t="s">
        <v>1286</v>
      </c>
      <c r="AB1092" s="33"/>
      <c r="AC1092" s="33"/>
      <c r="AD1092" s="33" t="s">
        <v>1193</v>
      </c>
      <c r="AE1092" s="23" t="s">
        <v>1194</v>
      </c>
      <c r="AF1092" s="41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39">
        <v>43028</v>
      </c>
      <c r="AL1092" s="27">
        <v>2017</v>
      </c>
      <c r="AM1092" s="27">
        <v>10</v>
      </c>
      <c r="AN1092" s="27">
        <v>4</v>
      </c>
      <c r="AO1092" s="27">
        <v>3</v>
      </c>
      <c r="AP1092" s="27">
        <v>2</v>
      </c>
      <c r="AQ1092" s="29">
        <v>1.5333333333333334</v>
      </c>
      <c r="AR1092" s="30">
        <v>2</v>
      </c>
      <c r="AS1092" s="31">
        <v>1</v>
      </c>
      <c r="AT1092" s="31">
        <v>5.6603773584905666</v>
      </c>
      <c r="AU1092" s="29"/>
      <c r="AV1092" s="40">
        <v>1</v>
      </c>
    </row>
    <row r="1093" spans="1:48" x14ac:dyDescent="0.25">
      <c r="A1093" s="23">
        <v>1092</v>
      </c>
      <c r="B1093" s="38" t="s">
        <v>1186</v>
      </c>
      <c r="C1093" s="23" t="s">
        <v>1187</v>
      </c>
      <c r="D1093" s="23">
        <v>0</v>
      </c>
      <c r="E1093" s="24" t="s">
        <v>210</v>
      </c>
      <c r="F1093" s="32" t="s">
        <v>163</v>
      </c>
      <c r="G1093" s="33" t="s">
        <v>1189</v>
      </c>
      <c r="H1093" s="27" t="s">
        <v>1190</v>
      </c>
      <c r="I1093" s="27" t="s">
        <v>993</v>
      </c>
      <c r="J1093" s="34" t="s">
        <v>68</v>
      </c>
      <c r="K1093" s="34" t="s">
        <v>1294</v>
      </c>
      <c r="L1093" s="34" t="s">
        <v>165</v>
      </c>
      <c r="M1093" s="35" t="s">
        <v>85</v>
      </c>
      <c r="N1093" s="23" t="s">
        <v>70</v>
      </c>
      <c r="O1093" s="34" t="s">
        <v>1279</v>
      </c>
      <c r="P1093" s="36">
        <v>43004</v>
      </c>
      <c r="Q1093" s="27">
        <v>2017</v>
      </c>
      <c r="R1093" s="27">
        <v>9</v>
      </c>
      <c r="S1093" s="27">
        <v>3</v>
      </c>
      <c r="T1093" s="27">
        <v>3</v>
      </c>
      <c r="U1093" s="27">
        <v>2</v>
      </c>
      <c r="V1093" s="27">
        <v>0</v>
      </c>
      <c r="W1093" s="27">
        <v>0</v>
      </c>
      <c r="X1093" s="27">
        <v>1</v>
      </c>
      <c r="Y1093" s="37">
        <v>10</v>
      </c>
      <c r="Z1093" s="35" t="s">
        <v>1285</v>
      </c>
      <c r="AA1093" s="23" t="s">
        <v>1286</v>
      </c>
      <c r="AB1093" s="34"/>
      <c r="AC1093" s="34"/>
      <c r="AD1093" s="34" t="s">
        <v>1193</v>
      </c>
      <c r="AE1093" s="23" t="s">
        <v>1194</v>
      </c>
      <c r="AF1093" s="41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36">
        <v>43017</v>
      </c>
      <c r="AL1093" s="27">
        <v>2017</v>
      </c>
      <c r="AM1093" s="27">
        <v>10</v>
      </c>
      <c r="AN1093" s="27">
        <v>4</v>
      </c>
      <c r="AO1093" s="27">
        <v>3</v>
      </c>
      <c r="AP1093" s="27">
        <v>2</v>
      </c>
      <c r="AQ1093" s="29">
        <v>0.43333333333333335</v>
      </c>
      <c r="AR1093" s="30">
        <v>1</v>
      </c>
      <c r="AS1093" s="31">
        <v>1</v>
      </c>
      <c r="AT1093" s="31">
        <v>3.7735849056603774</v>
      </c>
      <c r="AU1093" s="29"/>
      <c r="AV1093" s="37">
        <v>1</v>
      </c>
    </row>
    <row r="1094" spans="1:48" x14ac:dyDescent="0.25">
      <c r="A1094" s="23">
        <v>1093</v>
      </c>
      <c r="B1094" s="38" t="s">
        <v>1186</v>
      </c>
      <c r="C1094" s="23" t="s">
        <v>1187</v>
      </c>
      <c r="D1094" s="23">
        <v>0</v>
      </c>
      <c r="E1094" s="24" t="s">
        <v>210</v>
      </c>
      <c r="F1094" s="32" t="s">
        <v>163</v>
      </c>
      <c r="G1094" s="33" t="s">
        <v>1189</v>
      </c>
      <c r="H1094" s="27" t="s">
        <v>1190</v>
      </c>
      <c r="I1094" s="27" t="s">
        <v>993</v>
      </c>
      <c r="J1094" s="34" t="s">
        <v>68</v>
      </c>
      <c r="K1094" s="34" t="s">
        <v>1295</v>
      </c>
      <c r="L1094" s="34" t="s">
        <v>165</v>
      </c>
      <c r="M1094" s="35" t="s">
        <v>85</v>
      </c>
      <c r="N1094" s="23" t="s">
        <v>70</v>
      </c>
      <c r="O1094" s="34" t="s">
        <v>1279</v>
      </c>
      <c r="P1094" s="36">
        <v>43007</v>
      </c>
      <c r="Q1094" s="27">
        <v>2017</v>
      </c>
      <c r="R1094" s="27">
        <v>9</v>
      </c>
      <c r="S1094" s="27">
        <v>3</v>
      </c>
      <c r="T1094" s="27">
        <v>3</v>
      </c>
      <c r="U1094" s="27">
        <v>2</v>
      </c>
      <c r="V1094" s="27">
        <v>0</v>
      </c>
      <c r="W1094" s="27">
        <v>0</v>
      </c>
      <c r="X1094" s="27">
        <v>1</v>
      </c>
      <c r="Y1094" s="37">
        <v>10</v>
      </c>
      <c r="Z1094" s="35" t="s">
        <v>1282</v>
      </c>
      <c r="AA1094" s="23" t="s">
        <v>1283</v>
      </c>
      <c r="AB1094" s="34"/>
      <c r="AC1094" s="34"/>
      <c r="AD1094" s="34" t="s">
        <v>1193</v>
      </c>
      <c r="AE1094" s="23" t="s">
        <v>1194</v>
      </c>
      <c r="AF1094" s="41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36">
        <v>43027</v>
      </c>
      <c r="AL1094" s="27">
        <v>2017</v>
      </c>
      <c r="AM1094" s="27">
        <v>10</v>
      </c>
      <c r="AN1094" s="27">
        <v>4</v>
      </c>
      <c r="AO1094" s="27">
        <v>3</v>
      </c>
      <c r="AP1094" s="27">
        <v>2</v>
      </c>
      <c r="AQ1094" s="29">
        <v>0.66666666666666663</v>
      </c>
      <c r="AR1094" s="30">
        <v>1</v>
      </c>
      <c r="AS1094" s="31">
        <v>1</v>
      </c>
      <c r="AT1094" s="31">
        <v>3.7735849056603774</v>
      </c>
      <c r="AU1094" s="29"/>
      <c r="AV1094" s="37">
        <v>1</v>
      </c>
    </row>
    <row r="1095" spans="1:48" x14ac:dyDescent="0.25">
      <c r="A1095" s="23">
        <v>1094</v>
      </c>
      <c r="B1095" s="38" t="s">
        <v>1186</v>
      </c>
      <c r="C1095" s="23" t="s">
        <v>1187</v>
      </c>
      <c r="D1095" s="23">
        <v>0</v>
      </c>
      <c r="E1095" s="24" t="s">
        <v>210</v>
      </c>
      <c r="F1095" s="32" t="s">
        <v>163</v>
      </c>
      <c r="G1095" s="33" t="s">
        <v>1189</v>
      </c>
      <c r="H1095" s="27" t="s">
        <v>1190</v>
      </c>
      <c r="I1095" s="27" t="s">
        <v>993</v>
      </c>
      <c r="J1095" s="34" t="s">
        <v>68</v>
      </c>
      <c r="K1095" s="34" t="s">
        <v>1296</v>
      </c>
      <c r="L1095" s="34" t="s">
        <v>165</v>
      </c>
      <c r="M1095" s="35" t="s">
        <v>85</v>
      </c>
      <c r="N1095" s="23" t="s">
        <v>70</v>
      </c>
      <c r="O1095" s="34" t="s">
        <v>1279</v>
      </c>
      <c r="P1095" s="36">
        <v>43011</v>
      </c>
      <c r="Q1095" s="27">
        <v>2017</v>
      </c>
      <c r="R1095" s="27">
        <v>10</v>
      </c>
      <c r="S1095" s="27">
        <v>4</v>
      </c>
      <c r="T1095" s="27">
        <v>3</v>
      </c>
      <c r="U1095" s="27">
        <v>2</v>
      </c>
      <c r="V1095" s="27">
        <v>0</v>
      </c>
      <c r="W1095" s="27">
        <v>0</v>
      </c>
      <c r="X1095" s="27">
        <v>1</v>
      </c>
      <c r="Y1095" s="37">
        <v>10</v>
      </c>
      <c r="Z1095" s="35" t="s">
        <v>1285</v>
      </c>
      <c r="AA1095" s="23" t="s">
        <v>1286</v>
      </c>
      <c r="AB1095" s="34"/>
      <c r="AC1095" s="34"/>
      <c r="AD1095" s="34" t="s">
        <v>1193</v>
      </c>
      <c r="AE1095" s="23" t="s">
        <v>1194</v>
      </c>
      <c r="AF1095" s="41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36">
        <v>43032</v>
      </c>
      <c r="AL1095" s="27">
        <v>2017</v>
      </c>
      <c r="AM1095" s="27">
        <v>10</v>
      </c>
      <c r="AN1095" s="27">
        <v>4</v>
      </c>
      <c r="AO1095" s="27">
        <v>3</v>
      </c>
      <c r="AP1095" s="27">
        <v>2</v>
      </c>
      <c r="AQ1095" s="29">
        <v>0.7</v>
      </c>
      <c r="AR1095" s="30">
        <v>1</v>
      </c>
      <c r="AS1095" s="31">
        <v>1</v>
      </c>
      <c r="AT1095" s="31">
        <v>3.7735849056603774</v>
      </c>
      <c r="AU1095" s="29"/>
      <c r="AV1095" s="37">
        <v>1</v>
      </c>
    </row>
    <row r="1096" spans="1:48" x14ac:dyDescent="0.25">
      <c r="A1096" s="23">
        <v>1095</v>
      </c>
      <c r="B1096" s="38" t="s">
        <v>1186</v>
      </c>
      <c r="C1096" s="23" t="s">
        <v>1187</v>
      </c>
      <c r="D1096" s="23">
        <v>0</v>
      </c>
      <c r="E1096" s="24" t="s">
        <v>210</v>
      </c>
      <c r="F1096" s="32" t="s">
        <v>163</v>
      </c>
      <c r="G1096" s="33" t="s">
        <v>1189</v>
      </c>
      <c r="H1096" s="27" t="s">
        <v>1190</v>
      </c>
      <c r="I1096" s="27" t="s">
        <v>993</v>
      </c>
      <c r="J1096" s="33" t="s">
        <v>68</v>
      </c>
      <c r="K1096" s="33" t="s">
        <v>1297</v>
      </c>
      <c r="L1096" s="33" t="s">
        <v>165</v>
      </c>
      <c r="M1096" s="38" t="s">
        <v>85</v>
      </c>
      <c r="N1096" s="23" t="s">
        <v>70</v>
      </c>
      <c r="O1096" s="33" t="s">
        <v>1279</v>
      </c>
      <c r="P1096" s="39">
        <v>43017</v>
      </c>
      <c r="Q1096" s="27">
        <v>2017</v>
      </c>
      <c r="R1096" s="27">
        <v>10</v>
      </c>
      <c r="S1096" s="27">
        <v>4</v>
      </c>
      <c r="T1096" s="27">
        <v>3</v>
      </c>
      <c r="U1096" s="27">
        <v>2</v>
      </c>
      <c r="V1096" s="27">
        <v>0</v>
      </c>
      <c r="W1096" s="27">
        <v>0</v>
      </c>
      <c r="X1096" s="27">
        <v>1</v>
      </c>
      <c r="Y1096" s="40">
        <v>10</v>
      </c>
      <c r="Z1096" s="38" t="s">
        <v>1285</v>
      </c>
      <c r="AA1096" s="23" t="s">
        <v>1286</v>
      </c>
      <c r="AB1096" s="33"/>
      <c r="AC1096" s="33"/>
      <c r="AD1096" s="33" t="s">
        <v>1193</v>
      </c>
      <c r="AE1096" s="23" t="s">
        <v>1194</v>
      </c>
      <c r="AF1096" s="41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39">
        <v>43019</v>
      </c>
      <c r="AL1096" s="27">
        <v>2017</v>
      </c>
      <c r="AM1096" s="27">
        <v>10</v>
      </c>
      <c r="AN1096" s="27">
        <v>4</v>
      </c>
      <c r="AO1096" s="27">
        <v>3</v>
      </c>
      <c r="AP1096" s="27">
        <v>2</v>
      </c>
      <c r="AQ1096" s="29">
        <v>6.6666666666666666E-2</v>
      </c>
      <c r="AR1096" s="30">
        <v>1</v>
      </c>
      <c r="AS1096" s="31">
        <v>1</v>
      </c>
      <c r="AT1096" s="31">
        <v>3.7735849056603774</v>
      </c>
      <c r="AU1096" s="29"/>
      <c r="AV1096" s="40">
        <v>1</v>
      </c>
    </row>
    <row r="1097" spans="1:48" x14ac:dyDescent="0.25">
      <c r="A1097" s="23">
        <v>1096</v>
      </c>
      <c r="B1097" s="38" t="s">
        <v>1186</v>
      </c>
      <c r="C1097" s="23" t="s">
        <v>1187</v>
      </c>
      <c r="D1097" s="23">
        <v>0</v>
      </c>
      <c r="E1097" s="24" t="s">
        <v>210</v>
      </c>
      <c r="F1097" s="32" t="s">
        <v>163</v>
      </c>
      <c r="G1097" s="33" t="s">
        <v>1189</v>
      </c>
      <c r="H1097" s="27" t="s">
        <v>1190</v>
      </c>
      <c r="I1097" s="27" t="s">
        <v>993</v>
      </c>
      <c r="J1097" s="33" t="s">
        <v>68</v>
      </c>
      <c r="K1097" s="33" t="s">
        <v>1298</v>
      </c>
      <c r="L1097" s="33" t="s">
        <v>165</v>
      </c>
      <c r="M1097" s="38" t="s">
        <v>85</v>
      </c>
      <c r="N1097" s="23" t="s">
        <v>70</v>
      </c>
      <c r="O1097" s="33" t="s">
        <v>1279</v>
      </c>
      <c r="P1097" s="39">
        <v>43017</v>
      </c>
      <c r="Q1097" s="27">
        <v>2017</v>
      </c>
      <c r="R1097" s="27">
        <v>10</v>
      </c>
      <c r="S1097" s="27">
        <v>4</v>
      </c>
      <c r="T1097" s="27">
        <v>3</v>
      </c>
      <c r="U1097" s="27">
        <v>2</v>
      </c>
      <c r="V1097" s="27">
        <v>0</v>
      </c>
      <c r="W1097" s="27">
        <v>0</v>
      </c>
      <c r="X1097" s="27">
        <v>1</v>
      </c>
      <c r="Y1097" s="40">
        <v>10</v>
      </c>
      <c r="Z1097" s="38" t="s">
        <v>1282</v>
      </c>
      <c r="AA1097" s="23" t="s">
        <v>1283</v>
      </c>
      <c r="AB1097" s="33"/>
      <c r="AC1097" s="33"/>
      <c r="AD1097" s="33" t="s">
        <v>1193</v>
      </c>
      <c r="AE1097" s="23" t="s">
        <v>1194</v>
      </c>
      <c r="AF1097" s="41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39">
        <v>43039</v>
      </c>
      <c r="AL1097" s="27">
        <v>2017</v>
      </c>
      <c r="AM1097" s="27">
        <v>10</v>
      </c>
      <c r="AN1097" s="27">
        <v>4</v>
      </c>
      <c r="AO1097" s="27">
        <v>3</v>
      </c>
      <c r="AP1097" s="27">
        <v>2</v>
      </c>
      <c r="AQ1097" s="29">
        <v>0.73333333333333328</v>
      </c>
      <c r="AR1097" s="30">
        <v>1</v>
      </c>
      <c r="AS1097" s="31">
        <v>1</v>
      </c>
      <c r="AT1097" s="31">
        <v>3.7735849056603774</v>
      </c>
      <c r="AU1097" s="29"/>
      <c r="AV1097" s="40">
        <v>1</v>
      </c>
    </row>
    <row r="1098" spans="1:48" x14ac:dyDescent="0.25">
      <c r="A1098" s="23">
        <v>1097</v>
      </c>
      <c r="B1098" s="38" t="s">
        <v>1186</v>
      </c>
      <c r="C1098" s="23" t="s">
        <v>1187</v>
      </c>
      <c r="D1098" s="23">
        <v>0</v>
      </c>
      <c r="E1098" s="24" t="s">
        <v>210</v>
      </c>
      <c r="F1098" s="32" t="s">
        <v>163</v>
      </c>
      <c r="G1098" s="33" t="s">
        <v>1189</v>
      </c>
      <c r="H1098" s="27" t="s">
        <v>1190</v>
      </c>
      <c r="I1098" s="27" t="s">
        <v>993</v>
      </c>
      <c r="J1098" s="34" t="s">
        <v>68</v>
      </c>
      <c r="K1098" s="34" t="s">
        <v>1299</v>
      </c>
      <c r="L1098" s="34" t="s">
        <v>165</v>
      </c>
      <c r="M1098" s="35" t="s">
        <v>85</v>
      </c>
      <c r="N1098" s="23" t="s">
        <v>70</v>
      </c>
      <c r="O1098" s="34" t="s">
        <v>1279</v>
      </c>
      <c r="P1098" s="36">
        <v>43019</v>
      </c>
      <c r="Q1098" s="27">
        <v>2017</v>
      </c>
      <c r="R1098" s="27">
        <v>10</v>
      </c>
      <c r="S1098" s="27">
        <v>4</v>
      </c>
      <c r="T1098" s="27">
        <v>3</v>
      </c>
      <c r="U1098" s="27">
        <v>2</v>
      </c>
      <c r="V1098" s="27">
        <v>0</v>
      </c>
      <c r="W1098" s="27">
        <v>0</v>
      </c>
      <c r="X1098" s="27">
        <v>1</v>
      </c>
      <c r="Y1098" s="37">
        <v>11</v>
      </c>
      <c r="Z1098" s="35" t="s">
        <v>1282</v>
      </c>
      <c r="AA1098" s="23" t="s">
        <v>1283</v>
      </c>
      <c r="AB1098" s="34"/>
      <c r="AC1098" s="34"/>
      <c r="AD1098" s="34" t="s">
        <v>1193</v>
      </c>
      <c r="AE1098" s="23" t="s">
        <v>1194</v>
      </c>
      <c r="AF1098" s="41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36">
        <v>43041</v>
      </c>
      <c r="AL1098" s="27">
        <v>2017</v>
      </c>
      <c r="AM1098" s="27">
        <v>11</v>
      </c>
      <c r="AN1098" s="27">
        <v>4</v>
      </c>
      <c r="AO1098" s="27">
        <v>3</v>
      </c>
      <c r="AP1098" s="27">
        <v>2</v>
      </c>
      <c r="AQ1098" s="29">
        <v>0.73333333333333328</v>
      </c>
      <c r="AR1098" s="30">
        <v>1</v>
      </c>
      <c r="AS1098" s="31">
        <v>1</v>
      </c>
      <c r="AT1098" s="31">
        <v>3.7735849056603774</v>
      </c>
      <c r="AU1098" s="29"/>
      <c r="AV1098" s="37">
        <v>1</v>
      </c>
    </row>
    <row r="1099" spans="1:48" x14ac:dyDescent="0.25">
      <c r="A1099" s="23">
        <v>1098</v>
      </c>
      <c r="B1099" s="38" t="s">
        <v>1186</v>
      </c>
      <c r="C1099" s="23" t="s">
        <v>1187</v>
      </c>
      <c r="D1099" s="23">
        <v>0</v>
      </c>
      <c r="E1099" s="24" t="s">
        <v>210</v>
      </c>
      <c r="F1099" s="32" t="s">
        <v>163</v>
      </c>
      <c r="G1099" s="33" t="s">
        <v>1189</v>
      </c>
      <c r="H1099" s="27" t="s">
        <v>1190</v>
      </c>
      <c r="I1099" s="27" t="s">
        <v>993</v>
      </c>
      <c r="J1099" s="33" t="s">
        <v>68</v>
      </c>
      <c r="K1099" s="33" t="s">
        <v>1300</v>
      </c>
      <c r="L1099" s="33" t="s">
        <v>165</v>
      </c>
      <c r="M1099" s="38" t="s">
        <v>85</v>
      </c>
      <c r="N1099" s="23" t="s">
        <v>70</v>
      </c>
      <c r="O1099" s="33" t="s">
        <v>1279</v>
      </c>
      <c r="P1099" s="39">
        <v>43025</v>
      </c>
      <c r="Q1099" s="27">
        <v>2017</v>
      </c>
      <c r="R1099" s="27">
        <v>10</v>
      </c>
      <c r="S1099" s="27">
        <v>4</v>
      </c>
      <c r="T1099" s="27">
        <v>3</v>
      </c>
      <c r="U1099" s="27">
        <v>2</v>
      </c>
      <c r="V1099" s="27">
        <v>0</v>
      </c>
      <c r="W1099" s="27">
        <v>0</v>
      </c>
      <c r="X1099" s="27">
        <v>1</v>
      </c>
      <c r="Y1099" s="40">
        <v>10</v>
      </c>
      <c r="Z1099" s="38" t="s">
        <v>1282</v>
      </c>
      <c r="AA1099" s="23" t="s">
        <v>1283</v>
      </c>
      <c r="AB1099" s="33"/>
      <c r="AC1099" s="33"/>
      <c r="AD1099" s="33" t="s">
        <v>1193</v>
      </c>
      <c r="AE1099" s="23" t="s">
        <v>1194</v>
      </c>
      <c r="AF1099" s="41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39">
        <v>43027</v>
      </c>
      <c r="AL1099" s="27">
        <v>2017</v>
      </c>
      <c r="AM1099" s="27">
        <v>10</v>
      </c>
      <c r="AN1099" s="27">
        <v>4</v>
      </c>
      <c r="AO1099" s="27">
        <v>3</v>
      </c>
      <c r="AP1099" s="27">
        <v>2</v>
      </c>
      <c r="AQ1099" s="29">
        <v>6.6666666666666666E-2</v>
      </c>
      <c r="AR1099" s="30">
        <v>1</v>
      </c>
      <c r="AS1099" s="31">
        <v>1</v>
      </c>
      <c r="AT1099" s="31">
        <v>3.7735849056603774</v>
      </c>
      <c r="AU1099" s="29"/>
      <c r="AV1099" s="40">
        <v>1</v>
      </c>
    </row>
    <row r="1100" spans="1:48" x14ac:dyDescent="0.25">
      <c r="A1100" s="23">
        <v>1099</v>
      </c>
      <c r="B1100" s="38" t="s">
        <v>1186</v>
      </c>
      <c r="C1100" s="23" t="s">
        <v>1187</v>
      </c>
      <c r="D1100" s="23">
        <v>0</v>
      </c>
      <c r="E1100" s="24" t="s">
        <v>210</v>
      </c>
      <c r="F1100" s="32" t="s">
        <v>163</v>
      </c>
      <c r="G1100" s="33" t="s">
        <v>1189</v>
      </c>
      <c r="H1100" s="27" t="s">
        <v>1190</v>
      </c>
      <c r="I1100" s="27" t="s">
        <v>993</v>
      </c>
      <c r="J1100" s="33" t="s">
        <v>68</v>
      </c>
      <c r="K1100" s="33" t="s">
        <v>1301</v>
      </c>
      <c r="L1100" s="33" t="s">
        <v>165</v>
      </c>
      <c r="M1100" s="38" t="s">
        <v>85</v>
      </c>
      <c r="N1100" s="23" t="s">
        <v>70</v>
      </c>
      <c r="O1100" s="33" t="s">
        <v>1279</v>
      </c>
      <c r="P1100" s="39">
        <v>43028</v>
      </c>
      <c r="Q1100" s="27">
        <v>2017</v>
      </c>
      <c r="R1100" s="27">
        <v>10</v>
      </c>
      <c r="S1100" s="27">
        <v>4</v>
      </c>
      <c r="T1100" s="27">
        <v>3</v>
      </c>
      <c r="U1100" s="27">
        <v>2</v>
      </c>
      <c r="V1100" s="27">
        <v>0</v>
      </c>
      <c r="W1100" s="27">
        <v>0</v>
      </c>
      <c r="X1100" s="27">
        <v>1</v>
      </c>
      <c r="Y1100" s="40">
        <v>10</v>
      </c>
      <c r="Z1100" s="38" t="s">
        <v>1285</v>
      </c>
      <c r="AA1100" s="23" t="s">
        <v>1286</v>
      </c>
      <c r="AB1100" s="33"/>
      <c r="AC1100" s="33"/>
      <c r="AD1100" s="33" t="s">
        <v>1193</v>
      </c>
      <c r="AE1100" s="23" t="s">
        <v>1194</v>
      </c>
      <c r="AF1100" s="41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39">
        <v>43032</v>
      </c>
      <c r="AL1100" s="27">
        <v>2017</v>
      </c>
      <c r="AM1100" s="27">
        <v>10</v>
      </c>
      <c r="AN1100" s="27">
        <v>4</v>
      </c>
      <c r="AO1100" s="27">
        <v>3</v>
      </c>
      <c r="AP1100" s="27">
        <v>2</v>
      </c>
      <c r="AQ1100" s="29">
        <v>0.13333333333333333</v>
      </c>
      <c r="AR1100" s="30">
        <v>1</v>
      </c>
      <c r="AS1100" s="31">
        <v>1</v>
      </c>
      <c r="AT1100" s="31">
        <v>3.7735849056603774</v>
      </c>
      <c r="AU1100" s="29"/>
      <c r="AV1100" s="40">
        <v>1</v>
      </c>
    </row>
    <row r="1101" spans="1:48" x14ac:dyDescent="0.25">
      <c r="A1101" s="23">
        <v>1100</v>
      </c>
      <c r="B1101" s="38" t="s">
        <v>1186</v>
      </c>
      <c r="C1101" s="23" t="s">
        <v>1187</v>
      </c>
      <c r="D1101" s="23">
        <v>0</v>
      </c>
      <c r="E1101" s="24" t="s">
        <v>210</v>
      </c>
      <c r="F1101" s="32" t="s">
        <v>163</v>
      </c>
      <c r="G1101" s="33" t="s">
        <v>1189</v>
      </c>
      <c r="H1101" s="27" t="s">
        <v>1190</v>
      </c>
      <c r="I1101" s="27" t="s">
        <v>993</v>
      </c>
      <c r="J1101" s="33" t="s">
        <v>68</v>
      </c>
      <c r="K1101" s="33" t="s">
        <v>1302</v>
      </c>
      <c r="L1101" s="33" t="s">
        <v>165</v>
      </c>
      <c r="M1101" s="38" t="s">
        <v>85</v>
      </c>
      <c r="N1101" s="23" t="s">
        <v>70</v>
      </c>
      <c r="O1101" s="33" t="s">
        <v>1279</v>
      </c>
      <c r="P1101" s="39">
        <v>43035</v>
      </c>
      <c r="Q1101" s="27">
        <v>2017</v>
      </c>
      <c r="R1101" s="27">
        <v>10</v>
      </c>
      <c r="S1101" s="27">
        <v>4</v>
      </c>
      <c r="T1101" s="27">
        <v>3</v>
      </c>
      <c r="U1101" s="27">
        <v>2</v>
      </c>
      <c r="V1101" s="27">
        <v>0</v>
      </c>
      <c r="W1101" s="27">
        <v>0</v>
      </c>
      <c r="X1101" s="27">
        <v>1</v>
      </c>
      <c r="Y1101" s="40">
        <v>10</v>
      </c>
      <c r="Z1101" s="38" t="s">
        <v>1288</v>
      </c>
      <c r="AA1101" s="23" t="s">
        <v>1286</v>
      </c>
      <c r="AB1101" s="33"/>
      <c r="AC1101" s="33"/>
      <c r="AD1101" s="33" t="s">
        <v>1193</v>
      </c>
      <c r="AE1101" s="23" t="s">
        <v>1194</v>
      </c>
      <c r="AF1101" s="41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39">
        <v>43039</v>
      </c>
      <c r="AL1101" s="27">
        <v>2017</v>
      </c>
      <c r="AM1101" s="27">
        <v>10</v>
      </c>
      <c r="AN1101" s="27">
        <v>4</v>
      </c>
      <c r="AO1101" s="27">
        <v>3</v>
      </c>
      <c r="AP1101" s="27">
        <v>2</v>
      </c>
      <c r="AQ1101" s="29">
        <v>0.13333333333333333</v>
      </c>
      <c r="AR1101" s="30">
        <v>1</v>
      </c>
      <c r="AS1101" s="31">
        <v>1</v>
      </c>
      <c r="AT1101" s="31">
        <v>3.7735849056603774</v>
      </c>
      <c r="AU1101" s="29"/>
      <c r="AV1101" s="40">
        <v>1</v>
      </c>
    </row>
    <row r="1102" spans="1:48" x14ac:dyDescent="0.25">
      <c r="A1102" s="23">
        <v>1101</v>
      </c>
      <c r="B1102" s="38" t="s">
        <v>1186</v>
      </c>
      <c r="C1102" s="23" t="s">
        <v>1187</v>
      </c>
      <c r="D1102" s="23">
        <v>0</v>
      </c>
      <c r="E1102" s="24" t="s">
        <v>210</v>
      </c>
      <c r="F1102" s="32" t="s">
        <v>163</v>
      </c>
      <c r="G1102" s="33" t="s">
        <v>1189</v>
      </c>
      <c r="H1102" s="27" t="s">
        <v>1190</v>
      </c>
      <c r="I1102" s="27" t="s">
        <v>993</v>
      </c>
      <c r="J1102" s="33" t="s">
        <v>68</v>
      </c>
      <c r="K1102" s="33" t="s">
        <v>1303</v>
      </c>
      <c r="L1102" s="33" t="s">
        <v>165</v>
      </c>
      <c r="M1102" s="38" t="s">
        <v>85</v>
      </c>
      <c r="N1102" s="23" t="s">
        <v>70</v>
      </c>
      <c r="O1102" s="33" t="s">
        <v>1279</v>
      </c>
      <c r="P1102" s="39">
        <v>43040</v>
      </c>
      <c r="Q1102" s="27">
        <v>2017</v>
      </c>
      <c r="R1102" s="27">
        <v>11</v>
      </c>
      <c r="S1102" s="27">
        <v>4</v>
      </c>
      <c r="T1102" s="27">
        <v>3</v>
      </c>
      <c r="U1102" s="27">
        <v>2</v>
      </c>
      <c r="V1102" s="27">
        <v>0</v>
      </c>
      <c r="W1102" s="27">
        <v>0</v>
      </c>
      <c r="X1102" s="27">
        <v>1</v>
      </c>
      <c r="Y1102" s="40">
        <v>12</v>
      </c>
      <c r="Z1102" s="38" t="s">
        <v>1288</v>
      </c>
      <c r="AA1102" s="23" t="s">
        <v>1286</v>
      </c>
      <c r="AB1102" s="33"/>
      <c r="AC1102" s="33"/>
      <c r="AD1102" s="33" t="s">
        <v>73</v>
      </c>
      <c r="AE1102" s="23" t="s">
        <v>52</v>
      </c>
      <c r="AF1102" s="41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39">
        <v>43083</v>
      </c>
      <c r="AL1102" s="27">
        <v>2017</v>
      </c>
      <c r="AM1102" s="27">
        <v>12</v>
      </c>
      <c r="AN1102" s="27">
        <v>4</v>
      </c>
      <c r="AO1102" s="27">
        <v>3</v>
      </c>
      <c r="AP1102" s="27">
        <v>2</v>
      </c>
      <c r="AQ1102" s="29">
        <v>1.4333333333333333</v>
      </c>
      <c r="AR1102" s="30">
        <v>2</v>
      </c>
      <c r="AS1102" s="31">
        <v>1</v>
      </c>
      <c r="AT1102" s="31">
        <v>5.6603773584905666</v>
      </c>
      <c r="AU1102" s="29"/>
      <c r="AV1102" s="40">
        <v>1</v>
      </c>
    </row>
    <row r="1103" spans="1:48" x14ac:dyDescent="0.25">
      <c r="A1103" s="23">
        <v>1102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1306</v>
      </c>
      <c r="L1103" s="49"/>
      <c r="M1103" s="50" t="s">
        <v>70</v>
      </c>
      <c r="N1103" s="23" t="s">
        <v>70</v>
      </c>
      <c r="O1103" s="49" t="s">
        <v>1307</v>
      </c>
      <c r="P1103" s="51">
        <v>42030.368055555598</v>
      </c>
      <c r="Q1103" s="27">
        <v>2015</v>
      </c>
      <c r="R1103" s="27">
        <v>1</v>
      </c>
      <c r="S1103" s="27">
        <v>1</v>
      </c>
      <c r="T1103" s="27">
        <v>1</v>
      </c>
      <c r="U1103" s="27">
        <v>1</v>
      </c>
      <c r="V1103" s="27">
        <v>8</v>
      </c>
      <c r="W1103" s="27">
        <v>50</v>
      </c>
      <c r="X1103" s="27">
        <v>1</v>
      </c>
      <c r="Y1103" s="52">
        <v>2</v>
      </c>
      <c r="Z1103" s="50" t="s">
        <v>1308</v>
      </c>
      <c r="AA1103" s="23" t="s">
        <v>1308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42767</v>
      </c>
      <c r="AL1103" s="27">
        <v>2017</v>
      </c>
      <c r="AM1103" s="27">
        <v>2</v>
      </c>
      <c r="AN1103" s="27">
        <v>1</v>
      </c>
      <c r="AO1103" s="27">
        <v>1</v>
      </c>
      <c r="AP1103" s="27">
        <v>1</v>
      </c>
      <c r="AQ1103" s="29">
        <v>24.554398148146721</v>
      </c>
      <c r="AR1103" s="30">
        <v>25</v>
      </c>
      <c r="AS1103" s="31">
        <v>9</v>
      </c>
      <c r="AT1103" s="31">
        <v>49.056603773584904</v>
      </c>
      <c r="AU1103" s="29"/>
      <c r="AV1103" s="52">
        <v>1</v>
      </c>
    </row>
    <row r="1104" spans="1:48" x14ac:dyDescent="0.25">
      <c r="A1104" s="23">
        <v>1103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4" t="s">
        <v>68</v>
      </c>
      <c r="K1104" s="44" t="s">
        <v>1309</v>
      </c>
      <c r="L1104" s="44"/>
      <c r="M1104" s="45" t="s">
        <v>70</v>
      </c>
      <c r="N1104" s="23" t="s">
        <v>70</v>
      </c>
      <c r="O1104" s="44" t="s">
        <v>1307</v>
      </c>
      <c r="P1104" s="46">
        <v>42192.612349536997</v>
      </c>
      <c r="Q1104" s="27">
        <v>2015</v>
      </c>
      <c r="R1104" s="27">
        <v>7</v>
      </c>
      <c r="S1104" s="27">
        <v>3</v>
      </c>
      <c r="T1104" s="27">
        <v>2</v>
      </c>
      <c r="U1104" s="27">
        <v>2</v>
      </c>
      <c r="V1104" s="27">
        <v>14</v>
      </c>
      <c r="W1104" s="27">
        <v>41</v>
      </c>
      <c r="X1104" s="27">
        <v>0</v>
      </c>
      <c r="Y1104" s="47">
        <v>1</v>
      </c>
      <c r="Z1104" s="45" t="s">
        <v>1310</v>
      </c>
      <c r="AA1104" s="23" t="s">
        <v>1310</v>
      </c>
      <c r="AB1104" s="44"/>
      <c r="AC1104" s="44"/>
      <c r="AD1104" s="44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46">
        <v>42748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18.512921682100082</v>
      </c>
      <c r="AR1104" s="30">
        <v>19</v>
      </c>
      <c r="AS1104" s="31">
        <v>7</v>
      </c>
      <c r="AT1104" s="31">
        <v>37.735849056603776</v>
      </c>
      <c r="AU1104" s="29"/>
      <c r="AV1104" s="47">
        <v>1</v>
      </c>
    </row>
    <row r="1105" spans="1:48" x14ac:dyDescent="0.25">
      <c r="A1105" s="23">
        <v>1104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1311</v>
      </c>
      <c r="L1105" s="44"/>
      <c r="M1105" s="45" t="s">
        <v>85</v>
      </c>
      <c r="N1105" s="23" t="s">
        <v>70</v>
      </c>
      <c r="O1105" s="44" t="s">
        <v>1307</v>
      </c>
      <c r="P1105" s="46">
        <v>42276.638807870397</v>
      </c>
      <c r="Q1105" s="27">
        <v>2015</v>
      </c>
      <c r="R1105" s="27">
        <v>9</v>
      </c>
      <c r="S1105" s="27">
        <v>3</v>
      </c>
      <c r="T1105" s="27">
        <v>3</v>
      </c>
      <c r="U1105" s="27">
        <v>2</v>
      </c>
      <c r="V1105" s="27">
        <v>15</v>
      </c>
      <c r="W1105" s="27">
        <v>19</v>
      </c>
      <c r="X1105" s="27">
        <v>0</v>
      </c>
      <c r="Y1105" s="47">
        <v>1</v>
      </c>
      <c r="Z1105" s="45" t="s">
        <v>1312</v>
      </c>
      <c r="AA1105" s="23" t="s">
        <v>1312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42748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15.712039737653443</v>
      </c>
      <c r="AR1105" s="30">
        <v>16</v>
      </c>
      <c r="AS1105" s="31">
        <v>6</v>
      </c>
      <c r="AT1105" s="31">
        <v>32.075471698113205</v>
      </c>
      <c r="AU1105" s="29"/>
      <c r="AV1105" s="47">
        <v>1</v>
      </c>
    </row>
    <row r="1106" spans="1:48" x14ac:dyDescent="0.25">
      <c r="A1106" s="23">
        <v>1105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1313</v>
      </c>
      <c r="L1106" s="44"/>
      <c r="M1106" s="45" t="s">
        <v>85</v>
      </c>
      <c r="N1106" s="23" t="s">
        <v>70</v>
      </c>
      <c r="O1106" s="44" t="s">
        <v>1307</v>
      </c>
      <c r="P1106" s="46">
        <v>42326.363784722198</v>
      </c>
      <c r="Q1106" s="27">
        <v>2015</v>
      </c>
      <c r="R1106" s="27">
        <v>11</v>
      </c>
      <c r="S1106" s="27">
        <v>4</v>
      </c>
      <c r="T1106" s="27">
        <v>3</v>
      </c>
      <c r="U1106" s="27">
        <v>2</v>
      </c>
      <c r="V1106" s="27">
        <v>8</v>
      </c>
      <c r="W1106" s="27">
        <v>43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14.687873842593399</v>
      </c>
      <c r="AR1106" s="30">
        <v>15</v>
      </c>
      <c r="AS1106" s="31">
        <v>6</v>
      </c>
      <c r="AT1106" s="31">
        <v>30.188679245283019</v>
      </c>
      <c r="AU1106" s="29"/>
      <c r="AV1106" s="47">
        <v>1</v>
      </c>
    </row>
    <row r="1107" spans="1:48" x14ac:dyDescent="0.25">
      <c r="A1107" s="23">
        <v>1106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4" t="s">
        <v>68</v>
      </c>
      <c r="K1107" s="44" t="s">
        <v>1315</v>
      </c>
      <c r="L1107" s="44"/>
      <c r="M1107" s="45" t="s">
        <v>85</v>
      </c>
      <c r="N1107" s="23" t="s">
        <v>70</v>
      </c>
      <c r="O1107" s="44" t="s">
        <v>1307</v>
      </c>
      <c r="P1107" s="46">
        <v>42340.337118055599</v>
      </c>
      <c r="Q1107" s="27">
        <v>2015</v>
      </c>
      <c r="R1107" s="27">
        <v>12</v>
      </c>
      <c r="S1107" s="27">
        <v>4</v>
      </c>
      <c r="T1107" s="27">
        <v>3</v>
      </c>
      <c r="U1107" s="27">
        <v>2</v>
      </c>
      <c r="V1107" s="27">
        <v>8</v>
      </c>
      <c r="W1107" s="27">
        <v>5</v>
      </c>
      <c r="X1107" s="27">
        <v>1</v>
      </c>
      <c r="Y1107" s="47">
        <v>2</v>
      </c>
      <c r="Z1107" s="45" t="s">
        <v>1314</v>
      </c>
      <c r="AA1107" s="23" t="s">
        <v>1314</v>
      </c>
      <c r="AB1107" s="44"/>
      <c r="AC1107" s="44"/>
      <c r="AD1107" s="44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46">
        <v>42767</v>
      </c>
      <c r="AL1107" s="27">
        <v>2017</v>
      </c>
      <c r="AM1107" s="27">
        <v>2</v>
      </c>
      <c r="AN1107" s="27">
        <v>1</v>
      </c>
      <c r="AO1107" s="27">
        <v>1</v>
      </c>
      <c r="AP1107" s="27">
        <v>1</v>
      </c>
      <c r="AQ1107" s="29">
        <v>14.222096064813377</v>
      </c>
      <c r="AR1107" s="30">
        <v>15</v>
      </c>
      <c r="AS1107" s="31">
        <v>6</v>
      </c>
      <c r="AT1107" s="31">
        <v>30.188679245283019</v>
      </c>
      <c r="AU1107" s="29"/>
      <c r="AV1107" s="47">
        <v>1</v>
      </c>
    </row>
    <row r="1108" spans="1:48" x14ac:dyDescent="0.25">
      <c r="A1108" s="23">
        <v>1107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1316</v>
      </c>
      <c r="L1108" s="49"/>
      <c r="M1108" s="50" t="s">
        <v>85</v>
      </c>
      <c r="N1108" s="23" t="s">
        <v>70</v>
      </c>
      <c r="O1108" s="49" t="s">
        <v>1307</v>
      </c>
      <c r="P1108" s="51">
        <v>42424.306793981501</v>
      </c>
      <c r="Q1108" s="27">
        <v>2016</v>
      </c>
      <c r="R1108" s="27">
        <v>2</v>
      </c>
      <c r="S1108" s="27">
        <v>1</v>
      </c>
      <c r="T1108" s="27">
        <v>1</v>
      </c>
      <c r="U1108" s="27">
        <v>1</v>
      </c>
      <c r="V1108" s="27">
        <v>7</v>
      </c>
      <c r="W1108" s="27">
        <v>21</v>
      </c>
      <c r="X1108" s="27">
        <v>1</v>
      </c>
      <c r="Y1108" s="52">
        <v>2</v>
      </c>
      <c r="Z1108" s="50" t="s">
        <v>1317</v>
      </c>
      <c r="AA1108" s="23" t="s">
        <v>1317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42767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11.423106867283302</v>
      </c>
      <c r="AR1108" s="30">
        <v>12</v>
      </c>
      <c r="AS1108" s="31">
        <v>5</v>
      </c>
      <c r="AT1108" s="31">
        <v>24.528301886792452</v>
      </c>
      <c r="AU1108" s="29"/>
      <c r="AV1108" s="52">
        <v>1</v>
      </c>
    </row>
    <row r="1109" spans="1:48" x14ac:dyDescent="0.25">
      <c r="A1109" s="23">
        <v>1108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1318</v>
      </c>
      <c r="L1109" s="44"/>
      <c r="M1109" s="45" t="s">
        <v>85</v>
      </c>
      <c r="N1109" s="23" t="s">
        <v>70</v>
      </c>
      <c r="O1109" s="44" t="s">
        <v>1307</v>
      </c>
      <c r="P1109" s="46">
        <v>42403.595428240696</v>
      </c>
      <c r="Q1109" s="27">
        <v>2016</v>
      </c>
      <c r="R1109" s="27">
        <v>2</v>
      </c>
      <c r="S1109" s="27">
        <v>1</v>
      </c>
      <c r="T1109" s="27">
        <v>1</v>
      </c>
      <c r="U1109" s="27">
        <v>1</v>
      </c>
      <c r="V1109" s="27">
        <v>14</v>
      </c>
      <c r="W1109" s="27">
        <v>17</v>
      </c>
      <c r="X1109" s="27">
        <v>0</v>
      </c>
      <c r="Y1109" s="47">
        <v>1</v>
      </c>
      <c r="Z1109" s="45" t="s">
        <v>1314</v>
      </c>
      <c r="AA1109" s="23" t="s">
        <v>1314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42760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11.880152391976784</v>
      </c>
      <c r="AR1109" s="30">
        <v>12</v>
      </c>
      <c r="AS1109" s="31">
        <v>5</v>
      </c>
      <c r="AT1109" s="31">
        <v>24.528301886792452</v>
      </c>
      <c r="AU1109" s="29"/>
      <c r="AV1109" s="47">
        <v>1</v>
      </c>
    </row>
    <row r="1110" spans="1:48" x14ac:dyDescent="0.25">
      <c r="A1110" s="23">
        <v>1109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1319</v>
      </c>
      <c r="L1110" s="49"/>
      <c r="M1110" s="50" t="s">
        <v>85</v>
      </c>
      <c r="N1110" s="23" t="s">
        <v>70</v>
      </c>
      <c r="O1110" s="49" t="s">
        <v>1307</v>
      </c>
      <c r="P1110" s="51">
        <v>42436.645624999997</v>
      </c>
      <c r="Q1110" s="27">
        <v>2016</v>
      </c>
      <c r="R1110" s="27">
        <v>3</v>
      </c>
      <c r="S1110" s="27">
        <v>1</v>
      </c>
      <c r="T1110" s="27">
        <v>1</v>
      </c>
      <c r="U1110" s="27">
        <v>1</v>
      </c>
      <c r="V1110" s="27">
        <v>15</v>
      </c>
      <c r="W1110" s="27">
        <v>29</v>
      </c>
      <c r="X1110" s="27">
        <v>0</v>
      </c>
      <c r="Y1110" s="52">
        <v>1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42760</v>
      </c>
      <c r="AL1110" s="27">
        <v>2017</v>
      </c>
      <c r="AM1110" s="27">
        <v>1</v>
      </c>
      <c r="AN1110" s="27">
        <v>1</v>
      </c>
      <c r="AO1110" s="27">
        <v>1</v>
      </c>
      <c r="AP1110" s="27">
        <v>1</v>
      </c>
      <c r="AQ1110" s="29">
        <v>10.778479166666754</v>
      </c>
      <c r="AR1110" s="30">
        <v>11</v>
      </c>
      <c r="AS1110" s="31">
        <v>4</v>
      </c>
      <c r="AT1110" s="31">
        <v>22.641509433962266</v>
      </c>
      <c r="AU1110" s="29"/>
      <c r="AV1110" s="52">
        <v>1</v>
      </c>
    </row>
    <row r="1111" spans="1:48" x14ac:dyDescent="0.25">
      <c r="A1111" s="23">
        <v>1110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4" t="s">
        <v>68</v>
      </c>
      <c r="K1111" s="44" t="s">
        <v>1320</v>
      </c>
      <c r="L1111" s="44"/>
      <c r="M1111" s="45" t="s">
        <v>85</v>
      </c>
      <c r="N1111" s="23" t="s">
        <v>70</v>
      </c>
      <c r="O1111" s="44" t="s">
        <v>1307</v>
      </c>
      <c r="P1111" s="46">
        <v>42444.656863425902</v>
      </c>
      <c r="Q1111" s="27">
        <v>2016</v>
      </c>
      <c r="R1111" s="27">
        <v>3</v>
      </c>
      <c r="S1111" s="27">
        <v>1</v>
      </c>
      <c r="T1111" s="27">
        <v>1</v>
      </c>
      <c r="U1111" s="27">
        <v>1</v>
      </c>
      <c r="V1111" s="27">
        <v>15</v>
      </c>
      <c r="W1111" s="27">
        <v>45</v>
      </c>
      <c r="X1111" s="27">
        <v>0</v>
      </c>
      <c r="Y1111" s="47">
        <v>2</v>
      </c>
      <c r="Z1111" s="45" t="s">
        <v>1314</v>
      </c>
      <c r="AA1111" s="23" t="s">
        <v>1314</v>
      </c>
      <c r="AB1111" s="44"/>
      <c r="AC1111" s="44"/>
      <c r="AD1111" s="44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46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10.7447712191366</v>
      </c>
      <c r="AR1111" s="30">
        <v>11</v>
      </c>
      <c r="AS1111" s="31">
        <v>4</v>
      </c>
      <c r="AT1111" s="31">
        <v>22.641509433962266</v>
      </c>
      <c r="AU1111" s="29"/>
      <c r="AV1111" s="47">
        <v>1</v>
      </c>
    </row>
    <row r="1112" spans="1:48" x14ac:dyDescent="0.25">
      <c r="A1112" s="23">
        <v>1111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9" t="s">
        <v>68</v>
      </c>
      <c r="K1112" s="49" t="s">
        <v>1321</v>
      </c>
      <c r="L1112" s="49"/>
      <c r="M1112" s="50" t="s">
        <v>85</v>
      </c>
      <c r="N1112" s="23" t="s">
        <v>70</v>
      </c>
      <c r="O1112" s="49" t="s">
        <v>1307</v>
      </c>
      <c r="P1112" s="51">
        <v>42467.603935185201</v>
      </c>
      <c r="Q1112" s="27">
        <v>2016</v>
      </c>
      <c r="R1112" s="27">
        <v>4</v>
      </c>
      <c r="S1112" s="27">
        <v>2</v>
      </c>
      <c r="T1112" s="27">
        <v>1</v>
      </c>
      <c r="U1112" s="27">
        <v>1</v>
      </c>
      <c r="V1112" s="27">
        <v>14</v>
      </c>
      <c r="W1112" s="27">
        <v>29</v>
      </c>
      <c r="X1112" s="27">
        <v>0</v>
      </c>
      <c r="Y1112" s="52">
        <v>1</v>
      </c>
      <c r="Z1112" s="50" t="s">
        <v>1314</v>
      </c>
      <c r="AA1112" s="23" t="s">
        <v>1314</v>
      </c>
      <c r="AB1112" s="49"/>
      <c r="AC1112" s="49"/>
      <c r="AD1112" s="49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51">
        <v>42760</v>
      </c>
      <c r="AL1112" s="27">
        <v>2017</v>
      </c>
      <c r="AM1112" s="27">
        <v>1</v>
      </c>
      <c r="AN1112" s="27">
        <v>1</v>
      </c>
      <c r="AO1112" s="27">
        <v>1</v>
      </c>
      <c r="AP1112" s="27">
        <v>1</v>
      </c>
      <c r="AQ1112" s="29">
        <v>9.7465354938266202</v>
      </c>
      <c r="AR1112" s="30">
        <v>10</v>
      </c>
      <c r="AS1112" s="31">
        <v>4</v>
      </c>
      <c r="AT1112" s="31">
        <v>20.754716981132077</v>
      </c>
      <c r="AU1112" s="29"/>
      <c r="AV1112" s="52">
        <v>1</v>
      </c>
    </row>
    <row r="1113" spans="1:48" x14ac:dyDescent="0.25">
      <c r="A1113" s="23">
        <v>1112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9" t="s">
        <v>68</v>
      </c>
      <c r="K1113" s="49" t="s">
        <v>1322</v>
      </c>
      <c r="L1113" s="49"/>
      <c r="M1113" s="50" t="s">
        <v>70</v>
      </c>
      <c r="N1113" s="23" t="s">
        <v>70</v>
      </c>
      <c r="O1113" s="49" t="s">
        <v>1307</v>
      </c>
      <c r="P1113" s="51">
        <v>42473.617627314801</v>
      </c>
      <c r="Q1113" s="27">
        <v>2016</v>
      </c>
      <c r="R1113" s="27">
        <v>4</v>
      </c>
      <c r="S1113" s="27">
        <v>2</v>
      </c>
      <c r="T1113" s="27">
        <v>1</v>
      </c>
      <c r="U1113" s="27">
        <v>1</v>
      </c>
      <c r="V1113" s="27">
        <v>14</v>
      </c>
      <c r="W1113" s="27">
        <v>49</v>
      </c>
      <c r="X1113" s="27">
        <v>0</v>
      </c>
      <c r="Y1113" s="52">
        <v>2</v>
      </c>
      <c r="Z1113" s="50" t="s">
        <v>1314</v>
      </c>
      <c r="AA1113" s="23" t="s">
        <v>1314</v>
      </c>
      <c r="AB1113" s="49"/>
      <c r="AC1113" s="49"/>
      <c r="AD1113" s="49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51">
        <v>42793</v>
      </c>
      <c r="AL1113" s="27">
        <v>2017</v>
      </c>
      <c r="AM1113" s="27">
        <v>2</v>
      </c>
      <c r="AN1113" s="27">
        <v>1</v>
      </c>
      <c r="AO1113" s="27">
        <v>1</v>
      </c>
      <c r="AP1113" s="27">
        <v>1</v>
      </c>
      <c r="AQ1113" s="29">
        <v>10.646079089506626</v>
      </c>
      <c r="AR1113" s="30">
        <v>11</v>
      </c>
      <c r="AS1113" s="31">
        <v>4</v>
      </c>
      <c r="AT1113" s="31">
        <v>22.641509433962266</v>
      </c>
      <c r="AU1113" s="29"/>
      <c r="AV1113" s="52">
        <v>1</v>
      </c>
    </row>
    <row r="1114" spans="1:48" x14ac:dyDescent="0.25">
      <c r="A1114" s="23">
        <v>1113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4" t="s">
        <v>68</v>
      </c>
      <c r="K1114" s="44" t="s">
        <v>1323</v>
      </c>
      <c r="L1114" s="44"/>
      <c r="M1114" s="45" t="s">
        <v>85</v>
      </c>
      <c r="N1114" s="23" t="s">
        <v>70</v>
      </c>
      <c r="O1114" s="44" t="s">
        <v>1307</v>
      </c>
      <c r="P1114" s="46">
        <v>42500.603402777801</v>
      </c>
      <c r="Q1114" s="27">
        <v>2016</v>
      </c>
      <c r="R1114" s="27">
        <v>5</v>
      </c>
      <c r="S1114" s="27">
        <v>2</v>
      </c>
      <c r="T1114" s="27">
        <v>2</v>
      </c>
      <c r="U1114" s="27">
        <v>1</v>
      </c>
      <c r="V1114" s="27">
        <v>14</v>
      </c>
      <c r="W1114" s="27">
        <v>28</v>
      </c>
      <c r="X1114" s="27">
        <v>0</v>
      </c>
      <c r="Y1114" s="47">
        <v>1</v>
      </c>
      <c r="Z1114" s="45" t="s">
        <v>1314</v>
      </c>
      <c r="AA1114" s="23" t="s">
        <v>1314</v>
      </c>
      <c r="AB1114" s="44"/>
      <c r="AC1114" s="44"/>
      <c r="AD1114" s="44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46">
        <v>42766</v>
      </c>
      <c r="AL1114" s="27">
        <v>2017</v>
      </c>
      <c r="AM1114" s="27">
        <v>1</v>
      </c>
      <c r="AN1114" s="27">
        <v>1</v>
      </c>
      <c r="AO1114" s="27">
        <v>1</v>
      </c>
      <c r="AP1114" s="27">
        <v>1</v>
      </c>
      <c r="AQ1114" s="29">
        <v>8.8465532407399827</v>
      </c>
      <c r="AR1114" s="30">
        <v>9</v>
      </c>
      <c r="AS1114" s="31">
        <v>4</v>
      </c>
      <c r="AT1114" s="31">
        <v>18.867924528301888</v>
      </c>
      <c r="AU1114" s="29"/>
      <c r="AV1114" s="47">
        <v>1</v>
      </c>
    </row>
    <row r="1115" spans="1:48" x14ac:dyDescent="0.25">
      <c r="A1115" s="23">
        <v>1114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1324</v>
      </c>
      <c r="L1115" s="44"/>
      <c r="M1115" s="45" t="s">
        <v>85</v>
      </c>
      <c r="N1115" s="23" t="s">
        <v>70</v>
      </c>
      <c r="O1115" s="44" t="s">
        <v>1307</v>
      </c>
      <c r="P1115" s="46">
        <v>42501.673171296301</v>
      </c>
      <c r="Q1115" s="27">
        <v>2016</v>
      </c>
      <c r="R1115" s="27">
        <v>5</v>
      </c>
      <c r="S1115" s="27">
        <v>2</v>
      </c>
      <c r="T1115" s="27">
        <v>2</v>
      </c>
      <c r="U1115" s="27">
        <v>1</v>
      </c>
      <c r="V1115" s="27">
        <v>16</v>
      </c>
      <c r="W1115" s="27">
        <v>9</v>
      </c>
      <c r="X1115" s="27">
        <v>0</v>
      </c>
      <c r="Y1115" s="47">
        <v>2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42769</v>
      </c>
      <c r="AL1115" s="27">
        <v>2017</v>
      </c>
      <c r="AM1115" s="27">
        <v>2</v>
      </c>
      <c r="AN1115" s="27">
        <v>1</v>
      </c>
      <c r="AO1115" s="27">
        <v>1</v>
      </c>
      <c r="AP1115" s="27">
        <v>1</v>
      </c>
      <c r="AQ1115" s="29">
        <v>8.9108942901233004</v>
      </c>
      <c r="AR1115" s="30">
        <v>9</v>
      </c>
      <c r="AS1115" s="31">
        <v>4</v>
      </c>
      <c r="AT1115" s="31">
        <v>18.867924528301888</v>
      </c>
      <c r="AU1115" s="29"/>
      <c r="AV1115" s="47">
        <v>1</v>
      </c>
    </row>
    <row r="1116" spans="1:48" x14ac:dyDescent="0.25">
      <c r="A1116" s="23">
        <v>1115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1325</v>
      </c>
      <c r="L1116" s="44"/>
      <c r="M1116" s="45" t="s">
        <v>70</v>
      </c>
      <c r="N1116" s="23" t="s">
        <v>70</v>
      </c>
      <c r="O1116" s="44" t="s">
        <v>1307</v>
      </c>
      <c r="P1116" s="46">
        <v>42509.479282407403</v>
      </c>
      <c r="Q1116" s="27">
        <v>2016</v>
      </c>
      <c r="R1116" s="27">
        <v>5</v>
      </c>
      <c r="S1116" s="27">
        <v>2</v>
      </c>
      <c r="T1116" s="27">
        <v>2</v>
      </c>
      <c r="U1116" s="27">
        <v>1</v>
      </c>
      <c r="V1116" s="27">
        <v>11</v>
      </c>
      <c r="W1116" s="27">
        <v>30</v>
      </c>
      <c r="X1116" s="27">
        <v>1</v>
      </c>
      <c r="Y1116" s="47">
        <v>2</v>
      </c>
      <c r="Z1116" s="45" t="s">
        <v>1312</v>
      </c>
      <c r="AA1116" s="23" t="s">
        <v>1312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42767</v>
      </c>
      <c r="AL1116" s="27">
        <v>2017</v>
      </c>
      <c r="AM1116" s="27">
        <v>2</v>
      </c>
      <c r="AN1116" s="27">
        <v>1</v>
      </c>
      <c r="AO1116" s="27">
        <v>1</v>
      </c>
      <c r="AP1116" s="27">
        <v>1</v>
      </c>
      <c r="AQ1116" s="29">
        <v>8.5840239197532355</v>
      </c>
      <c r="AR1116" s="30">
        <v>9</v>
      </c>
      <c r="AS1116" s="31">
        <v>4</v>
      </c>
      <c r="AT1116" s="31">
        <v>18.867924528301888</v>
      </c>
      <c r="AU1116" s="29"/>
      <c r="AV1116" s="47">
        <v>1</v>
      </c>
    </row>
    <row r="1117" spans="1:48" x14ac:dyDescent="0.25">
      <c r="A1117" s="23">
        <v>1116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9" t="s">
        <v>68</v>
      </c>
      <c r="K1117" s="49" t="s">
        <v>1326</v>
      </c>
      <c r="L1117" s="49"/>
      <c r="M1117" s="50" t="s">
        <v>70</v>
      </c>
      <c r="N1117" s="23" t="s">
        <v>70</v>
      </c>
      <c r="O1117" s="49" t="s">
        <v>1307</v>
      </c>
      <c r="P1117" s="51">
        <v>42524.458067129599</v>
      </c>
      <c r="Q1117" s="27">
        <v>2016</v>
      </c>
      <c r="R1117" s="27">
        <v>6</v>
      </c>
      <c r="S1117" s="27">
        <v>2</v>
      </c>
      <c r="T1117" s="27">
        <v>2</v>
      </c>
      <c r="U1117" s="27">
        <v>1</v>
      </c>
      <c r="V1117" s="27">
        <v>10</v>
      </c>
      <c r="W1117" s="27">
        <v>59</v>
      </c>
      <c r="X1117" s="27">
        <v>1</v>
      </c>
      <c r="Y1117" s="52">
        <v>2</v>
      </c>
      <c r="Z1117" s="50" t="s">
        <v>1310</v>
      </c>
      <c r="AA1117" s="23" t="s">
        <v>1310</v>
      </c>
      <c r="AB1117" s="49"/>
      <c r="AC1117" s="49"/>
      <c r="AD1117" s="49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51">
        <v>42781</v>
      </c>
      <c r="AL1117" s="27">
        <v>2017</v>
      </c>
      <c r="AM1117" s="27">
        <v>2</v>
      </c>
      <c r="AN1117" s="27">
        <v>1</v>
      </c>
      <c r="AO1117" s="27">
        <v>1</v>
      </c>
      <c r="AP1117" s="27">
        <v>1</v>
      </c>
      <c r="AQ1117" s="29">
        <v>8.5513977623467028</v>
      </c>
      <c r="AR1117" s="30">
        <v>9</v>
      </c>
      <c r="AS1117" s="31">
        <v>4</v>
      </c>
      <c r="AT1117" s="31">
        <v>18.867924528301888</v>
      </c>
      <c r="AU1117" s="29"/>
      <c r="AV1117" s="52">
        <v>1</v>
      </c>
    </row>
    <row r="1118" spans="1:48" x14ac:dyDescent="0.25">
      <c r="A1118" s="23">
        <v>1117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1327</v>
      </c>
      <c r="L1118" s="49"/>
      <c r="M1118" s="50" t="s">
        <v>70</v>
      </c>
      <c r="N1118" s="23" t="s">
        <v>70</v>
      </c>
      <c r="O1118" s="49" t="s">
        <v>1307</v>
      </c>
      <c r="P1118" s="51">
        <v>42535.483784722201</v>
      </c>
      <c r="Q1118" s="27">
        <v>2016</v>
      </c>
      <c r="R1118" s="27">
        <v>6</v>
      </c>
      <c r="S1118" s="27">
        <v>2</v>
      </c>
      <c r="T1118" s="27">
        <v>2</v>
      </c>
      <c r="U1118" s="27">
        <v>1</v>
      </c>
      <c r="V1118" s="27">
        <v>11</v>
      </c>
      <c r="W1118" s="27">
        <v>36</v>
      </c>
      <c r="X1118" s="27">
        <v>1</v>
      </c>
      <c r="Y1118" s="52">
        <v>1</v>
      </c>
      <c r="Z1118" s="50" t="s">
        <v>1312</v>
      </c>
      <c r="AA1118" s="23" t="s">
        <v>1312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42766</v>
      </c>
      <c r="AL1118" s="27">
        <v>2017</v>
      </c>
      <c r="AM1118" s="27">
        <v>1</v>
      </c>
      <c r="AN1118" s="27">
        <v>1</v>
      </c>
      <c r="AO1118" s="27">
        <v>1</v>
      </c>
      <c r="AP1118" s="27">
        <v>1</v>
      </c>
      <c r="AQ1118" s="29">
        <v>7.6838738425933117</v>
      </c>
      <c r="AR1118" s="30">
        <v>8</v>
      </c>
      <c r="AS1118" s="31">
        <v>3</v>
      </c>
      <c r="AT1118" s="31">
        <v>16.981132075471699</v>
      </c>
      <c r="AU1118" s="29"/>
      <c r="AV1118" s="52">
        <v>1</v>
      </c>
    </row>
    <row r="1119" spans="1:48" x14ac:dyDescent="0.25">
      <c r="A1119" s="23">
        <v>1118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1328</v>
      </c>
      <c r="L1119" s="44"/>
      <c r="M1119" s="45" t="s">
        <v>85</v>
      </c>
      <c r="N1119" s="23" t="s">
        <v>70</v>
      </c>
      <c r="O1119" s="44" t="s">
        <v>1307</v>
      </c>
      <c r="P1119" s="46">
        <v>42548.635625000003</v>
      </c>
      <c r="Q1119" s="27">
        <v>2016</v>
      </c>
      <c r="R1119" s="27">
        <v>6</v>
      </c>
      <c r="S1119" s="27">
        <v>2</v>
      </c>
      <c r="T1119" s="27">
        <v>2</v>
      </c>
      <c r="U1119" s="27">
        <v>1</v>
      </c>
      <c r="V1119" s="27">
        <v>15</v>
      </c>
      <c r="W1119" s="27">
        <v>15</v>
      </c>
      <c r="X1119" s="27">
        <v>0</v>
      </c>
      <c r="Y1119" s="47">
        <v>1</v>
      </c>
      <c r="Z1119" s="45" t="s">
        <v>1310</v>
      </c>
      <c r="AA1119" s="23" t="s">
        <v>1310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42737</v>
      </c>
      <c r="AL1119" s="27">
        <v>2017</v>
      </c>
      <c r="AM1119" s="27">
        <v>1</v>
      </c>
      <c r="AN1119" s="27">
        <v>1</v>
      </c>
      <c r="AO1119" s="27">
        <v>1</v>
      </c>
      <c r="AP1119" s="27">
        <v>1</v>
      </c>
      <c r="AQ1119" s="29">
        <v>6.2788124999999129</v>
      </c>
      <c r="AR1119" s="30">
        <v>7</v>
      </c>
      <c r="AS1119" s="31">
        <v>3</v>
      </c>
      <c r="AT1119" s="31">
        <v>15.09433962264151</v>
      </c>
      <c r="AU1119" s="29"/>
      <c r="AV1119" s="47">
        <v>1</v>
      </c>
    </row>
    <row r="1120" spans="1:48" x14ac:dyDescent="0.25">
      <c r="A1120" s="23">
        <v>1119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1329</v>
      </c>
      <c r="L1120" s="44"/>
      <c r="M1120" s="45" t="s">
        <v>85</v>
      </c>
      <c r="N1120" s="23" t="s">
        <v>70</v>
      </c>
      <c r="O1120" s="44" t="s">
        <v>1307</v>
      </c>
      <c r="P1120" s="46">
        <v>42555.439837963</v>
      </c>
      <c r="Q1120" s="27">
        <v>2016</v>
      </c>
      <c r="R1120" s="27">
        <v>7</v>
      </c>
      <c r="S1120" s="27">
        <v>3</v>
      </c>
      <c r="T1120" s="27">
        <v>2</v>
      </c>
      <c r="U1120" s="27">
        <v>2</v>
      </c>
      <c r="V1120" s="27">
        <v>10</v>
      </c>
      <c r="W1120" s="27">
        <v>33</v>
      </c>
      <c r="X1120" s="27">
        <v>1</v>
      </c>
      <c r="Y1120" s="47">
        <v>1</v>
      </c>
      <c r="Z1120" s="45" t="s">
        <v>1314</v>
      </c>
      <c r="AA1120" s="23" t="s">
        <v>1314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42766</v>
      </c>
      <c r="AL1120" s="27">
        <v>2017</v>
      </c>
      <c r="AM1120" s="27">
        <v>1</v>
      </c>
      <c r="AN1120" s="27">
        <v>1</v>
      </c>
      <c r="AO1120" s="27">
        <v>1</v>
      </c>
      <c r="AP1120" s="27">
        <v>1</v>
      </c>
      <c r="AQ1120" s="29">
        <v>7.0186720678999945</v>
      </c>
      <c r="AR1120" s="30">
        <v>8</v>
      </c>
      <c r="AS1120" s="31">
        <v>3</v>
      </c>
      <c r="AT1120" s="31">
        <v>16.981132075471699</v>
      </c>
      <c r="AU1120" s="29"/>
      <c r="AV1120" s="47">
        <v>1</v>
      </c>
    </row>
    <row r="1121" spans="1:48" x14ac:dyDescent="0.25">
      <c r="A1121" s="23">
        <v>1120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9" t="s">
        <v>68</v>
      </c>
      <c r="K1121" s="49" t="s">
        <v>1330</v>
      </c>
      <c r="L1121" s="49"/>
      <c r="M1121" s="50" t="s">
        <v>85</v>
      </c>
      <c r="N1121" s="23" t="s">
        <v>70</v>
      </c>
      <c r="O1121" s="49" t="s">
        <v>1307</v>
      </c>
      <c r="P1121" s="51">
        <v>42557.434583333299</v>
      </c>
      <c r="Q1121" s="27">
        <v>2016</v>
      </c>
      <c r="R1121" s="27">
        <v>7</v>
      </c>
      <c r="S1121" s="27">
        <v>3</v>
      </c>
      <c r="T1121" s="27">
        <v>2</v>
      </c>
      <c r="U1121" s="27">
        <v>2</v>
      </c>
      <c r="V1121" s="27">
        <v>10</v>
      </c>
      <c r="W1121" s="27">
        <v>25</v>
      </c>
      <c r="X1121" s="27">
        <v>1</v>
      </c>
      <c r="Y1121" s="52">
        <v>1</v>
      </c>
      <c r="Z1121" s="50" t="s">
        <v>1312</v>
      </c>
      <c r="AA1121" s="23" t="s">
        <v>1312</v>
      </c>
      <c r="AB1121" s="49"/>
      <c r="AC1121" s="49"/>
      <c r="AD1121" s="49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51">
        <v>42766</v>
      </c>
      <c r="AL1121" s="27">
        <v>2017</v>
      </c>
      <c r="AM1121" s="27">
        <v>1</v>
      </c>
      <c r="AN1121" s="27">
        <v>1</v>
      </c>
      <c r="AO1121" s="27">
        <v>1</v>
      </c>
      <c r="AP1121" s="27">
        <v>1</v>
      </c>
      <c r="AQ1121" s="29">
        <v>6.9521805555566969</v>
      </c>
      <c r="AR1121" s="30">
        <v>7</v>
      </c>
      <c r="AS1121" s="31">
        <v>3</v>
      </c>
      <c r="AT1121" s="31">
        <v>15.09433962264151</v>
      </c>
      <c r="AU1121" s="29"/>
      <c r="AV1121" s="52">
        <v>1</v>
      </c>
    </row>
    <row r="1122" spans="1:48" x14ac:dyDescent="0.25">
      <c r="A1122" s="23">
        <v>1121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1331</v>
      </c>
      <c r="L1122" s="49"/>
      <c r="M1122" s="50" t="s">
        <v>85</v>
      </c>
      <c r="N1122" s="23" t="s">
        <v>70</v>
      </c>
      <c r="O1122" s="49" t="s">
        <v>1307</v>
      </c>
      <c r="P1122" s="51">
        <v>42558.467256944401</v>
      </c>
      <c r="Q1122" s="27">
        <v>2016</v>
      </c>
      <c r="R1122" s="27">
        <v>7</v>
      </c>
      <c r="S1122" s="27">
        <v>3</v>
      </c>
      <c r="T1122" s="27">
        <v>2</v>
      </c>
      <c r="U1122" s="27">
        <v>2</v>
      </c>
      <c r="V1122" s="27">
        <v>11</v>
      </c>
      <c r="W1122" s="27">
        <v>12</v>
      </c>
      <c r="X1122" s="27">
        <v>1</v>
      </c>
      <c r="Y1122" s="52">
        <v>1</v>
      </c>
      <c r="Z1122" s="50" t="s">
        <v>1312</v>
      </c>
      <c r="AA1122" s="23" t="s">
        <v>1312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42737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5.9510914351866324</v>
      </c>
      <c r="AR1122" s="30">
        <v>6</v>
      </c>
      <c r="AS1122" s="31">
        <v>3</v>
      </c>
      <c r="AT1122" s="31">
        <v>13.20754716981132</v>
      </c>
      <c r="AU1122" s="29"/>
      <c r="AV1122" s="52">
        <v>1</v>
      </c>
    </row>
    <row r="1123" spans="1:48" x14ac:dyDescent="0.25">
      <c r="A1123" s="23">
        <v>1122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1332</v>
      </c>
      <c r="L1123" s="44"/>
      <c r="M1123" s="45" t="s">
        <v>85</v>
      </c>
      <c r="N1123" s="23" t="s">
        <v>70</v>
      </c>
      <c r="O1123" s="44" t="s">
        <v>1307</v>
      </c>
      <c r="P1123" s="46">
        <v>42566.462928240697</v>
      </c>
      <c r="Q1123" s="27">
        <v>2016</v>
      </c>
      <c r="R1123" s="27">
        <v>7</v>
      </c>
      <c r="S1123" s="27">
        <v>3</v>
      </c>
      <c r="T1123" s="27">
        <v>2</v>
      </c>
      <c r="U1123" s="27">
        <v>2</v>
      </c>
      <c r="V1123" s="27">
        <v>11</v>
      </c>
      <c r="W1123" s="27">
        <v>6</v>
      </c>
      <c r="X1123" s="27">
        <v>1</v>
      </c>
      <c r="Y1123" s="47">
        <v>1</v>
      </c>
      <c r="Z1123" s="45" t="s">
        <v>1314</v>
      </c>
      <c r="AA1123" s="23" t="s">
        <v>1314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42761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6.4845690586434408</v>
      </c>
      <c r="AR1123" s="30">
        <v>7</v>
      </c>
      <c r="AS1123" s="31">
        <v>3</v>
      </c>
      <c r="AT1123" s="31">
        <v>15.09433962264151</v>
      </c>
      <c r="AU1123" s="29"/>
      <c r="AV1123" s="47">
        <v>1</v>
      </c>
    </row>
    <row r="1124" spans="1:48" x14ac:dyDescent="0.25">
      <c r="A1124" s="23">
        <v>1123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1333</v>
      </c>
      <c r="L1124" s="44"/>
      <c r="M1124" s="45" t="s">
        <v>85</v>
      </c>
      <c r="N1124" s="23" t="s">
        <v>70</v>
      </c>
      <c r="O1124" s="44" t="s">
        <v>1307</v>
      </c>
      <c r="P1124" s="46">
        <v>42577.3588310185</v>
      </c>
      <c r="Q1124" s="27">
        <v>2016</v>
      </c>
      <c r="R1124" s="27">
        <v>7</v>
      </c>
      <c r="S1124" s="27">
        <v>3</v>
      </c>
      <c r="T1124" s="27">
        <v>2</v>
      </c>
      <c r="U1124" s="27">
        <v>2</v>
      </c>
      <c r="V1124" s="27">
        <v>8</v>
      </c>
      <c r="W1124" s="27">
        <v>36</v>
      </c>
      <c r="X1124" s="27">
        <v>1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6.3213722993833166</v>
      </c>
      <c r="AR1124" s="30">
        <v>7</v>
      </c>
      <c r="AS1124" s="31">
        <v>3</v>
      </c>
      <c r="AT1124" s="31">
        <v>15.09433962264151</v>
      </c>
      <c r="AU1124" s="29"/>
      <c r="AV1124" s="47">
        <v>1</v>
      </c>
    </row>
    <row r="1125" spans="1:48" x14ac:dyDescent="0.25">
      <c r="A1125" s="23">
        <v>1124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1334</v>
      </c>
      <c r="L1125" s="49"/>
      <c r="M1125" s="50" t="s">
        <v>85</v>
      </c>
      <c r="N1125" s="23" t="s">
        <v>70</v>
      </c>
      <c r="O1125" s="49" t="s">
        <v>1307</v>
      </c>
      <c r="P1125" s="51">
        <v>42577.457662036999</v>
      </c>
      <c r="Q1125" s="27">
        <v>2016</v>
      </c>
      <c r="R1125" s="27">
        <v>7</v>
      </c>
      <c r="S1125" s="27">
        <v>3</v>
      </c>
      <c r="T1125" s="27">
        <v>2</v>
      </c>
      <c r="U1125" s="27">
        <v>2</v>
      </c>
      <c r="V1125" s="27">
        <v>10</v>
      </c>
      <c r="W1125" s="27">
        <v>59</v>
      </c>
      <c r="X1125" s="27">
        <v>1</v>
      </c>
      <c r="Y1125" s="52">
        <v>1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42760</v>
      </c>
      <c r="AL1125" s="27">
        <v>2017</v>
      </c>
      <c r="AM1125" s="27">
        <v>1</v>
      </c>
      <c r="AN1125" s="27">
        <v>1</v>
      </c>
      <c r="AO1125" s="27">
        <v>1</v>
      </c>
      <c r="AP1125" s="27">
        <v>1</v>
      </c>
      <c r="AQ1125" s="29">
        <v>6.0847445987667017</v>
      </c>
      <c r="AR1125" s="30">
        <v>7</v>
      </c>
      <c r="AS1125" s="31">
        <v>3</v>
      </c>
      <c r="AT1125" s="31">
        <v>15.09433962264151</v>
      </c>
      <c r="AU1125" s="29"/>
      <c r="AV1125" s="52">
        <v>1</v>
      </c>
    </row>
    <row r="1126" spans="1:48" x14ac:dyDescent="0.25">
      <c r="A1126" s="23">
        <v>1125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1335</v>
      </c>
      <c r="L1126" s="49"/>
      <c r="M1126" s="50" t="s">
        <v>85</v>
      </c>
      <c r="N1126" s="23" t="s">
        <v>70</v>
      </c>
      <c r="O1126" s="49" t="s">
        <v>1307</v>
      </c>
      <c r="P1126" s="51">
        <v>42578.550787036998</v>
      </c>
      <c r="Q1126" s="27">
        <v>2016</v>
      </c>
      <c r="R1126" s="27">
        <v>7</v>
      </c>
      <c r="S1126" s="27">
        <v>3</v>
      </c>
      <c r="T1126" s="27">
        <v>2</v>
      </c>
      <c r="U1126" s="27">
        <v>2</v>
      </c>
      <c r="V1126" s="27">
        <v>13</v>
      </c>
      <c r="W1126" s="27">
        <v>13</v>
      </c>
      <c r="X1126" s="27">
        <v>0</v>
      </c>
      <c r="Y1126" s="52">
        <v>2</v>
      </c>
      <c r="Z1126" s="50" t="s">
        <v>1312</v>
      </c>
      <c r="AA1126" s="23" t="s">
        <v>1312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42768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6.314973765433388</v>
      </c>
      <c r="AR1126" s="30">
        <v>7</v>
      </c>
      <c r="AS1126" s="31">
        <v>3</v>
      </c>
      <c r="AT1126" s="31">
        <v>15.09433962264151</v>
      </c>
      <c r="AU1126" s="29"/>
      <c r="AV1126" s="52">
        <v>1</v>
      </c>
    </row>
    <row r="1127" spans="1:48" x14ac:dyDescent="0.25">
      <c r="A1127" s="23">
        <v>1126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1336</v>
      </c>
      <c r="L1127" s="44"/>
      <c r="M1127" s="45" t="s">
        <v>85</v>
      </c>
      <c r="N1127" s="23" t="s">
        <v>70</v>
      </c>
      <c r="O1127" s="44" t="s">
        <v>1307</v>
      </c>
      <c r="P1127" s="46">
        <v>42599.670891203699</v>
      </c>
      <c r="Q1127" s="27">
        <v>2016</v>
      </c>
      <c r="R1127" s="27">
        <v>8</v>
      </c>
      <c r="S1127" s="27">
        <v>3</v>
      </c>
      <c r="T1127" s="27">
        <v>2</v>
      </c>
      <c r="U1127" s="27">
        <v>2</v>
      </c>
      <c r="V1127" s="27">
        <v>16</v>
      </c>
      <c r="W1127" s="27">
        <v>6</v>
      </c>
      <c r="X1127" s="27">
        <v>0</v>
      </c>
      <c r="Y1127" s="47">
        <v>1</v>
      </c>
      <c r="Z1127" s="45" t="s">
        <v>1308</v>
      </c>
      <c r="AA1127" s="23" t="s">
        <v>1308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42751</v>
      </c>
      <c r="AL1127" s="27">
        <v>2017</v>
      </c>
      <c r="AM1127" s="27">
        <v>1</v>
      </c>
      <c r="AN1127" s="27">
        <v>1</v>
      </c>
      <c r="AO1127" s="27">
        <v>1</v>
      </c>
      <c r="AP1127" s="27">
        <v>1</v>
      </c>
      <c r="AQ1127" s="29">
        <v>5.044303626543357</v>
      </c>
      <c r="AR1127" s="30">
        <v>6</v>
      </c>
      <c r="AS1127" s="31">
        <v>3</v>
      </c>
      <c r="AT1127" s="31">
        <v>13.20754716981132</v>
      </c>
      <c r="AU1127" s="29"/>
      <c r="AV1127" s="47">
        <v>1</v>
      </c>
    </row>
    <row r="1128" spans="1:48" x14ac:dyDescent="0.25">
      <c r="A1128" s="23">
        <v>1127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1337</v>
      </c>
      <c r="L1128" s="49"/>
      <c r="M1128" s="50" t="s">
        <v>85</v>
      </c>
      <c r="N1128" s="23" t="s">
        <v>70</v>
      </c>
      <c r="O1128" s="49" t="s">
        <v>1307</v>
      </c>
      <c r="P1128" s="51">
        <v>42611.465474537101</v>
      </c>
      <c r="Q1128" s="27">
        <v>2016</v>
      </c>
      <c r="R1128" s="27">
        <v>8</v>
      </c>
      <c r="S1128" s="27">
        <v>3</v>
      </c>
      <c r="T1128" s="27">
        <v>2</v>
      </c>
      <c r="U1128" s="27">
        <v>2</v>
      </c>
      <c r="V1128" s="27">
        <v>11</v>
      </c>
      <c r="W1128" s="27">
        <v>10</v>
      </c>
      <c r="X1128" s="27">
        <v>1</v>
      </c>
      <c r="Y1128" s="52">
        <v>2</v>
      </c>
      <c r="Z1128" s="50" t="s">
        <v>1312</v>
      </c>
      <c r="AA1128" s="23" t="s">
        <v>1312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42775</v>
      </c>
      <c r="AL1128" s="27">
        <v>2017</v>
      </c>
      <c r="AM1128" s="27">
        <v>2</v>
      </c>
      <c r="AN1128" s="27">
        <v>1</v>
      </c>
      <c r="AO1128" s="27">
        <v>1</v>
      </c>
      <c r="AP1128" s="27">
        <v>1</v>
      </c>
      <c r="AQ1128" s="29">
        <v>5.451150848763306</v>
      </c>
      <c r="AR1128" s="30">
        <v>6</v>
      </c>
      <c r="AS1128" s="31">
        <v>3</v>
      </c>
      <c r="AT1128" s="31">
        <v>13.20754716981132</v>
      </c>
      <c r="AU1128" s="29"/>
      <c r="AV1128" s="52">
        <v>1</v>
      </c>
    </row>
    <row r="1129" spans="1:48" x14ac:dyDescent="0.25">
      <c r="A1129" s="23">
        <v>1128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1338</v>
      </c>
      <c r="L1129" s="49"/>
      <c r="M1129" s="50" t="s">
        <v>85</v>
      </c>
      <c r="N1129" s="23" t="s">
        <v>70</v>
      </c>
      <c r="O1129" s="49" t="s">
        <v>1307</v>
      </c>
      <c r="P1129" s="51">
        <v>42613.6265277778</v>
      </c>
      <c r="Q1129" s="27">
        <v>2016</v>
      </c>
      <c r="R1129" s="27">
        <v>8</v>
      </c>
      <c r="S1129" s="27">
        <v>3</v>
      </c>
      <c r="T1129" s="27">
        <v>2</v>
      </c>
      <c r="U1129" s="27">
        <v>2</v>
      </c>
      <c r="V1129" s="27">
        <v>15</v>
      </c>
      <c r="W1129" s="27">
        <v>2</v>
      </c>
      <c r="X1129" s="27">
        <v>0</v>
      </c>
      <c r="Y1129" s="52">
        <v>2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42767</v>
      </c>
      <c r="AL1129" s="27">
        <v>2017</v>
      </c>
      <c r="AM1129" s="27">
        <v>2</v>
      </c>
      <c r="AN1129" s="27">
        <v>1</v>
      </c>
      <c r="AO1129" s="27">
        <v>1</v>
      </c>
      <c r="AP1129" s="27">
        <v>1</v>
      </c>
      <c r="AQ1129" s="29">
        <v>5.1124490740733259</v>
      </c>
      <c r="AR1129" s="30">
        <v>6</v>
      </c>
      <c r="AS1129" s="31">
        <v>3</v>
      </c>
      <c r="AT1129" s="31">
        <v>13.20754716981132</v>
      </c>
      <c r="AU1129" s="29"/>
      <c r="AV1129" s="52">
        <v>1</v>
      </c>
    </row>
    <row r="1130" spans="1:48" x14ac:dyDescent="0.25">
      <c r="A1130" s="23">
        <v>1129</v>
      </c>
      <c r="B1130" s="54" t="s">
        <v>1304</v>
      </c>
      <c r="C1130" s="23" t="s">
        <v>1305</v>
      </c>
      <c r="D1130" s="23">
        <v>0</v>
      </c>
      <c r="E1130" s="42" t="s">
        <v>238</v>
      </c>
      <c r="F1130" s="43" t="s">
        <v>239</v>
      </c>
      <c r="G1130" s="44" t="s">
        <v>662</v>
      </c>
      <c r="H1130" s="27" t="s">
        <v>663</v>
      </c>
      <c r="I1130" s="27" t="s">
        <v>67</v>
      </c>
      <c r="J1130" s="44" t="s">
        <v>68</v>
      </c>
      <c r="K1130" s="44" t="s">
        <v>1339</v>
      </c>
      <c r="L1130" s="44"/>
      <c r="M1130" s="45" t="s">
        <v>85</v>
      </c>
      <c r="N1130" s="23" t="s">
        <v>70</v>
      </c>
      <c r="O1130" s="44" t="s">
        <v>1307</v>
      </c>
      <c r="P1130" s="46">
        <v>42620.5410416667</v>
      </c>
      <c r="Q1130" s="27">
        <v>2016</v>
      </c>
      <c r="R1130" s="27">
        <v>9</v>
      </c>
      <c r="S1130" s="27">
        <v>3</v>
      </c>
      <c r="T1130" s="27">
        <v>3</v>
      </c>
      <c r="U1130" s="27">
        <v>2</v>
      </c>
      <c r="V1130" s="27">
        <v>12</v>
      </c>
      <c r="W1130" s="27">
        <v>59</v>
      </c>
      <c r="X1130" s="27">
        <v>0</v>
      </c>
      <c r="Y1130" s="47">
        <v>3</v>
      </c>
      <c r="Z1130" s="45" t="s">
        <v>1308</v>
      </c>
      <c r="AA1130" s="23" t="s">
        <v>1308</v>
      </c>
      <c r="AB1130" s="44"/>
      <c r="AC1130" s="44"/>
      <c r="AD1130" s="44" t="s">
        <v>73</v>
      </c>
      <c r="AE1130" s="23" t="s">
        <v>52</v>
      </c>
      <c r="AF1130" s="48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46">
        <v>42823</v>
      </c>
      <c r="AL1130" s="27">
        <v>2017</v>
      </c>
      <c r="AM1130" s="27">
        <v>3</v>
      </c>
      <c r="AN1130" s="27">
        <v>1</v>
      </c>
      <c r="AO1130" s="27">
        <v>1</v>
      </c>
      <c r="AP1130" s="27">
        <v>1</v>
      </c>
      <c r="AQ1130" s="29">
        <v>6.748631944443332</v>
      </c>
      <c r="AR1130" s="30">
        <v>7</v>
      </c>
      <c r="AS1130" s="31">
        <v>3</v>
      </c>
      <c r="AT1130" s="31">
        <v>15.09433962264151</v>
      </c>
      <c r="AU1130" s="29"/>
      <c r="AV1130" s="47">
        <v>1</v>
      </c>
    </row>
    <row r="1131" spans="1:48" x14ac:dyDescent="0.25">
      <c r="A1131" s="23">
        <v>1130</v>
      </c>
      <c r="B1131" s="54" t="s">
        <v>1304</v>
      </c>
      <c r="C1131" s="23" t="s">
        <v>1305</v>
      </c>
      <c r="D1131" s="23">
        <v>0</v>
      </c>
      <c r="E1131" s="42" t="s">
        <v>238</v>
      </c>
      <c r="F1131" s="43" t="s">
        <v>239</v>
      </c>
      <c r="G1131" s="44" t="s">
        <v>662</v>
      </c>
      <c r="H1131" s="27" t="s">
        <v>663</v>
      </c>
      <c r="I1131" s="27" t="s">
        <v>67</v>
      </c>
      <c r="J1131" s="44" t="s">
        <v>68</v>
      </c>
      <c r="K1131" s="44" t="s">
        <v>1340</v>
      </c>
      <c r="L1131" s="44"/>
      <c r="M1131" s="45" t="s">
        <v>85</v>
      </c>
      <c r="N1131" s="23" t="s">
        <v>70</v>
      </c>
      <c r="O1131" s="44" t="s">
        <v>1307</v>
      </c>
      <c r="P1131" s="46">
        <v>42622.367291666698</v>
      </c>
      <c r="Q1131" s="27">
        <v>2016</v>
      </c>
      <c r="R1131" s="27">
        <v>9</v>
      </c>
      <c r="S1131" s="27">
        <v>3</v>
      </c>
      <c r="T1131" s="27">
        <v>3</v>
      </c>
      <c r="U1131" s="27">
        <v>2</v>
      </c>
      <c r="V1131" s="27">
        <v>8</v>
      </c>
      <c r="W1131" s="27">
        <v>48</v>
      </c>
      <c r="X1131" s="27">
        <v>1</v>
      </c>
      <c r="Y1131" s="47">
        <v>1</v>
      </c>
      <c r="Z1131" s="45" t="s">
        <v>1310</v>
      </c>
      <c r="AA1131" s="23" t="s">
        <v>1310</v>
      </c>
      <c r="AB1131" s="44"/>
      <c r="AC1131" s="44"/>
      <c r="AD1131" s="44" t="s">
        <v>73</v>
      </c>
      <c r="AE1131" s="23" t="s">
        <v>52</v>
      </c>
      <c r="AF1131" s="48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46">
        <v>42766</v>
      </c>
      <c r="AL1131" s="27">
        <v>2017</v>
      </c>
      <c r="AM1131" s="27">
        <v>1</v>
      </c>
      <c r="AN1131" s="27">
        <v>1</v>
      </c>
      <c r="AO1131" s="27">
        <v>1</v>
      </c>
      <c r="AP1131" s="27">
        <v>1</v>
      </c>
      <c r="AQ1131" s="29">
        <v>4.7877569444433901</v>
      </c>
      <c r="AR1131" s="30">
        <v>5</v>
      </c>
      <c r="AS1131" s="31">
        <v>2</v>
      </c>
      <c r="AT1131" s="31">
        <v>11.320754716981133</v>
      </c>
      <c r="AU1131" s="29"/>
      <c r="AV1131" s="47">
        <v>1</v>
      </c>
    </row>
    <row r="1132" spans="1:48" x14ac:dyDescent="0.25">
      <c r="A1132" s="23">
        <v>1131</v>
      </c>
      <c r="B1132" s="54" t="s">
        <v>1304</v>
      </c>
      <c r="C1132" s="23" t="s">
        <v>1305</v>
      </c>
      <c r="D1132" s="23">
        <v>0</v>
      </c>
      <c r="E1132" s="42" t="s">
        <v>238</v>
      </c>
      <c r="F1132" s="43" t="s">
        <v>239</v>
      </c>
      <c r="G1132" s="44" t="s">
        <v>662</v>
      </c>
      <c r="H1132" s="27" t="s">
        <v>663</v>
      </c>
      <c r="I1132" s="27" t="s">
        <v>67</v>
      </c>
      <c r="J1132" s="49" t="s">
        <v>68</v>
      </c>
      <c r="K1132" s="49" t="s">
        <v>1341</v>
      </c>
      <c r="L1132" s="49"/>
      <c r="M1132" s="50" t="s">
        <v>85</v>
      </c>
      <c r="N1132" s="23" t="s">
        <v>70</v>
      </c>
      <c r="O1132" s="49" t="s">
        <v>1307</v>
      </c>
      <c r="P1132" s="51">
        <v>42626.389421296299</v>
      </c>
      <c r="Q1132" s="27">
        <v>2016</v>
      </c>
      <c r="R1132" s="27">
        <v>9</v>
      </c>
      <c r="S1132" s="27">
        <v>3</v>
      </c>
      <c r="T1132" s="27">
        <v>3</v>
      </c>
      <c r="U1132" s="27">
        <v>2</v>
      </c>
      <c r="V1132" s="27">
        <v>9</v>
      </c>
      <c r="W1132" s="27">
        <v>20</v>
      </c>
      <c r="X1132" s="27">
        <v>1</v>
      </c>
      <c r="Y1132" s="52">
        <v>2</v>
      </c>
      <c r="Z1132" s="50" t="s">
        <v>1312</v>
      </c>
      <c r="AA1132" s="23" t="s">
        <v>1312</v>
      </c>
      <c r="AB1132" s="49"/>
      <c r="AC1132" s="49"/>
      <c r="AD1132" s="49" t="s">
        <v>73</v>
      </c>
      <c r="AE1132" s="23" t="s">
        <v>52</v>
      </c>
      <c r="AF1132" s="48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51">
        <v>42772</v>
      </c>
      <c r="AL1132" s="27">
        <v>2017</v>
      </c>
      <c r="AM1132" s="27">
        <v>2</v>
      </c>
      <c r="AN1132" s="27">
        <v>1</v>
      </c>
      <c r="AO1132" s="27">
        <v>1</v>
      </c>
      <c r="AP1132" s="27">
        <v>1</v>
      </c>
      <c r="AQ1132" s="29">
        <v>4.8536859567900441</v>
      </c>
      <c r="AR1132" s="30">
        <v>5</v>
      </c>
      <c r="AS1132" s="31">
        <v>2</v>
      </c>
      <c r="AT1132" s="31">
        <v>11.320754716981133</v>
      </c>
      <c r="AU1132" s="29"/>
      <c r="AV1132" s="52">
        <v>1</v>
      </c>
    </row>
    <row r="1133" spans="1:48" x14ac:dyDescent="0.25">
      <c r="A1133" s="23">
        <v>1132</v>
      </c>
      <c r="B1133" s="54" t="s">
        <v>1304</v>
      </c>
      <c r="C1133" s="23" t="s">
        <v>1305</v>
      </c>
      <c r="D1133" s="23">
        <v>0</v>
      </c>
      <c r="E1133" s="42" t="s">
        <v>238</v>
      </c>
      <c r="F1133" s="43" t="s">
        <v>239</v>
      </c>
      <c r="G1133" s="44" t="s">
        <v>662</v>
      </c>
      <c r="H1133" s="27" t="s">
        <v>663</v>
      </c>
      <c r="I1133" s="27" t="s">
        <v>67</v>
      </c>
      <c r="J1133" s="44" t="s">
        <v>68</v>
      </c>
      <c r="K1133" s="44" t="s">
        <v>1342</v>
      </c>
      <c r="L1133" s="44"/>
      <c r="M1133" s="45" t="s">
        <v>85</v>
      </c>
      <c r="N1133" s="23" t="s">
        <v>70</v>
      </c>
      <c r="O1133" s="44" t="s">
        <v>1307</v>
      </c>
      <c r="P1133" s="46">
        <v>42626.497442129599</v>
      </c>
      <c r="Q1133" s="27">
        <v>2016</v>
      </c>
      <c r="R1133" s="27">
        <v>9</v>
      </c>
      <c r="S1133" s="27">
        <v>3</v>
      </c>
      <c r="T1133" s="27">
        <v>3</v>
      </c>
      <c r="U1133" s="27">
        <v>2</v>
      </c>
      <c r="V1133" s="27">
        <v>11</v>
      </c>
      <c r="W1133" s="27">
        <v>56</v>
      </c>
      <c r="X1133" s="27">
        <v>1</v>
      </c>
      <c r="Y1133" s="47">
        <v>1</v>
      </c>
      <c r="Z1133" s="45" t="s">
        <v>1314</v>
      </c>
      <c r="AA1133" s="23" t="s">
        <v>1314</v>
      </c>
      <c r="AB1133" s="44"/>
      <c r="AC1133" s="44"/>
      <c r="AD1133" s="44" t="s">
        <v>73</v>
      </c>
      <c r="AE1133" s="23" t="s">
        <v>52</v>
      </c>
      <c r="AF1133" s="48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46">
        <v>42760</v>
      </c>
      <c r="AL1133" s="27">
        <v>2017</v>
      </c>
      <c r="AM1133" s="27">
        <v>1</v>
      </c>
      <c r="AN1133" s="27">
        <v>1</v>
      </c>
      <c r="AO1133" s="27">
        <v>1</v>
      </c>
      <c r="AP1133" s="27">
        <v>1</v>
      </c>
      <c r="AQ1133" s="29">
        <v>4.4500852623466924</v>
      </c>
      <c r="AR1133" s="30">
        <v>5</v>
      </c>
      <c r="AS1133" s="31">
        <v>2</v>
      </c>
      <c r="AT1133" s="31">
        <v>11.320754716981133</v>
      </c>
      <c r="AU1133" s="29"/>
      <c r="AV1133" s="47">
        <v>1</v>
      </c>
    </row>
    <row r="1134" spans="1:48" x14ac:dyDescent="0.25">
      <c r="A1134" s="23">
        <v>1133</v>
      </c>
      <c r="B1134" s="54" t="s">
        <v>1304</v>
      </c>
      <c r="C1134" s="23" t="s">
        <v>1305</v>
      </c>
      <c r="D1134" s="23">
        <v>0</v>
      </c>
      <c r="E1134" s="42" t="s">
        <v>238</v>
      </c>
      <c r="F1134" s="43" t="s">
        <v>239</v>
      </c>
      <c r="G1134" s="44" t="s">
        <v>662</v>
      </c>
      <c r="H1134" s="27" t="s">
        <v>663</v>
      </c>
      <c r="I1134" s="27" t="s">
        <v>67</v>
      </c>
      <c r="J1134" s="44" t="s">
        <v>68</v>
      </c>
      <c r="K1134" s="44" t="s">
        <v>1343</v>
      </c>
      <c r="L1134" s="44"/>
      <c r="M1134" s="45" t="s">
        <v>85</v>
      </c>
      <c r="N1134" s="23" t="s">
        <v>70</v>
      </c>
      <c r="O1134" s="44" t="s">
        <v>1307</v>
      </c>
      <c r="P1134" s="46">
        <v>42626.500185185199</v>
      </c>
      <c r="Q1134" s="27">
        <v>2016</v>
      </c>
      <c r="R1134" s="27">
        <v>9</v>
      </c>
      <c r="S1134" s="27">
        <v>3</v>
      </c>
      <c r="T1134" s="27">
        <v>3</v>
      </c>
      <c r="U1134" s="27">
        <v>2</v>
      </c>
      <c r="V1134" s="27">
        <v>12</v>
      </c>
      <c r="W1134" s="27">
        <v>0</v>
      </c>
      <c r="X1134" s="27">
        <v>0</v>
      </c>
      <c r="Y1134" s="47">
        <v>3</v>
      </c>
      <c r="Z1134" s="45" t="s">
        <v>1308</v>
      </c>
      <c r="AA1134" s="23" t="s">
        <v>1308</v>
      </c>
      <c r="AB1134" s="44"/>
      <c r="AC1134" s="44"/>
      <c r="AD1134" s="44" t="s">
        <v>73</v>
      </c>
      <c r="AE1134" s="23" t="s">
        <v>52</v>
      </c>
      <c r="AF1134" s="48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46">
        <v>42823</v>
      </c>
      <c r="AL1134" s="27">
        <v>2017</v>
      </c>
      <c r="AM1134" s="27">
        <v>3</v>
      </c>
      <c r="AN1134" s="27">
        <v>1</v>
      </c>
      <c r="AO1134" s="27">
        <v>1</v>
      </c>
      <c r="AP1134" s="27">
        <v>1</v>
      </c>
      <c r="AQ1134" s="29">
        <v>6.5499938271600211</v>
      </c>
      <c r="AR1134" s="30">
        <v>7</v>
      </c>
      <c r="AS1134" s="31">
        <v>3</v>
      </c>
      <c r="AT1134" s="31">
        <v>15.09433962264151</v>
      </c>
      <c r="AU1134" s="29"/>
      <c r="AV1134" s="47">
        <v>1</v>
      </c>
    </row>
    <row r="1135" spans="1:48" x14ac:dyDescent="0.25">
      <c r="A1135" s="23">
        <v>1134</v>
      </c>
      <c r="B1135" s="54" t="s">
        <v>1304</v>
      </c>
      <c r="C1135" s="23" t="s">
        <v>1305</v>
      </c>
      <c r="D1135" s="23">
        <v>0</v>
      </c>
      <c r="E1135" s="42" t="s">
        <v>238</v>
      </c>
      <c r="F1135" s="43" t="s">
        <v>239</v>
      </c>
      <c r="G1135" s="44" t="s">
        <v>662</v>
      </c>
      <c r="H1135" s="27" t="s">
        <v>663</v>
      </c>
      <c r="I1135" s="27" t="s">
        <v>67</v>
      </c>
      <c r="J1135" s="44" t="s">
        <v>68</v>
      </c>
      <c r="K1135" s="44" t="s">
        <v>1344</v>
      </c>
      <c r="L1135" s="44"/>
      <c r="M1135" s="45" t="s">
        <v>85</v>
      </c>
      <c r="N1135" s="23" t="s">
        <v>70</v>
      </c>
      <c r="O1135" s="44" t="s">
        <v>1307</v>
      </c>
      <c r="P1135" s="46">
        <v>42636.493530092601</v>
      </c>
      <c r="Q1135" s="27">
        <v>2016</v>
      </c>
      <c r="R1135" s="27">
        <v>9</v>
      </c>
      <c r="S1135" s="27">
        <v>3</v>
      </c>
      <c r="T1135" s="27">
        <v>3</v>
      </c>
      <c r="U1135" s="27">
        <v>2</v>
      </c>
      <c r="V1135" s="27">
        <v>11</v>
      </c>
      <c r="W1135" s="27">
        <v>50</v>
      </c>
      <c r="X1135" s="27">
        <v>1</v>
      </c>
      <c r="Y1135" s="47">
        <v>1</v>
      </c>
      <c r="Z1135" s="45" t="s">
        <v>1314</v>
      </c>
      <c r="AA1135" s="23" t="s">
        <v>1314</v>
      </c>
      <c r="AB1135" s="44"/>
      <c r="AC1135" s="44"/>
      <c r="AD1135" s="44" t="s">
        <v>73</v>
      </c>
      <c r="AE1135" s="23" t="s">
        <v>52</v>
      </c>
      <c r="AF1135" s="48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46">
        <v>42760</v>
      </c>
      <c r="AL1135" s="27">
        <v>2017</v>
      </c>
      <c r="AM1135" s="27">
        <v>1</v>
      </c>
      <c r="AN1135" s="27">
        <v>1</v>
      </c>
      <c r="AO1135" s="27">
        <v>1</v>
      </c>
      <c r="AP1135" s="27">
        <v>1</v>
      </c>
      <c r="AQ1135" s="29">
        <v>4.1168823302466384</v>
      </c>
      <c r="AR1135" s="30">
        <v>5</v>
      </c>
      <c r="AS1135" s="31">
        <v>2</v>
      </c>
      <c r="AT1135" s="31">
        <v>11.320754716981133</v>
      </c>
      <c r="AU1135" s="29"/>
      <c r="AV1135" s="47">
        <v>1</v>
      </c>
    </row>
    <row r="1136" spans="1:48" x14ac:dyDescent="0.25">
      <c r="A1136" s="23">
        <v>1135</v>
      </c>
      <c r="B1136" s="54" t="s">
        <v>1304</v>
      </c>
      <c r="C1136" s="23" t="s">
        <v>1305</v>
      </c>
      <c r="D1136" s="23">
        <v>0</v>
      </c>
      <c r="E1136" s="42" t="s">
        <v>238</v>
      </c>
      <c r="F1136" s="43" t="s">
        <v>239</v>
      </c>
      <c r="G1136" s="44" t="s">
        <v>662</v>
      </c>
      <c r="H1136" s="27" t="s">
        <v>663</v>
      </c>
      <c r="I1136" s="27" t="s">
        <v>67</v>
      </c>
      <c r="J1136" s="49" t="s">
        <v>68</v>
      </c>
      <c r="K1136" s="49" t="s">
        <v>1345</v>
      </c>
      <c r="L1136" s="49"/>
      <c r="M1136" s="50" t="s">
        <v>85</v>
      </c>
      <c r="N1136" s="23" t="s">
        <v>70</v>
      </c>
      <c r="O1136" s="49" t="s">
        <v>1307</v>
      </c>
      <c r="P1136" s="51">
        <v>42647.484756944497</v>
      </c>
      <c r="Q1136" s="27">
        <v>2016</v>
      </c>
      <c r="R1136" s="27">
        <v>10</v>
      </c>
      <c r="S1136" s="27">
        <v>4</v>
      </c>
      <c r="T1136" s="27">
        <v>3</v>
      </c>
      <c r="U1136" s="27">
        <v>2</v>
      </c>
      <c r="V1136" s="27">
        <v>11</v>
      </c>
      <c r="W1136" s="27">
        <v>38</v>
      </c>
      <c r="X1136" s="27">
        <v>1</v>
      </c>
      <c r="Y1136" s="52">
        <v>3</v>
      </c>
      <c r="Z1136" s="50" t="s">
        <v>1308</v>
      </c>
      <c r="AA1136" s="23" t="s">
        <v>1308</v>
      </c>
      <c r="AB1136" s="49"/>
      <c r="AC1136" s="49"/>
      <c r="AD1136" s="49" t="s">
        <v>73</v>
      </c>
      <c r="AE1136" s="23" t="s">
        <v>52</v>
      </c>
      <c r="AF1136" s="48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51">
        <v>42823</v>
      </c>
      <c r="AL1136" s="27">
        <v>2017</v>
      </c>
      <c r="AM1136" s="27">
        <v>3</v>
      </c>
      <c r="AN1136" s="27">
        <v>1</v>
      </c>
      <c r="AO1136" s="27">
        <v>1</v>
      </c>
      <c r="AP1136" s="27">
        <v>1</v>
      </c>
      <c r="AQ1136" s="29">
        <v>5.850508101850088</v>
      </c>
      <c r="AR1136" s="30">
        <v>6</v>
      </c>
      <c r="AS1136" s="31">
        <v>3</v>
      </c>
      <c r="AT1136" s="31">
        <v>13.20754716981132</v>
      </c>
      <c r="AU1136" s="29"/>
      <c r="AV1136" s="52">
        <v>1</v>
      </c>
    </row>
    <row r="1137" spans="1:48" x14ac:dyDescent="0.25">
      <c r="A1137" s="23">
        <v>1136</v>
      </c>
      <c r="B1137" s="54" t="s">
        <v>1304</v>
      </c>
      <c r="C1137" s="23" t="s">
        <v>1305</v>
      </c>
      <c r="D1137" s="23">
        <v>0</v>
      </c>
      <c r="E1137" s="42" t="s">
        <v>238</v>
      </c>
      <c r="F1137" s="43" t="s">
        <v>239</v>
      </c>
      <c r="G1137" s="44" t="s">
        <v>662</v>
      </c>
      <c r="H1137" s="27" t="s">
        <v>663</v>
      </c>
      <c r="I1137" s="27" t="s">
        <v>67</v>
      </c>
      <c r="J1137" s="44" t="s">
        <v>68</v>
      </c>
      <c r="K1137" s="44" t="s">
        <v>1346</v>
      </c>
      <c r="L1137" s="44"/>
      <c r="M1137" s="45" t="s">
        <v>85</v>
      </c>
      <c r="N1137" s="23" t="s">
        <v>70</v>
      </c>
      <c r="O1137" s="44" t="s">
        <v>1307</v>
      </c>
      <c r="P1137" s="46">
        <v>42649.582048611097</v>
      </c>
      <c r="Q1137" s="27">
        <v>2016</v>
      </c>
      <c r="R1137" s="27">
        <v>10</v>
      </c>
      <c r="S1137" s="27">
        <v>4</v>
      </c>
      <c r="T1137" s="27">
        <v>3</v>
      </c>
      <c r="U1137" s="27">
        <v>2</v>
      </c>
      <c r="V1137" s="27">
        <v>13</v>
      </c>
      <c r="W1137" s="27">
        <v>58</v>
      </c>
      <c r="X1137" s="27">
        <v>0</v>
      </c>
      <c r="Y1137" s="47">
        <v>2</v>
      </c>
      <c r="Z1137" s="45" t="s">
        <v>1308</v>
      </c>
      <c r="AA1137" s="23" t="s">
        <v>1308</v>
      </c>
      <c r="AB1137" s="44"/>
      <c r="AC1137" s="44"/>
      <c r="AD1137" s="44" t="s">
        <v>73</v>
      </c>
      <c r="AE1137" s="23" t="s">
        <v>52</v>
      </c>
      <c r="AF1137" s="48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46">
        <v>42769</v>
      </c>
      <c r="AL1137" s="27">
        <v>2017</v>
      </c>
      <c r="AM1137" s="27">
        <v>2</v>
      </c>
      <c r="AN1137" s="27">
        <v>1</v>
      </c>
      <c r="AO1137" s="27">
        <v>1</v>
      </c>
      <c r="AP1137" s="27">
        <v>1</v>
      </c>
      <c r="AQ1137" s="29">
        <v>3.9805983796301008</v>
      </c>
      <c r="AR1137" s="30">
        <v>4</v>
      </c>
      <c r="AS1137" s="31">
        <v>2</v>
      </c>
      <c r="AT1137" s="31">
        <v>9.433962264150944</v>
      </c>
      <c r="AU1137" s="29"/>
      <c r="AV1137" s="47">
        <v>1</v>
      </c>
    </row>
    <row r="1138" spans="1:48" x14ac:dyDescent="0.25">
      <c r="A1138" s="23">
        <v>1137</v>
      </c>
      <c r="B1138" s="54" t="s">
        <v>1304</v>
      </c>
      <c r="C1138" s="23" t="s">
        <v>1305</v>
      </c>
      <c r="D1138" s="23">
        <v>0</v>
      </c>
      <c r="E1138" s="42" t="s">
        <v>238</v>
      </c>
      <c r="F1138" s="43" t="s">
        <v>239</v>
      </c>
      <c r="G1138" s="44" t="s">
        <v>662</v>
      </c>
      <c r="H1138" s="27" t="s">
        <v>663</v>
      </c>
      <c r="I1138" s="27" t="s">
        <v>67</v>
      </c>
      <c r="J1138" s="44" t="s">
        <v>68</v>
      </c>
      <c r="K1138" s="44" t="s">
        <v>1347</v>
      </c>
      <c r="L1138" s="44"/>
      <c r="M1138" s="45" t="s">
        <v>85</v>
      </c>
      <c r="N1138" s="23" t="s">
        <v>70</v>
      </c>
      <c r="O1138" s="44" t="s">
        <v>1307</v>
      </c>
      <c r="P1138" s="46">
        <v>42668.417604166701</v>
      </c>
      <c r="Q1138" s="27">
        <v>2016</v>
      </c>
      <c r="R1138" s="27">
        <v>10</v>
      </c>
      <c r="S1138" s="27">
        <v>4</v>
      </c>
      <c r="T1138" s="27">
        <v>3</v>
      </c>
      <c r="U1138" s="27">
        <v>2</v>
      </c>
      <c r="V1138" s="27">
        <v>10</v>
      </c>
      <c r="W1138" s="27">
        <v>1</v>
      </c>
      <c r="X1138" s="27">
        <v>1</v>
      </c>
      <c r="Y1138" s="47">
        <v>2</v>
      </c>
      <c r="Z1138" s="45" t="s">
        <v>1312</v>
      </c>
      <c r="AA1138" s="23" t="s">
        <v>1312</v>
      </c>
      <c r="AB1138" s="44"/>
      <c r="AC1138" s="44"/>
      <c r="AD1138" s="44" t="s">
        <v>73</v>
      </c>
      <c r="AE1138" s="23" t="s">
        <v>52</v>
      </c>
      <c r="AF1138" s="48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46">
        <v>42767</v>
      </c>
      <c r="AL1138" s="27">
        <v>2017</v>
      </c>
      <c r="AM1138" s="27">
        <v>2</v>
      </c>
      <c r="AN1138" s="27">
        <v>1</v>
      </c>
      <c r="AO1138" s="27">
        <v>1</v>
      </c>
      <c r="AP1138" s="27">
        <v>1</v>
      </c>
      <c r="AQ1138" s="29">
        <v>3.28607986110995</v>
      </c>
      <c r="AR1138" s="30">
        <v>4</v>
      </c>
      <c r="AS1138" s="31">
        <v>2</v>
      </c>
      <c r="AT1138" s="31">
        <v>9.433962264150944</v>
      </c>
      <c r="AU1138" s="29"/>
      <c r="AV1138" s="47">
        <v>1</v>
      </c>
    </row>
    <row r="1139" spans="1:48" x14ac:dyDescent="0.25">
      <c r="A1139" s="23">
        <v>1138</v>
      </c>
      <c r="B1139" s="54" t="s">
        <v>1304</v>
      </c>
      <c r="C1139" s="23" t="s">
        <v>1305</v>
      </c>
      <c r="D1139" s="23">
        <v>0</v>
      </c>
      <c r="E1139" s="42" t="s">
        <v>238</v>
      </c>
      <c r="F1139" s="43" t="s">
        <v>239</v>
      </c>
      <c r="G1139" s="44" t="s">
        <v>662</v>
      </c>
      <c r="H1139" s="27" t="s">
        <v>663</v>
      </c>
      <c r="I1139" s="27" t="s">
        <v>67</v>
      </c>
      <c r="J1139" s="44" t="s">
        <v>68</v>
      </c>
      <c r="K1139" s="44" t="s">
        <v>1348</v>
      </c>
      <c r="L1139" s="44"/>
      <c r="M1139" s="45" t="s">
        <v>85</v>
      </c>
      <c r="N1139" s="23" t="s">
        <v>70</v>
      </c>
      <c r="O1139" s="44" t="s">
        <v>1307</v>
      </c>
      <c r="P1139" s="46">
        <v>42670.672581018502</v>
      </c>
      <c r="Q1139" s="27">
        <v>2016</v>
      </c>
      <c r="R1139" s="27">
        <v>10</v>
      </c>
      <c r="S1139" s="27">
        <v>4</v>
      </c>
      <c r="T1139" s="27">
        <v>3</v>
      </c>
      <c r="U1139" s="27">
        <v>2</v>
      </c>
      <c r="V1139" s="27">
        <v>16</v>
      </c>
      <c r="W1139" s="27">
        <v>8</v>
      </c>
      <c r="X1139" s="27">
        <v>0</v>
      </c>
      <c r="Y1139" s="47">
        <v>2</v>
      </c>
      <c r="Z1139" s="45" t="s">
        <v>1312</v>
      </c>
      <c r="AA1139" s="23" t="s">
        <v>1312</v>
      </c>
      <c r="AB1139" s="44"/>
      <c r="AC1139" s="44"/>
      <c r="AD1139" s="44" t="s">
        <v>73</v>
      </c>
      <c r="AE1139" s="23" t="s">
        <v>52</v>
      </c>
      <c r="AF1139" s="48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46">
        <v>42769</v>
      </c>
      <c r="AL1139" s="27">
        <v>2017</v>
      </c>
      <c r="AM1139" s="27">
        <v>2</v>
      </c>
      <c r="AN1139" s="27">
        <v>1</v>
      </c>
      <c r="AO1139" s="27">
        <v>1</v>
      </c>
      <c r="AP1139" s="27">
        <v>1</v>
      </c>
      <c r="AQ1139" s="29">
        <v>3.2775806327166115</v>
      </c>
      <c r="AR1139" s="30">
        <v>4</v>
      </c>
      <c r="AS1139" s="31">
        <v>2</v>
      </c>
      <c r="AT1139" s="31">
        <v>9.433962264150944</v>
      </c>
      <c r="AU1139" s="29"/>
      <c r="AV1139" s="47">
        <v>1</v>
      </c>
    </row>
    <row r="1140" spans="1:48" x14ac:dyDescent="0.25">
      <c r="A1140" s="23">
        <v>1139</v>
      </c>
      <c r="B1140" s="54" t="s">
        <v>1304</v>
      </c>
      <c r="C1140" s="23" t="s">
        <v>1305</v>
      </c>
      <c r="D1140" s="23">
        <v>0</v>
      </c>
      <c r="E1140" s="42" t="s">
        <v>238</v>
      </c>
      <c r="F1140" s="43" t="s">
        <v>239</v>
      </c>
      <c r="G1140" s="44" t="s">
        <v>662</v>
      </c>
      <c r="H1140" s="27" t="s">
        <v>663</v>
      </c>
      <c r="I1140" s="27" t="s">
        <v>67</v>
      </c>
      <c r="J1140" s="49" t="s">
        <v>68</v>
      </c>
      <c r="K1140" s="49" t="s">
        <v>1349</v>
      </c>
      <c r="L1140" s="49"/>
      <c r="M1140" s="50" t="s">
        <v>85</v>
      </c>
      <c r="N1140" s="23" t="s">
        <v>70</v>
      </c>
      <c r="O1140" s="49" t="s">
        <v>1307</v>
      </c>
      <c r="P1140" s="51">
        <v>42674.684432870403</v>
      </c>
      <c r="Q1140" s="27">
        <v>2016</v>
      </c>
      <c r="R1140" s="27">
        <v>10</v>
      </c>
      <c r="S1140" s="27">
        <v>4</v>
      </c>
      <c r="T1140" s="27">
        <v>3</v>
      </c>
      <c r="U1140" s="27">
        <v>2</v>
      </c>
      <c r="V1140" s="27">
        <v>16</v>
      </c>
      <c r="W1140" s="27">
        <v>25</v>
      </c>
      <c r="X1140" s="27">
        <v>0</v>
      </c>
      <c r="Y1140" s="52">
        <v>1</v>
      </c>
      <c r="Z1140" s="50" t="s">
        <v>1314</v>
      </c>
      <c r="AA1140" s="23" t="s">
        <v>1314</v>
      </c>
      <c r="AB1140" s="49"/>
      <c r="AC1140" s="49"/>
      <c r="AD1140" s="49" t="s">
        <v>73</v>
      </c>
      <c r="AE1140" s="23" t="s">
        <v>52</v>
      </c>
      <c r="AF1140" s="48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51">
        <v>42761</v>
      </c>
      <c r="AL1140" s="27">
        <v>2017</v>
      </c>
      <c r="AM1140" s="27">
        <v>1</v>
      </c>
      <c r="AN1140" s="27">
        <v>1</v>
      </c>
      <c r="AO1140" s="27">
        <v>1</v>
      </c>
      <c r="AP1140" s="27">
        <v>1</v>
      </c>
      <c r="AQ1140" s="29">
        <v>2.877185570986573</v>
      </c>
      <c r="AR1140" s="30">
        <v>3</v>
      </c>
      <c r="AS1140" s="31">
        <v>2</v>
      </c>
      <c r="AT1140" s="31">
        <v>7.5471698113207548</v>
      </c>
      <c r="AU1140" s="29"/>
      <c r="AV1140" s="52">
        <v>1</v>
      </c>
    </row>
    <row r="1141" spans="1:48" x14ac:dyDescent="0.25">
      <c r="A1141" s="23">
        <v>1140</v>
      </c>
      <c r="B1141" s="54" t="s">
        <v>1304</v>
      </c>
      <c r="C1141" s="23" t="s">
        <v>1305</v>
      </c>
      <c r="D1141" s="23">
        <v>0</v>
      </c>
      <c r="E1141" s="42" t="s">
        <v>238</v>
      </c>
      <c r="F1141" s="43" t="s">
        <v>239</v>
      </c>
      <c r="G1141" s="44" t="s">
        <v>662</v>
      </c>
      <c r="H1141" s="27" t="s">
        <v>663</v>
      </c>
      <c r="I1141" s="27" t="s">
        <v>67</v>
      </c>
      <c r="J1141" s="44" t="s">
        <v>68</v>
      </c>
      <c r="K1141" s="44" t="s">
        <v>1350</v>
      </c>
      <c r="L1141" s="44"/>
      <c r="M1141" s="45" t="s">
        <v>85</v>
      </c>
      <c r="N1141" s="23" t="s">
        <v>70</v>
      </c>
      <c r="O1141" s="44" t="s">
        <v>1307</v>
      </c>
      <c r="P1141" s="46">
        <v>42675.479675925897</v>
      </c>
      <c r="Q1141" s="27">
        <v>2016</v>
      </c>
      <c r="R1141" s="27">
        <v>11</v>
      </c>
      <c r="S1141" s="27">
        <v>4</v>
      </c>
      <c r="T1141" s="27">
        <v>3</v>
      </c>
      <c r="U1141" s="27">
        <v>2</v>
      </c>
      <c r="V1141" s="27">
        <v>11</v>
      </c>
      <c r="W1141" s="27">
        <v>30</v>
      </c>
      <c r="X1141" s="27">
        <v>1</v>
      </c>
      <c r="Y1141" s="47">
        <v>1</v>
      </c>
      <c r="Z1141" s="45" t="s">
        <v>1310</v>
      </c>
      <c r="AA1141" s="23" t="s">
        <v>1310</v>
      </c>
      <c r="AB1141" s="44"/>
      <c r="AC1141" s="44"/>
      <c r="AD1141" s="44" t="s">
        <v>73</v>
      </c>
      <c r="AE1141" s="23" t="s">
        <v>52</v>
      </c>
      <c r="AF1141" s="48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46">
        <v>42766</v>
      </c>
      <c r="AL1141" s="27">
        <v>2017</v>
      </c>
      <c r="AM1141" s="27">
        <v>1</v>
      </c>
      <c r="AN1141" s="27">
        <v>1</v>
      </c>
      <c r="AO1141" s="27">
        <v>1</v>
      </c>
      <c r="AP1141" s="27">
        <v>1</v>
      </c>
      <c r="AQ1141" s="29">
        <v>3.0173441358034325</v>
      </c>
      <c r="AR1141" s="30">
        <v>4</v>
      </c>
      <c r="AS1141" s="31">
        <v>2</v>
      </c>
      <c r="AT1141" s="31">
        <v>9.433962264150944</v>
      </c>
      <c r="AU1141" s="29"/>
      <c r="AV1141" s="47">
        <v>1</v>
      </c>
    </row>
    <row r="1142" spans="1:48" x14ac:dyDescent="0.25">
      <c r="A1142" s="23">
        <v>1141</v>
      </c>
      <c r="B1142" s="54" t="s">
        <v>1304</v>
      </c>
      <c r="C1142" s="23" t="s">
        <v>1305</v>
      </c>
      <c r="D1142" s="23">
        <v>0</v>
      </c>
      <c r="E1142" s="42" t="s">
        <v>238</v>
      </c>
      <c r="F1142" s="43" t="s">
        <v>239</v>
      </c>
      <c r="G1142" s="44" t="s">
        <v>662</v>
      </c>
      <c r="H1142" s="27" t="s">
        <v>663</v>
      </c>
      <c r="I1142" s="27" t="s">
        <v>67</v>
      </c>
      <c r="J1142" s="44" t="s">
        <v>68</v>
      </c>
      <c r="K1142" s="44" t="s">
        <v>1351</v>
      </c>
      <c r="L1142" s="44"/>
      <c r="M1142" s="45" t="s">
        <v>85</v>
      </c>
      <c r="N1142" s="23" t="s">
        <v>70</v>
      </c>
      <c r="O1142" s="44" t="s">
        <v>1307</v>
      </c>
      <c r="P1142" s="46">
        <v>42678.500613425902</v>
      </c>
      <c r="Q1142" s="27">
        <v>2016</v>
      </c>
      <c r="R1142" s="27">
        <v>11</v>
      </c>
      <c r="S1142" s="27">
        <v>4</v>
      </c>
      <c r="T1142" s="27">
        <v>3</v>
      </c>
      <c r="U1142" s="27">
        <v>2</v>
      </c>
      <c r="V1142" s="27">
        <v>12</v>
      </c>
      <c r="W1142" s="27">
        <v>0</v>
      </c>
      <c r="X1142" s="27">
        <v>0</v>
      </c>
      <c r="Y1142" s="47">
        <v>2</v>
      </c>
      <c r="Z1142" s="45" t="s">
        <v>1314</v>
      </c>
      <c r="AA1142" s="23" t="s">
        <v>1314</v>
      </c>
      <c r="AB1142" s="44"/>
      <c r="AC1142" s="44"/>
      <c r="AD1142" s="44" t="s">
        <v>73</v>
      </c>
      <c r="AE1142" s="23" t="s">
        <v>52</v>
      </c>
      <c r="AF1142" s="48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46">
        <v>42767</v>
      </c>
      <c r="AL1142" s="27">
        <v>2017</v>
      </c>
      <c r="AM1142" s="27">
        <v>2</v>
      </c>
      <c r="AN1142" s="27">
        <v>1</v>
      </c>
      <c r="AO1142" s="27">
        <v>1</v>
      </c>
      <c r="AP1142" s="27">
        <v>1</v>
      </c>
      <c r="AQ1142" s="29">
        <v>2.9499795524699342</v>
      </c>
      <c r="AR1142" s="30">
        <v>3</v>
      </c>
      <c r="AS1142" s="31">
        <v>2</v>
      </c>
      <c r="AT1142" s="31">
        <v>7.5471698113207548</v>
      </c>
      <c r="AU1142" s="29"/>
      <c r="AV1142" s="47">
        <v>1</v>
      </c>
    </row>
    <row r="1143" spans="1:48" x14ac:dyDescent="0.25">
      <c r="A1143" s="23">
        <v>1142</v>
      </c>
      <c r="B1143" s="54" t="s">
        <v>1304</v>
      </c>
      <c r="C1143" s="23" t="s">
        <v>1305</v>
      </c>
      <c r="D1143" s="23">
        <v>0</v>
      </c>
      <c r="E1143" s="42" t="s">
        <v>238</v>
      </c>
      <c r="F1143" s="43" t="s">
        <v>239</v>
      </c>
      <c r="G1143" s="44" t="s">
        <v>662</v>
      </c>
      <c r="H1143" s="27" t="s">
        <v>663</v>
      </c>
      <c r="I1143" s="27" t="s">
        <v>67</v>
      </c>
      <c r="J1143" s="49" t="s">
        <v>68</v>
      </c>
      <c r="K1143" s="49" t="s">
        <v>1352</v>
      </c>
      <c r="L1143" s="49"/>
      <c r="M1143" s="50" t="s">
        <v>85</v>
      </c>
      <c r="N1143" s="23" t="s">
        <v>70</v>
      </c>
      <c r="O1143" s="49" t="s">
        <v>1307</v>
      </c>
      <c r="P1143" s="51">
        <v>42706.413680555597</v>
      </c>
      <c r="Q1143" s="27">
        <v>2016</v>
      </c>
      <c r="R1143" s="27">
        <v>12</v>
      </c>
      <c r="S1143" s="27">
        <v>4</v>
      </c>
      <c r="T1143" s="27">
        <v>3</v>
      </c>
      <c r="U1143" s="27">
        <v>2</v>
      </c>
      <c r="V1143" s="27">
        <v>9</v>
      </c>
      <c r="W1143" s="27">
        <v>55</v>
      </c>
      <c r="X1143" s="27">
        <v>1</v>
      </c>
      <c r="Y1143" s="52">
        <v>2</v>
      </c>
      <c r="Z1143" s="50" t="s">
        <v>1314</v>
      </c>
      <c r="AA1143" s="23" t="s">
        <v>1314</v>
      </c>
      <c r="AB1143" s="49"/>
      <c r="AC1143" s="49"/>
      <c r="AD1143" s="49" t="s">
        <v>73</v>
      </c>
      <c r="AE1143" s="23" t="s">
        <v>52</v>
      </c>
      <c r="AF1143" s="48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51">
        <v>42767</v>
      </c>
      <c r="AL1143" s="27">
        <v>2017</v>
      </c>
      <c r="AM1143" s="27">
        <v>2</v>
      </c>
      <c r="AN1143" s="27">
        <v>1</v>
      </c>
      <c r="AO1143" s="27">
        <v>1</v>
      </c>
      <c r="AP1143" s="27">
        <v>1</v>
      </c>
      <c r="AQ1143" s="29">
        <v>2.019543981480092</v>
      </c>
      <c r="AR1143" s="30">
        <v>3</v>
      </c>
      <c r="AS1143" s="31">
        <v>2</v>
      </c>
      <c r="AT1143" s="31">
        <v>7.5471698113207548</v>
      </c>
      <c r="AU1143" s="29"/>
      <c r="AV1143" s="52">
        <v>1</v>
      </c>
    </row>
    <row r="1144" spans="1:48" x14ac:dyDescent="0.25">
      <c r="A1144" s="23">
        <v>1143</v>
      </c>
      <c r="B1144" s="54" t="s">
        <v>1304</v>
      </c>
      <c r="C1144" s="23" t="s">
        <v>1305</v>
      </c>
      <c r="D1144" s="23">
        <v>0</v>
      </c>
      <c r="E1144" s="42" t="s">
        <v>238</v>
      </c>
      <c r="F1144" s="43" t="s">
        <v>239</v>
      </c>
      <c r="G1144" s="44" t="s">
        <v>662</v>
      </c>
      <c r="H1144" s="27" t="s">
        <v>663</v>
      </c>
      <c r="I1144" s="27" t="s">
        <v>67</v>
      </c>
      <c r="J1144" s="49" t="s">
        <v>68</v>
      </c>
      <c r="K1144" s="49" t="s">
        <v>1353</v>
      </c>
      <c r="L1144" s="49"/>
      <c r="M1144" s="50" t="s">
        <v>85</v>
      </c>
      <c r="N1144" s="23" t="s">
        <v>70</v>
      </c>
      <c r="O1144" s="49" t="s">
        <v>1307</v>
      </c>
      <c r="P1144" s="51">
        <v>42712.342233796298</v>
      </c>
      <c r="Q1144" s="27">
        <v>2016</v>
      </c>
      <c r="R1144" s="27">
        <v>12</v>
      </c>
      <c r="S1144" s="27">
        <v>4</v>
      </c>
      <c r="T1144" s="27">
        <v>3</v>
      </c>
      <c r="U1144" s="27">
        <v>2</v>
      </c>
      <c r="V1144" s="27">
        <v>8</v>
      </c>
      <c r="W1144" s="27">
        <v>12</v>
      </c>
      <c r="X1144" s="27">
        <v>1</v>
      </c>
      <c r="Y1144" s="52">
        <v>2</v>
      </c>
      <c r="Z1144" s="50" t="s">
        <v>1314</v>
      </c>
      <c r="AA1144" s="23" t="s">
        <v>1314</v>
      </c>
      <c r="AB1144" s="49"/>
      <c r="AC1144" s="49"/>
      <c r="AD1144" s="49" t="s">
        <v>73</v>
      </c>
      <c r="AE1144" s="23" t="s">
        <v>52</v>
      </c>
      <c r="AF1144" s="48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51">
        <v>42767</v>
      </c>
      <c r="AL1144" s="27">
        <v>2017</v>
      </c>
      <c r="AM1144" s="27">
        <v>2</v>
      </c>
      <c r="AN1144" s="27">
        <v>1</v>
      </c>
      <c r="AO1144" s="27">
        <v>1</v>
      </c>
      <c r="AP1144" s="27">
        <v>1</v>
      </c>
      <c r="AQ1144" s="29">
        <v>1.8219255401233871</v>
      </c>
      <c r="AR1144" s="30">
        <v>2</v>
      </c>
      <c r="AS1144" s="31">
        <v>1</v>
      </c>
      <c r="AT1144" s="31">
        <v>5.6603773584905666</v>
      </c>
      <c r="AU1144" s="29"/>
      <c r="AV1144" s="52">
        <v>1</v>
      </c>
    </row>
    <row r="1145" spans="1:48" x14ac:dyDescent="0.25">
      <c r="A1145" s="23">
        <v>1144</v>
      </c>
      <c r="B1145" s="54" t="s">
        <v>1304</v>
      </c>
      <c r="C1145" s="23" t="s">
        <v>1305</v>
      </c>
      <c r="D1145" s="23">
        <v>0</v>
      </c>
      <c r="E1145" s="42" t="s">
        <v>238</v>
      </c>
      <c r="F1145" s="43" t="s">
        <v>239</v>
      </c>
      <c r="G1145" s="44" t="s">
        <v>662</v>
      </c>
      <c r="H1145" s="27" t="s">
        <v>663</v>
      </c>
      <c r="I1145" s="27" t="s">
        <v>67</v>
      </c>
      <c r="J1145" s="44" t="s">
        <v>68</v>
      </c>
      <c r="K1145" s="44" t="s">
        <v>1354</v>
      </c>
      <c r="L1145" s="44"/>
      <c r="M1145" s="45" t="s">
        <v>85</v>
      </c>
      <c r="N1145" s="23" t="s">
        <v>70</v>
      </c>
      <c r="O1145" s="44" t="s">
        <v>1307</v>
      </c>
      <c r="P1145" s="46">
        <v>42719.443148148101</v>
      </c>
      <c r="Q1145" s="27">
        <v>2016</v>
      </c>
      <c r="R1145" s="27">
        <v>12</v>
      </c>
      <c r="S1145" s="27">
        <v>4</v>
      </c>
      <c r="T1145" s="27">
        <v>3</v>
      </c>
      <c r="U1145" s="27">
        <v>2</v>
      </c>
      <c r="V1145" s="27">
        <v>10</v>
      </c>
      <c r="W1145" s="27">
        <v>38</v>
      </c>
      <c r="X1145" s="27">
        <v>1</v>
      </c>
      <c r="Y1145" s="47">
        <v>2</v>
      </c>
      <c r="Z1145" s="45" t="s">
        <v>1314</v>
      </c>
      <c r="AA1145" s="23" t="s">
        <v>1314</v>
      </c>
      <c r="AB1145" s="44"/>
      <c r="AC1145" s="44"/>
      <c r="AD1145" s="44" t="s">
        <v>73</v>
      </c>
      <c r="AE1145" s="23" t="s">
        <v>52</v>
      </c>
      <c r="AF1145" s="48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46">
        <v>42769</v>
      </c>
      <c r="AL1145" s="27">
        <v>2017</v>
      </c>
      <c r="AM1145" s="27">
        <v>2</v>
      </c>
      <c r="AN1145" s="27">
        <v>1</v>
      </c>
      <c r="AO1145" s="27">
        <v>1</v>
      </c>
      <c r="AP1145" s="27">
        <v>1</v>
      </c>
      <c r="AQ1145" s="29">
        <v>1.6518950617299804</v>
      </c>
      <c r="AR1145" s="30">
        <v>2</v>
      </c>
      <c r="AS1145" s="31">
        <v>1</v>
      </c>
      <c r="AT1145" s="31">
        <v>5.6603773584905666</v>
      </c>
      <c r="AU1145" s="29"/>
      <c r="AV1145" s="47">
        <v>1</v>
      </c>
    </row>
    <row r="1146" spans="1:48" x14ac:dyDescent="0.25">
      <c r="A1146" s="23">
        <v>1145</v>
      </c>
      <c r="B1146" s="54" t="s">
        <v>1304</v>
      </c>
      <c r="C1146" s="23" t="s">
        <v>1305</v>
      </c>
      <c r="D1146" s="23">
        <v>0</v>
      </c>
      <c r="E1146" s="42" t="s">
        <v>238</v>
      </c>
      <c r="F1146" s="43" t="s">
        <v>239</v>
      </c>
      <c r="G1146" s="44" t="s">
        <v>662</v>
      </c>
      <c r="H1146" s="27" t="s">
        <v>663</v>
      </c>
      <c r="I1146" s="27" t="s">
        <v>67</v>
      </c>
      <c r="J1146" s="49" t="s">
        <v>68</v>
      </c>
      <c r="K1146" s="49" t="s">
        <v>1355</v>
      </c>
      <c r="L1146" s="49"/>
      <c r="M1146" s="50" t="s">
        <v>85</v>
      </c>
      <c r="N1146" s="23" t="s">
        <v>70</v>
      </c>
      <c r="O1146" s="49" t="s">
        <v>1307</v>
      </c>
      <c r="P1146" s="51">
        <v>42752.448842592603</v>
      </c>
      <c r="Q1146" s="27">
        <v>2017</v>
      </c>
      <c r="R1146" s="27">
        <v>1</v>
      </c>
      <c r="S1146" s="27">
        <v>1</v>
      </c>
      <c r="T1146" s="27">
        <v>1</v>
      </c>
      <c r="U1146" s="27">
        <v>1</v>
      </c>
      <c r="V1146" s="27">
        <v>10</v>
      </c>
      <c r="W1146" s="27">
        <v>46</v>
      </c>
      <c r="X1146" s="27">
        <v>1</v>
      </c>
      <c r="Y1146" s="52">
        <v>1</v>
      </c>
      <c r="Z1146" s="50" t="s">
        <v>1308</v>
      </c>
      <c r="AA1146" s="23" t="s">
        <v>1308</v>
      </c>
      <c r="AB1146" s="49"/>
      <c r="AC1146" s="49"/>
      <c r="AD1146" s="49" t="s">
        <v>73</v>
      </c>
      <c r="AE1146" s="23" t="s">
        <v>52</v>
      </c>
      <c r="AF1146" s="48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51">
        <v>42755</v>
      </c>
      <c r="AL1146" s="27">
        <v>2017</v>
      </c>
      <c r="AM1146" s="27">
        <v>1</v>
      </c>
      <c r="AN1146" s="27">
        <v>1</v>
      </c>
      <c r="AO1146" s="27">
        <v>1</v>
      </c>
      <c r="AP1146" s="27">
        <v>1</v>
      </c>
      <c r="AQ1146" s="29">
        <v>8.5038580246570447E-2</v>
      </c>
      <c r="AR1146" s="30">
        <v>1</v>
      </c>
      <c r="AS1146" s="31">
        <v>1</v>
      </c>
      <c r="AT1146" s="31">
        <v>3.7735849056603774</v>
      </c>
      <c r="AU1146" s="29"/>
      <c r="AV1146" s="52">
        <v>1</v>
      </c>
    </row>
    <row r="1147" spans="1:48" x14ac:dyDescent="0.25">
      <c r="A1147" s="23">
        <v>1146</v>
      </c>
      <c r="B1147" s="54" t="s">
        <v>1304</v>
      </c>
      <c r="C1147" s="23" t="s">
        <v>1305</v>
      </c>
      <c r="D1147" s="23">
        <v>0</v>
      </c>
      <c r="E1147" s="42" t="s">
        <v>238</v>
      </c>
      <c r="F1147" s="43" t="s">
        <v>239</v>
      </c>
      <c r="G1147" s="44" t="s">
        <v>662</v>
      </c>
      <c r="H1147" s="27" t="s">
        <v>663</v>
      </c>
      <c r="I1147" s="27" t="s">
        <v>67</v>
      </c>
      <c r="J1147" s="49" t="s">
        <v>68</v>
      </c>
      <c r="K1147" s="49" t="s">
        <v>1356</v>
      </c>
      <c r="L1147" s="49"/>
      <c r="M1147" s="50" t="s">
        <v>85</v>
      </c>
      <c r="N1147" s="23" t="s">
        <v>70</v>
      </c>
      <c r="O1147" s="49" t="s">
        <v>1307</v>
      </c>
      <c r="P1147" s="51">
        <v>42643.3514699074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8</v>
      </c>
      <c r="W1147" s="27">
        <v>26</v>
      </c>
      <c r="X1147" s="27">
        <v>1</v>
      </c>
      <c r="Y1147" s="52">
        <v>1</v>
      </c>
      <c r="Z1147" s="50" t="s">
        <v>1308</v>
      </c>
      <c r="AA1147" s="23" t="s">
        <v>1308</v>
      </c>
      <c r="AB1147" s="49"/>
      <c r="AC1147" s="49"/>
      <c r="AD1147" s="49" t="s">
        <v>73</v>
      </c>
      <c r="AE1147" s="23" t="s">
        <v>52</v>
      </c>
      <c r="AF1147" s="48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51">
        <v>42761</v>
      </c>
      <c r="AL1147" s="27">
        <v>2017</v>
      </c>
      <c r="AM1147" s="27">
        <v>1</v>
      </c>
      <c r="AN1147" s="27">
        <v>1</v>
      </c>
      <c r="AO1147" s="27">
        <v>1</v>
      </c>
      <c r="AP1147" s="27">
        <v>1</v>
      </c>
      <c r="AQ1147" s="29">
        <v>3.9216176697533229</v>
      </c>
      <c r="AR1147" s="30">
        <v>4</v>
      </c>
      <c r="AS1147" s="31">
        <v>2</v>
      </c>
      <c r="AT1147" s="31">
        <v>9.433962264150944</v>
      </c>
      <c r="AU1147" s="29"/>
      <c r="AV1147" s="52">
        <v>1</v>
      </c>
    </row>
    <row r="1148" spans="1:48" x14ac:dyDescent="0.25">
      <c r="A1148" s="23">
        <v>1147</v>
      </c>
      <c r="B1148" s="35" t="s">
        <v>1304</v>
      </c>
      <c r="C1148" s="23" t="s">
        <v>1305</v>
      </c>
      <c r="D1148" s="23">
        <v>0</v>
      </c>
      <c r="E1148" s="24" t="s">
        <v>63</v>
      </c>
      <c r="F1148" s="25" t="s">
        <v>64</v>
      </c>
      <c r="G1148" s="26" t="s">
        <v>662</v>
      </c>
      <c r="H1148" s="27" t="s">
        <v>663</v>
      </c>
      <c r="I1148" s="27" t="s">
        <v>67</v>
      </c>
      <c r="J1148" s="26" t="s">
        <v>68</v>
      </c>
      <c r="K1148" s="26" t="s">
        <v>1357</v>
      </c>
      <c r="L1148" s="26"/>
      <c r="M1148" s="22" t="s">
        <v>70</v>
      </c>
      <c r="N1148" s="23" t="s">
        <v>70</v>
      </c>
      <c r="O1148" s="26" t="s">
        <v>1307</v>
      </c>
      <c r="P1148" s="28">
        <v>38623</v>
      </c>
      <c r="Q1148" s="27">
        <v>2005</v>
      </c>
      <c r="R1148" s="27">
        <v>9</v>
      </c>
      <c r="S1148" s="27">
        <v>3</v>
      </c>
      <c r="T1148" s="27">
        <v>3</v>
      </c>
      <c r="U1148" s="27">
        <v>2</v>
      </c>
      <c r="V1148" s="27">
        <v>0</v>
      </c>
      <c r="W1148" s="27">
        <v>0</v>
      </c>
      <c r="X1148" s="27">
        <v>1</v>
      </c>
      <c r="Y1148" s="24">
        <v>6</v>
      </c>
      <c r="Z1148" s="22" t="s">
        <v>1308</v>
      </c>
      <c r="AA1148" s="23" t="s">
        <v>1308</v>
      </c>
      <c r="AB1148" s="26"/>
      <c r="AC1148" s="26"/>
      <c r="AD1148" s="22" t="s">
        <v>73</v>
      </c>
      <c r="AE1148" s="23" t="s">
        <v>52</v>
      </c>
      <c r="AF1148" s="22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28">
        <v>42898</v>
      </c>
      <c r="AL1148" s="27">
        <v>2017</v>
      </c>
      <c r="AM1148" s="27">
        <v>6</v>
      </c>
      <c r="AN1148" s="27">
        <v>2</v>
      </c>
      <c r="AO1148" s="27">
        <v>2</v>
      </c>
      <c r="AP1148" s="27">
        <v>1</v>
      </c>
      <c r="AQ1148" s="29">
        <v>142.5</v>
      </c>
      <c r="AR1148" s="30">
        <v>143</v>
      </c>
      <c r="AS1148" s="31">
        <v>48</v>
      </c>
      <c r="AT1148" s="31">
        <v>-1</v>
      </c>
      <c r="AU1148" s="29"/>
      <c r="AV1148" s="24">
        <v>1</v>
      </c>
    </row>
    <row r="1149" spans="1:48" x14ac:dyDescent="0.25">
      <c r="A1149" s="23">
        <v>1148</v>
      </c>
      <c r="B1149" s="35" t="s">
        <v>1304</v>
      </c>
      <c r="C1149" s="23" t="s">
        <v>1305</v>
      </c>
      <c r="D1149" s="23">
        <v>0</v>
      </c>
      <c r="E1149" s="24" t="s">
        <v>63</v>
      </c>
      <c r="F1149" s="25" t="s">
        <v>64</v>
      </c>
      <c r="G1149" s="26" t="s">
        <v>662</v>
      </c>
      <c r="H1149" s="27" t="s">
        <v>663</v>
      </c>
      <c r="I1149" s="27" t="s">
        <v>67</v>
      </c>
      <c r="J1149" s="26" t="s">
        <v>68</v>
      </c>
      <c r="K1149" s="26" t="s">
        <v>1358</v>
      </c>
      <c r="L1149" s="26"/>
      <c r="M1149" s="22" t="s">
        <v>85</v>
      </c>
      <c r="N1149" s="23" t="s">
        <v>70</v>
      </c>
      <c r="O1149" s="26" t="s">
        <v>1307</v>
      </c>
      <c r="P1149" s="28">
        <v>42338.349618055603</v>
      </c>
      <c r="Q1149" s="27">
        <v>2015</v>
      </c>
      <c r="R1149" s="27">
        <v>11</v>
      </c>
      <c r="S1149" s="27">
        <v>4</v>
      </c>
      <c r="T1149" s="27">
        <v>3</v>
      </c>
      <c r="U1149" s="27">
        <v>2</v>
      </c>
      <c r="V1149" s="27">
        <v>8</v>
      </c>
      <c r="W1149" s="27">
        <v>23</v>
      </c>
      <c r="X1149" s="27">
        <v>1</v>
      </c>
      <c r="Y1149" s="24">
        <v>4</v>
      </c>
      <c r="Z1149" s="22" t="s">
        <v>1314</v>
      </c>
      <c r="AA1149" s="23" t="s">
        <v>1314</v>
      </c>
      <c r="AB1149" s="26"/>
      <c r="AC1149" s="26"/>
      <c r="AD1149" s="22" t="s">
        <v>73</v>
      </c>
      <c r="AE1149" s="23" t="s">
        <v>52</v>
      </c>
      <c r="AF1149" s="22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28">
        <v>42836</v>
      </c>
      <c r="AL1149" s="27">
        <v>2017</v>
      </c>
      <c r="AM1149" s="27">
        <v>4</v>
      </c>
      <c r="AN1149" s="27">
        <v>2</v>
      </c>
      <c r="AO1149" s="27">
        <v>1</v>
      </c>
      <c r="AP1149" s="27">
        <v>1</v>
      </c>
      <c r="AQ1149" s="29">
        <v>16.58834606481323</v>
      </c>
      <c r="AR1149" s="30">
        <v>17</v>
      </c>
      <c r="AS1149" s="31">
        <v>6</v>
      </c>
      <c r="AT1149" s="31">
        <v>33.962264150943398</v>
      </c>
      <c r="AU1149" s="29"/>
      <c r="AV1149" s="24">
        <v>1</v>
      </c>
    </row>
    <row r="1150" spans="1:48" x14ac:dyDescent="0.25">
      <c r="A1150" s="23">
        <v>1149</v>
      </c>
      <c r="B1150" s="35" t="s">
        <v>1304</v>
      </c>
      <c r="C1150" s="23" t="s">
        <v>1305</v>
      </c>
      <c r="D1150" s="23">
        <v>0</v>
      </c>
      <c r="E1150" s="24" t="s">
        <v>63</v>
      </c>
      <c r="F1150" s="25" t="s">
        <v>64</v>
      </c>
      <c r="G1150" s="26" t="s">
        <v>662</v>
      </c>
      <c r="H1150" s="27" t="s">
        <v>663</v>
      </c>
      <c r="I1150" s="27" t="s">
        <v>67</v>
      </c>
      <c r="J1150" s="26" t="s">
        <v>68</v>
      </c>
      <c r="K1150" s="26" t="s">
        <v>1359</v>
      </c>
      <c r="L1150" s="26"/>
      <c r="M1150" s="22" t="s">
        <v>70</v>
      </c>
      <c r="N1150" s="23" t="s">
        <v>70</v>
      </c>
      <c r="O1150" s="26" t="s">
        <v>1307</v>
      </c>
      <c r="P1150" s="28">
        <v>42446.637777777803</v>
      </c>
      <c r="Q1150" s="27">
        <v>2016</v>
      </c>
      <c r="R1150" s="27">
        <v>3</v>
      </c>
      <c r="S1150" s="27">
        <v>1</v>
      </c>
      <c r="T1150" s="27">
        <v>1</v>
      </c>
      <c r="U1150" s="27">
        <v>1</v>
      </c>
      <c r="V1150" s="27">
        <v>15</v>
      </c>
      <c r="W1150" s="27">
        <v>18</v>
      </c>
      <c r="X1150" s="27">
        <v>0</v>
      </c>
      <c r="Y1150" s="24">
        <v>6</v>
      </c>
      <c r="Z1150" s="22" t="s">
        <v>1360</v>
      </c>
      <c r="AA1150" s="23" t="s">
        <v>1360</v>
      </c>
      <c r="AB1150" s="26"/>
      <c r="AC1150" s="26"/>
      <c r="AD1150" s="22" t="s">
        <v>73</v>
      </c>
      <c r="AE1150" s="23" t="s">
        <v>52</v>
      </c>
      <c r="AF1150" s="22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28">
        <v>42894</v>
      </c>
      <c r="AL1150" s="27">
        <v>2017</v>
      </c>
      <c r="AM1150" s="27">
        <v>6</v>
      </c>
      <c r="AN1150" s="27">
        <v>2</v>
      </c>
      <c r="AO1150" s="27">
        <v>2</v>
      </c>
      <c r="AP1150" s="27">
        <v>1</v>
      </c>
      <c r="AQ1150" s="29">
        <v>14.912074074073219</v>
      </c>
      <c r="AR1150" s="30">
        <v>15</v>
      </c>
      <c r="AS1150" s="31">
        <v>6</v>
      </c>
      <c r="AT1150" s="31">
        <v>30.188679245283019</v>
      </c>
      <c r="AU1150" s="29"/>
      <c r="AV1150" s="24">
        <v>1</v>
      </c>
    </row>
    <row r="1151" spans="1:48" x14ac:dyDescent="0.25">
      <c r="A1151" s="23">
        <v>1150</v>
      </c>
      <c r="B1151" s="35" t="s">
        <v>1304</v>
      </c>
      <c r="C1151" s="23" t="s">
        <v>1305</v>
      </c>
      <c r="D1151" s="23">
        <v>0</v>
      </c>
      <c r="E1151" s="24" t="s">
        <v>63</v>
      </c>
      <c r="F1151" s="25" t="s">
        <v>64</v>
      </c>
      <c r="G1151" s="26" t="s">
        <v>662</v>
      </c>
      <c r="H1151" s="27" t="s">
        <v>663</v>
      </c>
      <c r="I1151" s="27" t="s">
        <v>67</v>
      </c>
      <c r="J1151" s="26" t="s">
        <v>68</v>
      </c>
      <c r="K1151" s="26" t="s">
        <v>1361</v>
      </c>
      <c r="L1151" s="26"/>
      <c r="M1151" s="22" t="s">
        <v>70</v>
      </c>
      <c r="N1151" s="23" t="s">
        <v>70</v>
      </c>
      <c r="O1151" s="26" t="s">
        <v>1307</v>
      </c>
      <c r="P1151" s="28">
        <v>42501.325289351902</v>
      </c>
      <c r="Q1151" s="27">
        <v>2016</v>
      </c>
      <c r="R1151" s="27">
        <v>5</v>
      </c>
      <c r="S1151" s="27">
        <v>2</v>
      </c>
      <c r="T1151" s="27">
        <v>2</v>
      </c>
      <c r="U1151" s="27">
        <v>1</v>
      </c>
      <c r="V1151" s="27">
        <v>7</v>
      </c>
      <c r="W1151" s="27">
        <v>48</v>
      </c>
      <c r="X1151" s="27">
        <v>1</v>
      </c>
      <c r="Y1151" s="24">
        <v>6</v>
      </c>
      <c r="Z1151" s="22" t="s">
        <v>1314</v>
      </c>
      <c r="AA1151" s="23" t="s">
        <v>1314</v>
      </c>
      <c r="AB1151" s="26"/>
      <c r="AC1151" s="26"/>
      <c r="AD1151" s="22" t="s">
        <v>73</v>
      </c>
      <c r="AE1151" s="23" t="s">
        <v>52</v>
      </c>
      <c r="AF1151" s="22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28">
        <v>42916</v>
      </c>
      <c r="AL1151" s="27">
        <v>2017</v>
      </c>
      <c r="AM1151" s="27">
        <v>6</v>
      </c>
      <c r="AN1151" s="27">
        <v>2</v>
      </c>
      <c r="AO1151" s="27">
        <v>2</v>
      </c>
      <c r="AP1151" s="27">
        <v>1</v>
      </c>
      <c r="AQ1151" s="29">
        <v>13.822490354936599</v>
      </c>
      <c r="AR1151" s="30">
        <v>14</v>
      </c>
      <c r="AS1151" s="31">
        <v>5</v>
      </c>
      <c r="AT1151" s="31">
        <v>28.30188679245283</v>
      </c>
      <c r="AU1151" s="29"/>
      <c r="AV1151" s="24">
        <v>1</v>
      </c>
    </row>
    <row r="1152" spans="1:48" x14ac:dyDescent="0.25">
      <c r="A1152" s="23">
        <v>1151</v>
      </c>
      <c r="B1152" s="35" t="s">
        <v>1304</v>
      </c>
      <c r="C1152" s="23" t="s">
        <v>1305</v>
      </c>
      <c r="D1152" s="23">
        <v>0</v>
      </c>
      <c r="E1152" s="24" t="s">
        <v>63</v>
      </c>
      <c r="F1152" s="25" t="s">
        <v>64</v>
      </c>
      <c r="G1152" s="26" t="s">
        <v>662</v>
      </c>
      <c r="H1152" s="27" t="s">
        <v>663</v>
      </c>
      <c r="I1152" s="27" t="s">
        <v>67</v>
      </c>
      <c r="J1152" s="26" t="s">
        <v>68</v>
      </c>
      <c r="K1152" s="26" t="s">
        <v>1362</v>
      </c>
      <c r="L1152" s="26"/>
      <c r="M1152" s="22" t="s">
        <v>70</v>
      </c>
      <c r="N1152" s="23" t="s">
        <v>70</v>
      </c>
      <c r="O1152" s="26" t="s">
        <v>1307</v>
      </c>
      <c r="P1152" s="28">
        <v>42555.566180555601</v>
      </c>
      <c r="Q1152" s="27">
        <v>2016</v>
      </c>
      <c r="R1152" s="27">
        <v>7</v>
      </c>
      <c r="S1152" s="27">
        <v>3</v>
      </c>
      <c r="T1152" s="27">
        <v>2</v>
      </c>
      <c r="U1152" s="27">
        <v>2</v>
      </c>
      <c r="V1152" s="27">
        <v>13</v>
      </c>
      <c r="W1152" s="27">
        <v>35</v>
      </c>
      <c r="X1152" s="27">
        <v>0</v>
      </c>
      <c r="Y1152" s="24">
        <v>4</v>
      </c>
      <c r="Z1152" s="22" t="s">
        <v>1310</v>
      </c>
      <c r="AA1152" s="23" t="s">
        <v>1310</v>
      </c>
      <c r="AB1152" s="26"/>
      <c r="AC1152" s="26"/>
      <c r="AD1152" s="22" t="s">
        <v>73</v>
      </c>
      <c r="AE1152" s="23" t="s">
        <v>52</v>
      </c>
      <c r="AF1152" s="22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28">
        <v>42836</v>
      </c>
      <c r="AL1152" s="27">
        <v>2017</v>
      </c>
      <c r="AM1152" s="27">
        <v>4</v>
      </c>
      <c r="AN1152" s="27">
        <v>2</v>
      </c>
      <c r="AO1152" s="27">
        <v>1</v>
      </c>
      <c r="AP1152" s="27">
        <v>1</v>
      </c>
      <c r="AQ1152" s="29">
        <v>9.3477939814799651</v>
      </c>
      <c r="AR1152" s="30">
        <v>10</v>
      </c>
      <c r="AS1152" s="31">
        <v>4</v>
      </c>
      <c r="AT1152" s="31">
        <v>20.754716981132077</v>
      </c>
      <c r="AU1152" s="29"/>
      <c r="AV1152" s="24">
        <v>1</v>
      </c>
    </row>
    <row r="1153" spans="1:48" x14ac:dyDescent="0.25">
      <c r="A1153" s="23">
        <v>1152</v>
      </c>
      <c r="B1153" s="35" t="s">
        <v>1304</v>
      </c>
      <c r="C1153" s="23" t="s">
        <v>1305</v>
      </c>
      <c r="D1153" s="23">
        <v>0</v>
      </c>
      <c r="E1153" s="24" t="s">
        <v>63</v>
      </c>
      <c r="F1153" s="25" t="s">
        <v>64</v>
      </c>
      <c r="G1153" s="26" t="s">
        <v>662</v>
      </c>
      <c r="H1153" s="27" t="s">
        <v>663</v>
      </c>
      <c r="I1153" s="27" t="s">
        <v>67</v>
      </c>
      <c r="J1153" s="26" t="s">
        <v>68</v>
      </c>
      <c r="K1153" s="26" t="s">
        <v>1363</v>
      </c>
      <c r="L1153" s="26"/>
      <c r="M1153" s="22" t="s">
        <v>85</v>
      </c>
      <c r="N1153" s="23" t="s">
        <v>70</v>
      </c>
      <c r="O1153" s="26" t="s">
        <v>1307</v>
      </c>
      <c r="P1153" s="28">
        <v>42601.365868055596</v>
      </c>
      <c r="Q1153" s="27">
        <v>2016</v>
      </c>
      <c r="R1153" s="27">
        <v>8</v>
      </c>
      <c r="S1153" s="27">
        <v>3</v>
      </c>
      <c r="T1153" s="27">
        <v>2</v>
      </c>
      <c r="U1153" s="27">
        <v>2</v>
      </c>
      <c r="V1153" s="27">
        <v>8</v>
      </c>
      <c r="W1153" s="27">
        <v>46</v>
      </c>
      <c r="X1153" s="27">
        <v>1</v>
      </c>
      <c r="Y1153" s="24">
        <v>4</v>
      </c>
      <c r="Z1153" s="22" t="s">
        <v>1310</v>
      </c>
      <c r="AA1153" s="23" t="s">
        <v>1310</v>
      </c>
      <c r="AB1153" s="26"/>
      <c r="AC1153" s="26"/>
      <c r="AD1153" s="22" t="s">
        <v>73</v>
      </c>
      <c r="AE1153" s="23" t="s">
        <v>52</v>
      </c>
      <c r="AF1153" s="22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28">
        <v>42853</v>
      </c>
      <c r="AL1153" s="27">
        <v>2017</v>
      </c>
      <c r="AM1153" s="27">
        <v>4</v>
      </c>
      <c r="AN1153" s="27">
        <v>2</v>
      </c>
      <c r="AO1153" s="27">
        <v>1</v>
      </c>
      <c r="AP1153" s="27">
        <v>1</v>
      </c>
      <c r="AQ1153" s="29">
        <v>8.3878043981467876</v>
      </c>
      <c r="AR1153" s="30">
        <v>9</v>
      </c>
      <c r="AS1153" s="31">
        <v>4</v>
      </c>
      <c r="AT1153" s="31">
        <v>18.867924528301888</v>
      </c>
      <c r="AU1153" s="29"/>
      <c r="AV1153" s="24">
        <v>1</v>
      </c>
    </row>
    <row r="1154" spans="1:48" x14ac:dyDescent="0.25">
      <c r="A1154" s="23">
        <v>1153</v>
      </c>
      <c r="B1154" s="35" t="s">
        <v>1304</v>
      </c>
      <c r="C1154" s="23" t="s">
        <v>1305</v>
      </c>
      <c r="D1154" s="23">
        <v>0</v>
      </c>
      <c r="E1154" s="24" t="s">
        <v>63</v>
      </c>
      <c r="F1154" s="25" t="s">
        <v>64</v>
      </c>
      <c r="G1154" s="26" t="s">
        <v>662</v>
      </c>
      <c r="H1154" s="27" t="s">
        <v>663</v>
      </c>
      <c r="I1154" s="27" t="s">
        <v>67</v>
      </c>
      <c r="J1154" s="26" t="s">
        <v>68</v>
      </c>
      <c r="K1154" s="26" t="s">
        <v>1364</v>
      </c>
      <c r="L1154" s="26"/>
      <c r="M1154" s="22" t="s">
        <v>70</v>
      </c>
      <c r="N1154" s="23" t="s">
        <v>70</v>
      </c>
      <c r="O1154" s="26" t="s">
        <v>1307</v>
      </c>
      <c r="P1154" s="28">
        <v>42824.685902777797</v>
      </c>
      <c r="Q1154" s="27">
        <v>2017</v>
      </c>
      <c r="R1154" s="27">
        <v>3</v>
      </c>
      <c r="S1154" s="27">
        <v>1</v>
      </c>
      <c r="T1154" s="27">
        <v>1</v>
      </c>
      <c r="U1154" s="27">
        <v>1</v>
      </c>
      <c r="V1154" s="27">
        <v>16</v>
      </c>
      <c r="W1154" s="27">
        <v>27</v>
      </c>
      <c r="X1154" s="27">
        <v>0</v>
      </c>
      <c r="Y1154" s="24">
        <v>6</v>
      </c>
      <c r="Z1154" s="22" t="s">
        <v>1308</v>
      </c>
      <c r="AA1154" s="23" t="s">
        <v>1308</v>
      </c>
      <c r="AB1154" s="26"/>
      <c r="AC1154" s="26"/>
      <c r="AD1154" s="22" t="s">
        <v>73</v>
      </c>
      <c r="AE1154" s="23" t="s">
        <v>52</v>
      </c>
      <c r="AF1154" s="22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28">
        <v>42898</v>
      </c>
      <c r="AL1154" s="27">
        <v>2017</v>
      </c>
      <c r="AM1154" s="27">
        <v>6</v>
      </c>
      <c r="AN1154" s="27">
        <v>2</v>
      </c>
      <c r="AO1154" s="27">
        <v>2</v>
      </c>
      <c r="AP1154" s="27">
        <v>1</v>
      </c>
      <c r="AQ1154" s="29">
        <v>2.4438032407400896</v>
      </c>
      <c r="AR1154" s="30">
        <v>3</v>
      </c>
      <c r="AS1154" s="31">
        <v>2</v>
      </c>
      <c r="AT1154" s="31">
        <v>7.5471698113207548</v>
      </c>
      <c r="AU1154" s="29"/>
      <c r="AV1154" s="24">
        <v>1</v>
      </c>
    </row>
    <row r="1155" spans="1:48" x14ac:dyDescent="0.25">
      <c r="A1155" s="23">
        <v>1154</v>
      </c>
      <c r="B1155" s="35" t="s">
        <v>1304</v>
      </c>
      <c r="C1155" s="23" t="s">
        <v>1305</v>
      </c>
      <c r="D1155" s="23">
        <v>0</v>
      </c>
      <c r="E1155" s="24" t="s">
        <v>63</v>
      </c>
      <c r="F1155" s="25" t="s">
        <v>64</v>
      </c>
      <c r="G1155" s="26" t="s">
        <v>662</v>
      </c>
      <c r="H1155" s="27" t="s">
        <v>663</v>
      </c>
      <c r="I1155" s="27" t="s">
        <v>67</v>
      </c>
      <c r="J1155" s="26" t="s">
        <v>68</v>
      </c>
      <c r="K1155" s="26" t="s">
        <v>1365</v>
      </c>
      <c r="L1155" s="26"/>
      <c r="M1155" s="22" t="s">
        <v>85</v>
      </c>
      <c r="N1155" s="23" t="s">
        <v>70</v>
      </c>
      <c r="O1155" s="26" t="s">
        <v>1307</v>
      </c>
      <c r="P1155" s="28">
        <v>42829.390902777799</v>
      </c>
      <c r="Q1155" s="27">
        <v>2017</v>
      </c>
      <c r="R1155" s="27">
        <v>4</v>
      </c>
      <c r="S1155" s="27">
        <v>2</v>
      </c>
      <c r="T1155" s="27">
        <v>1</v>
      </c>
      <c r="U1155" s="27">
        <v>1</v>
      </c>
      <c r="V1155" s="27">
        <v>9</v>
      </c>
      <c r="W1155" s="27">
        <v>22</v>
      </c>
      <c r="X1155" s="27">
        <v>1</v>
      </c>
      <c r="Y1155" s="24">
        <v>4</v>
      </c>
      <c r="Z1155" s="22" t="s">
        <v>1310</v>
      </c>
      <c r="AA1155" s="23" t="s">
        <v>1310</v>
      </c>
      <c r="AB1155" s="26"/>
      <c r="AC1155" s="26"/>
      <c r="AD1155" s="22" t="s">
        <v>73</v>
      </c>
      <c r="AE1155" s="23" t="s">
        <v>52</v>
      </c>
      <c r="AF1155" s="22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28">
        <v>42853</v>
      </c>
      <c r="AL1155" s="27">
        <v>2017</v>
      </c>
      <c r="AM1155" s="27">
        <v>4</v>
      </c>
      <c r="AN1155" s="27">
        <v>2</v>
      </c>
      <c r="AO1155" s="27">
        <v>1</v>
      </c>
      <c r="AP1155" s="27">
        <v>1</v>
      </c>
      <c r="AQ1155" s="29">
        <v>0.78696990740669814</v>
      </c>
      <c r="AR1155" s="30">
        <v>1</v>
      </c>
      <c r="AS1155" s="31">
        <v>1</v>
      </c>
      <c r="AT1155" s="31">
        <v>3.7735849056603774</v>
      </c>
      <c r="AU1155" s="29"/>
      <c r="AV1155" s="24">
        <v>1</v>
      </c>
    </row>
    <row r="1156" spans="1:48" x14ac:dyDescent="0.25">
      <c r="A1156" s="23">
        <v>1155</v>
      </c>
      <c r="B1156" s="35" t="s">
        <v>1304</v>
      </c>
      <c r="C1156" s="23" t="s">
        <v>1305</v>
      </c>
      <c r="D1156" s="23">
        <v>0</v>
      </c>
      <c r="E1156" s="24" t="s">
        <v>63</v>
      </c>
      <c r="F1156" s="25" t="s">
        <v>64</v>
      </c>
      <c r="G1156" s="26" t="s">
        <v>662</v>
      </c>
      <c r="H1156" s="27" t="s">
        <v>663</v>
      </c>
      <c r="I1156" s="27" t="s">
        <v>67</v>
      </c>
      <c r="J1156" s="26" t="s">
        <v>68</v>
      </c>
      <c r="K1156" s="26" t="s">
        <v>1366</v>
      </c>
      <c r="L1156" s="26"/>
      <c r="M1156" s="22" t="s">
        <v>70</v>
      </c>
      <c r="N1156" s="23" t="s">
        <v>70</v>
      </c>
      <c r="O1156" s="26" t="s">
        <v>1307</v>
      </c>
      <c r="P1156" s="28">
        <v>35997</v>
      </c>
      <c r="Q1156" s="27">
        <v>1998</v>
      </c>
      <c r="R1156" s="27">
        <v>7</v>
      </c>
      <c r="S1156" s="27">
        <v>3</v>
      </c>
      <c r="T1156" s="27">
        <v>2</v>
      </c>
      <c r="U1156" s="27">
        <v>2</v>
      </c>
      <c r="V1156" s="27">
        <v>0</v>
      </c>
      <c r="W1156" s="27">
        <v>0</v>
      </c>
      <c r="X1156" s="27">
        <v>1</v>
      </c>
      <c r="Y1156" s="24">
        <v>4</v>
      </c>
      <c r="Z1156" s="22" t="s">
        <v>1308</v>
      </c>
      <c r="AA1156" s="23" t="s">
        <v>1308</v>
      </c>
      <c r="AB1156" s="26"/>
      <c r="AC1156" s="26"/>
      <c r="AD1156" s="22" t="s">
        <v>73</v>
      </c>
      <c r="AE1156" s="23" t="s">
        <v>52</v>
      </c>
      <c r="AF1156" s="22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28">
        <v>42850</v>
      </c>
      <c r="AL1156" s="27">
        <v>2017</v>
      </c>
      <c r="AM1156" s="27">
        <v>4</v>
      </c>
      <c r="AN1156" s="27">
        <v>2</v>
      </c>
      <c r="AO1156" s="27">
        <v>1</v>
      </c>
      <c r="AP1156" s="27">
        <v>1</v>
      </c>
      <c r="AQ1156" s="29">
        <v>228.43333333333334</v>
      </c>
      <c r="AR1156" s="30">
        <v>229</v>
      </c>
      <c r="AS1156" s="31">
        <v>76</v>
      </c>
      <c r="AT1156" s="31">
        <v>-1</v>
      </c>
      <c r="AU1156" s="29" t="s">
        <v>161</v>
      </c>
      <c r="AV1156" s="24">
        <v>1</v>
      </c>
    </row>
    <row r="1157" spans="1:48" x14ac:dyDescent="0.25">
      <c r="A1157" s="23">
        <v>1156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1367</v>
      </c>
      <c r="L1157" s="33" t="s">
        <v>165</v>
      </c>
      <c r="M1157" s="38" t="s">
        <v>70</v>
      </c>
      <c r="N1157" s="23" t="s">
        <v>70</v>
      </c>
      <c r="O1157" s="33" t="s">
        <v>1307</v>
      </c>
      <c r="P1157" s="39">
        <v>39625</v>
      </c>
      <c r="Q1157" s="27">
        <v>2008</v>
      </c>
      <c r="R1157" s="27">
        <v>6</v>
      </c>
      <c r="S1157" s="27">
        <v>2</v>
      </c>
      <c r="T1157" s="27">
        <v>2</v>
      </c>
      <c r="U1157" s="27">
        <v>1</v>
      </c>
      <c r="V1157" s="27">
        <v>0</v>
      </c>
      <c r="W1157" s="27">
        <v>0</v>
      </c>
      <c r="X1157" s="27">
        <v>1</v>
      </c>
      <c r="Y1157" s="40">
        <v>8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42954</v>
      </c>
      <c r="AL1157" s="27">
        <v>2017</v>
      </c>
      <c r="AM1157" s="27">
        <v>8</v>
      </c>
      <c r="AN1157" s="27">
        <v>3</v>
      </c>
      <c r="AO1157" s="27">
        <v>2</v>
      </c>
      <c r="AP1157" s="27">
        <v>2</v>
      </c>
      <c r="AQ1157" s="29">
        <v>110.96666666666667</v>
      </c>
      <c r="AR1157" s="30">
        <v>111</v>
      </c>
      <c r="AS1157" s="31">
        <v>37</v>
      </c>
      <c r="AT1157" s="31">
        <v>-1</v>
      </c>
      <c r="AU1157" s="29"/>
      <c r="AV1157" s="40">
        <v>1</v>
      </c>
    </row>
    <row r="1158" spans="1:48" x14ac:dyDescent="0.25">
      <c r="A1158" s="23">
        <v>1157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4" t="s">
        <v>68</v>
      </c>
      <c r="K1158" s="34" t="s">
        <v>1368</v>
      </c>
      <c r="L1158" s="34" t="s">
        <v>165</v>
      </c>
      <c r="M1158" s="35" t="s">
        <v>70</v>
      </c>
      <c r="N1158" s="23" t="s">
        <v>70</v>
      </c>
      <c r="O1158" s="34" t="s">
        <v>1307</v>
      </c>
      <c r="P1158" s="36">
        <v>42173.573379629597</v>
      </c>
      <c r="Q1158" s="27">
        <v>2015</v>
      </c>
      <c r="R1158" s="27">
        <v>6</v>
      </c>
      <c r="S1158" s="27">
        <v>2</v>
      </c>
      <c r="T1158" s="27">
        <v>2</v>
      </c>
      <c r="U1158" s="27">
        <v>1</v>
      </c>
      <c r="V1158" s="27">
        <v>13</v>
      </c>
      <c r="W1158" s="27">
        <v>45</v>
      </c>
      <c r="X1158" s="27">
        <v>0</v>
      </c>
      <c r="Y1158" s="37">
        <v>8</v>
      </c>
      <c r="Z1158" s="35" t="s">
        <v>1369</v>
      </c>
      <c r="AA1158" s="23" t="s">
        <v>1369</v>
      </c>
      <c r="AB1158" s="34"/>
      <c r="AC1158" s="34"/>
      <c r="AD1158" s="34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6">
        <v>42968</v>
      </c>
      <c r="AL1158" s="27">
        <v>2017</v>
      </c>
      <c r="AM1158" s="27">
        <v>8</v>
      </c>
      <c r="AN1158" s="27">
        <v>3</v>
      </c>
      <c r="AO1158" s="27">
        <v>2</v>
      </c>
      <c r="AP1158" s="27">
        <v>2</v>
      </c>
      <c r="AQ1158" s="29">
        <v>26.480887345680095</v>
      </c>
      <c r="AR1158" s="30">
        <v>27</v>
      </c>
      <c r="AS1158" s="31">
        <v>10</v>
      </c>
      <c r="AT1158" s="31">
        <v>52.830188679245282</v>
      </c>
      <c r="AU1158" s="29"/>
      <c r="AV1158" s="37">
        <v>1</v>
      </c>
    </row>
    <row r="1159" spans="1:48" x14ac:dyDescent="0.25">
      <c r="A1159" s="23">
        <v>1158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1370</v>
      </c>
      <c r="L1159" s="33" t="s">
        <v>165</v>
      </c>
      <c r="M1159" s="38" t="s">
        <v>85</v>
      </c>
      <c r="N1159" s="23" t="s">
        <v>70</v>
      </c>
      <c r="O1159" s="33" t="s">
        <v>1307</v>
      </c>
      <c r="P1159" s="39">
        <v>42174.404953703699</v>
      </c>
      <c r="Q1159" s="27">
        <v>2015</v>
      </c>
      <c r="R1159" s="27">
        <v>6</v>
      </c>
      <c r="S1159" s="27">
        <v>2</v>
      </c>
      <c r="T1159" s="27">
        <v>2</v>
      </c>
      <c r="U1159" s="27">
        <v>1</v>
      </c>
      <c r="V1159" s="27">
        <v>9</v>
      </c>
      <c r="W1159" s="27">
        <v>43</v>
      </c>
      <c r="X1159" s="27">
        <v>1</v>
      </c>
      <c r="Y1159" s="40">
        <v>8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42958</v>
      </c>
      <c r="AL1159" s="27">
        <v>2017</v>
      </c>
      <c r="AM1159" s="27">
        <v>8</v>
      </c>
      <c r="AN1159" s="27">
        <v>3</v>
      </c>
      <c r="AO1159" s="27">
        <v>2</v>
      </c>
      <c r="AP1159" s="27">
        <v>2</v>
      </c>
      <c r="AQ1159" s="29">
        <v>26.119834876543369</v>
      </c>
      <c r="AR1159" s="30">
        <v>27</v>
      </c>
      <c r="AS1159" s="31">
        <v>10</v>
      </c>
      <c r="AT1159" s="31">
        <v>52.830188679245282</v>
      </c>
      <c r="AU1159" s="29"/>
      <c r="AV1159" s="40">
        <v>1</v>
      </c>
    </row>
    <row r="1160" spans="1:48" x14ac:dyDescent="0.25">
      <c r="A1160" s="23">
        <v>1159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3" t="s">
        <v>68</v>
      </c>
      <c r="K1160" s="33" t="s">
        <v>1371</v>
      </c>
      <c r="L1160" s="33" t="s">
        <v>165</v>
      </c>
      <c r="M1160" s="38" t="s">
        <v>70</v>
      </c>
      <c r="N1160" s="23" t="s">
        <v>70</v>
      </c>
      <c r="O1160" s="33" t="s">
        <v>1307</v>
      </c>
      <c r="P1160" s="39">
        <v>42236.620405092603</v>
      </c>
      <c r="Q1160" s="27">
        <v>2015</v>
      </c>
      <c r="R1160" s="27">
        <v>8</v>
      </c>
      <c r="S1160" s="27">
        <v>3</v>
      </c>
      <c r="T1160" s="27">
        <v>2</v>
      </c>
      <c r="U1160" s="27">
        <v>2</v>
      </c>
      <c r="V1160" s="27">
        <v>14</v>
      </c>
      <c r="W1160" s="27">
        <v>53</v>
      </c>
      <c r="X1160" s="27">
        <v>0</v>
      </c>
      <c r="Y1160" s="40">
        <v>8</v>
      </c>
      <c r="Z1160" s="38" t="s">
        <v>1360</v>
      </c>
      <c r="AA1160" s="23" t="s">
        <v>1360</v>
      </c>
      <c r="AB1160" s="33"/>
      <c r="AC1160" s="33"/>
      <c r="AD1160" s="33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9">
        <v>42958</v>
      </c>
      <c r="AL1160" s="27">
        <v>2017</v>
      </c>
      <c r="AM1160" s="27">
        <v>8</v>
      </c>
      <c r="AN1160" s="27">
        <v>3</v>
      </c>
      <c r="AO1160" s="27">
        <v>2</v>
      </c>
      <c r="AP1160" s="27">
        <v>2</v>
      </c>
      <c r="AQ1160" s="29">
        <v>24.045986496913248</v>
      </c>
      <c r="AR1160" s="30">
        <v>25</v>
      </c>
      <c r="AS1160" s="31">
        <v>9</v>
      </c>
      <c r="AT1160" s="31">
        <v>49.056603773584904</v>
      </c>
      <c r="AU1160" s="29"/>
      <c r="AV1160" s="40">
        <v>1</v>
      </c>
    </row>
    <row r="1161" spans="1:48" x14ac:dyDescent="0.25">
      <c r="A1161" s="23">
        <v>1160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4" t="s">
        <v>68</v>
      </c>
      <c r="K1161" s="34" t="s">
        <v>1372</v>
      </c>
      <c r="L1161" s="34" t="s">
        <v>165</v>
      </c>
      <c r="M1161" s="35" t="s">
        <v>70</v>
      </c>
      <c r="N1161" s="23" t="s">
        <v>70</v>
      </c>
      <c r="O1161" s="34" t="s">
        <v>1307</v>
      </c>
      <c r="P1161" s="36">
        <v>42282.474652777797</v>
      </c>
      <c r="Q1161" s="27">
        <v>2015</v>
      </c>
      <c r="R1161" s="27">
        <v>10</v>
      </c>
      <c r="S1161" s="27">
        <v>4</v>
      </c>
      <c r="T1161" s="27">
        <v>3</v>
      </c>
      <c r="U1161" s="27">
        <v>2</v>
      </c>
      <c r="V1161" s="27">
        <v>11</v>
      </c>
      <c r="W1161" s="27">
        <v>23</v>
      </c>
      <c r="X1161" s="27">
        <v>1</v>
      </c>
      <c r="Y1161" s="37">
        <v>8</v>
      </c>
      <c r="Z1161" s="35" t="s">
        <v>1360</v>
      </c>
      <c r="AA1161" s="23" t="s">
        <v>1360</v>
      </c>
      <c r="AB1161" s="34"/>
      <c r="AC1161" s="34"/>
      <c r="AD1161" s="34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6">
        <v>42954</v>
      </c>
      <c r="AL1161" s="27">
        <v>2017</v>
      </c>
      <c r="AM1161" s="27">
        <v>8</v>
      </c>
      <c r="AN1161" s="27">
        <v>3</v>
      </c>
      <c r="AO1161" s="27">
        <v>2</v>
      </c>
      <c r="AP1161" s="27">
        <v>2</v>
      </c>
      <c r="AQ1161" s="29">
        <v>22.384178240740098</v>
      </c>
      <c r="AR1161" s="30">
        <v>23</v>
      </c>
      <c r="AS1161" s="31">
        <v>8</v>
      </c>
      <c r="AT1161" s="31">
        <v>45.283018867924532</v>
      </c>
      <c r="AU1161" s="29"/>
      <c r="AV1161" s="37">
        <v>1</v>
      </c>
    </row>
    <row r="1162" spans="1:48" x14ac:dyDescent="0.25">
      <c r="A1162" s="23">
        <v>1161</v>
      </c>
      <c r="B1162" s="35" t="s">
        <v>1304</v>
      </c>
      <c r="C1162" s="23" t="s">
        <v>1305</v>
      </c>
      <c r="D1162" s="23">
        <v>0</v>
      </c>
      <c r="E1162" s="24" t="s">
        <v>162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3" t="s">
        <v>68</v>
      </c>
      <c r="K1162" s="33" t="s">
        <v>1373</v>
      </c>
      <c r="L1162" s="33" t="s">
        <v>165</v>
      </c>
      <c r="M1162" s="38" t="s">
        <v>70</v>
      </c>
      <c r="N1162" s="23" t="s">
        <v>70</v>
      </c>
      <c r="O1162" s="33" t="s">
        <v>1307</v>
      </c>
      <c r="P1162" s="39">
        <v>42509.595740740697</v>
      </c>
      <c r="Q1162" s="27">
        <v>2016</v>
      </c>
      <c r="R1162" s="27">
        <v>5</v>
      </c>
      <c r="S1162" s="27">
        <v>2</v>
      </c>
      <c r="T1162" s="27">
        <v>2</v>
      </c>
      <c r="U1162" s="27">
        <v>1</v>
      </c>
      <c r="V1162" s="27">
        <v>14</v>
      </c>
      <c r="W1162" s="27">
        <v>17</v>
      </c>
      <c r="X1162" s="27">
        <v>0</v>
      </c>
      <c r="Y1162" s="40">
        <v>7</v>
      </c>
      <c r="Z1162" s="38" t="s">
        <v>1360</v>
      </c>
      <c r="AA1162" s="23" t="s">
        <v>1360</v>
      </c>
      <c r="AB1162" s="33"/>
      <c r="AC1162" s="33"/>
      <c r="AD1162" s="33" t="s">
        <v>73</v>
      </c>
      <c r="AE1162" s="23" t="s">
        <v>52</v>
      </c>
      <c r="AF1162" s="33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9">
        <v>42933</v>
      </c>
      <c r="AL1162" s="27">
        <v>2017</v>
      </c>
      <c r="AM1162" s="27">
        <v>7</v>
      </c>
      <c r="AN1162" s="27">
        <v>3</v>
      </c>
      <c r="AO1162" s="27">
        <v>2</v>
      </c>
      <c r="AP1162" s="27">
        <v>2</v>
      </c>
      <c r="AQ1162" s="29">
        <v>14.113475308643441</v>
      </c>
      <c r="AR1162" s="30">
        <v>15</v>
      </c>
      <c r="AS1162" s="31">
        <v>6</v>
      </c>
      <c r="AT1162" s="31">
        <v>30.188679245283019</v>
      </c>
      <c r="AU1162" s="29"/>
      <c r="AV1162" s="40">
        <v>1</v>
      </c>
    </row>
    <row r="1163" spans="1:48" x14ac:dyDescent="0.25">
      <c r="A1163" s="23">
        <v>1162</v>
      </c>
      <c r="B1163" s="35" t="s">
        <v>1304</v>
      </c>
      <c r="C1163" s="23" t="s">
        <v>1305</v>
      </c>
      <c r="D1163" s="23">
        <v>0</v>
      </c>
      <c r="E1163" s="24" t="s">
        <v>162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1374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42510.559351851902</v>
      </c>
      <c r="Q1163" s="27">
        <v>2016</v>
      </c>
      <c r="R1163" s="27">
        <v>5</v>
      </c>
      <c r="S1163" s="27">
        <v>2</v>
      </c>
      <c r="T1163" s="27">
        <v>2</v>
      </c>
      <c r="U1163" s="27">
        <v>1</v>
      </c>
      <c r="V1163" s="27">
        <v>13</v>
      </c>
      <c r="W1163" s="27">
        <v>25</v>
      </c>
      <c r="X1163" s="27">
        <v>0</v>
      </c>
      <c r="Y1163" s="40">
        <v>9</v>
      </c>
      <c r="Z1163" s="38" t="s">
        <v>1360</v>
      </c>
      <c r="AA1163" s="23" t="s">
        <v>1360</v>
      </c>
      <c r="AB1163" s="33"/>
      <c r="AC1163" s="33"/>
      <c r="AD1163" s="33" t="s">
        <v>73</v>
      </c>
      <c r="AE1163" s="23" t="s">
        <v>52</v>
      </c>
      <c r="AF1163" s="33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43005</v>
      </c>
      <c r="AL1163" s="27">
        <v>2017</v>
      </c>
      <c r="AM1163" s="27">
        <v>9</v>
      </c>
      <c r="AN1163" s="27">
        <v>3</v>
      </c>
      <c r="AO1163" s="27">
        <v>3</v>
      </c>
      <c r="AP1163" s="27">
        <v>2</v>
      </c>
      <c r="AQ1163" s="29">
        <v>16.481354938269941</v>
      </c>
      <c r="AR1163" s="30">
        <v>17</v>
      </c>
      <c r="AS1163" s="31">
        <v>6</v>
      </c>
      <c r="AT1163" s="31">
        <v>33.962264150943398</v>
      </c>
      <c r="AU1163" s="29"/>
      <c r="AV1163" s="40">
        <v>1</v>
      </c>
    </row>
    <row r="1164" spans="1:48" x14ac:dyDescent="0.25">
      <c r="A1164" s="23">
        <v>1163</v>
      </c>
      <c r="B1164" s="35" t="s">
        <v>1304</v>
      </c>
      <c r="C1164" s="23" t="s">
        <v>1305</v>
      </c>
      <c r="D1164" s="23">
        <v>0</v>
      </c>
      <c r="E1164" s="24" t="s">
        <v>162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1375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42614.463194444397</v>
      </c>
      <c r="Q1164" s="27">
        <v>2016</v>
      </c>
      <c r="R1164" s="27">
        <v>9</v>
      </c>
      <c r="S1164" s="27">
        <v>3</v>
      </c>
      <c r="T1164" s="27">
        <v>3</v>
      </c>
      <c r="U1164" s="27">
        <v>2</v>
      </c>
      <c r="V1164" s="27">
        <v>11</v>
      </c>
      <c r="W1164" s="27">
        <v>7</v>
      </c>
      <c r="X1164" s="27">
        <v>1</v>
      </c>
      <c r="Y1164" s="37">
        <v>9</v>
      </c>
      <c r="Z1164" s="35" t="s">
        <v>1369</v>
      </c>
      <c r="AA1164" s="23" t="s">
        <v>1369</v>
      </c>
      <c r="AB1164" s="34"/>
      <c r="AC1164" s="34"/>
      <c r="AD1164" s="34" t="s">
        <v>73</v>
      </c>
      <c r="AE1164" s="23" t="s">
        <v>52</v>
      </c>
      <c r="AF1164" s="33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43005</v>
      </c>
      <c r="AL1164" s="27">
        <v>2017</v>
      </c>
      <c r="AM1164" s="27">
        <v>9</v>
      </c>
      <c r="AN1164" s="27">
        <v>3</v>
      </c>
      <c r="AO1164" s="27">
        <v>3</v>
      </c>
      <c r="AP1164" s="27">
        <v>2</v>
      </c>
      <c r="AQ1164" s="29">
        <v>13.017893518520092</v>
      </c>
      <c r="AR1164" s="30">
        <v>14</v>
      </c>
      <c r="AS1164" s="31">
        <v>5</v>
      </c>
      <c r="AT1164" s="31">
        <v>28.30188679245283</v>
      </c>
      <c r="AU1164" s="29"/>
      <c r="AV1164" s="37">
        <v>1</v>
      </c>
    </row>
    <row r="1165" spans="1:48" x14ac:dyDescent="0.25">
      <c r="A1165" s="23">
        <v>1164</v>
      </c>
      <c r="B1165" s="35" t="s">
        <v>1304</v>
      </c>
      <c r="C1165" s="23" t="s">
        <v>1305</v>
      </c>
      <c r="D1165" s="23">
        <v>0</v>
      </c>
      <c r="E1165" s="24" t="s">
        <v>162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4" t="s">
        <v>68</v>
      </c>
      <c r="K1165" s="34" t="s">
        <v>1376</v>
      </c>
      <c r="L1165" s="34" t="s">
        <v>165</v>
      </c>
      <c r="M1165" s="35" t="s">
        <v>85</v>
      </c>
      <c r="N1165" s="23" t="s">
        <v>70</v>
      </c>
      <c r="O1165" s="34" t="s">
        <v>1307</v>
      </c>
      <c r="P1165" s="36">
        <v>42615.4694212963</v>
      </c>
      <c r="Q1165" s="27">
        <v>2016</v>
      </c>
      <c r="R1165" s="27">
        <v>9</v>
      </c>
      <c r="S1165" s="27">
        <v>3</v>
      </c>
      <c r="T1165" s="27">
        <v>3</v>
      </c>
      <c r="U1165" s="27">
        <v>2</v>
      </c>
      <c r="V1165" s="27">
        <v>11</v>
      </c>
      <c r="W1165" s="27">
        <v>15</v>
      </c>
      <c r="X1165" s="27">
        <v>1</v>
      </c>
      <c r="Y1165" s="37">
        <v>8</v>
      </c>
      <c r="Z1165" s="35" t="s">
        <v>1360</v>
      </c>
      <c r="AA1165" s="23" t="s">
        <v>1360</v>
      </c>
      <c r="AB1165" s="34"/>
      <c r="AC1165" s="34"/>
      <c r="AD1165" s="34" t="s">
        <v>73</v>
      </c>
      <c r="AE1165" s="23" t="s">
        <v>52</v>
      </c>
      <c r="AF1165" s="33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6">
        <v>42961</v>
      </c>
      <c r="AL1165" s="27">
        <v>2017</v>
      </c>
      <c r="AM1165" s="27">
        <v>8</v>
      </c>
      <c r="AN1165" s="27">
        <v>3</v>
      </c>
      <c r="AO1165" s="27">
        <v>2</v>
      </c>
      <c r="AP1165" s="27">
        <v>2</v>
      </c>
      <c r="AQ1165" s="29">
        <v>11.517685956789986</v>
      </c>
      <c r="AR1165" s="30">
        <v>12</v>
      </c>
      <c r="AS1165" s="31">
        <v>5</v>
      </c>
      <c r="AT1165" s="31">
        <v>24.528301886792452</v>
      </c>
      <c r="AU1165" s="29"/>
      <c r="AV1165" s="37">
        <v>1</v>
      </c>
    </row>
    <row r="1166" spans="1:48" x14ac:dyDescent="0.25">
      <c r="A1166" s="23">
        <v>1165</v>
      </c>
      <c r="B1166" s="35" t="s">
        <v>1304</v>
      </c>
      <c r="C1166" s="23" t="s">
        <v>1305</v>
      </c>
      <c r="D1166" s="23">
        <v>0</v>
      </c>
      <c r="E1166" s="24" t="s">
        <v>162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1377</v>
      </c>
      <c r="L1166" s="33" t="s">
        <v>165</v>
      </c>
      <c r="M1166" s="38" t="s">
        <v>85</v>
      </c>
      <c r="N1166" s="23" t="s">
        <v>70</v>
      </c>
      <c r="O1166" s="33" t="s">
        <v>1307</v>
      </c>
      <c r="P1166" s="39">
        <v>42620.597094907404</v>
      </c>
      <c r="Q1166" s="27">
        <v>2016</v>
      </c>
      <c r="R1166" s="27">
        <v>9</v>
      </c>
      <c r="S1166" s="27">
        <v>3</v>
      </c>
      <c r="T1166" s="27">
        <v>3</v>
      </c>
      <c r="U1166" s="27">
        <v>2</v>
      </c>
      <c r="V1166" s="27">
        <v>14</v>
      </c>
      <c r="W1166" s="27">
        <v>19</v>
      </c>
      <c r="X1166" s="27">
        <v>0</v>
      </c>
      <c r="Y1166" s="40">
        <v>8</v>
      </c>
      <c r="Z1166" s="38" t="s">
        <v>1360</v>
      </c>
      <c r="AA1166" s="23" t="s">
        <v>1360</v>
      </c>
      <c r="AB1166" s="33"/>
      <c r="AC1166" s="33"/>
      <c r="AD1166" s="33" t="s">
        <v>73</v>
      </c>
      <c r="AE1166" s="23" t="s">
        <v>52</v>
      </c>
      <c r="AF1166" s="33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42961</v>
      </c>
      <c r="AL1166" s="27">
        <v>2017</v>
      </c>
      <c r="AM1166" s="27">
        <v>8</v>
      </c>
      <c r="AN1166" s="27">
        <v>3</v>
      </c>
      <c r="AO1166" s="27">
        <v>2</v>
      </c>
      <c r="AP1166" s="27">
        <v>2</v>
      </c>
      <c r="AQ1166" s="29">
        <v>11.346763503086549</v>
      </c>
      <c r="AR1166" s="30">
        <v>12</v>
      </c>
      <c r="AS1166" s="31">
        <v>5</v>
      </c>
      <c r="AT1166" s="31">
        <v>24.528301886792452</v>
      </c>
      <c r="AU1166" s="29"/>
      <c r="AV1166" s="40">
        <v>1</v>
      </c>
    </row>
    <row r="1167" spans="1:48" x14ac:dyDescent="0.25">
      <c r="A1167" s="23">
        <v>1166</v>
      </c>
      <c r="B1167" s="35" t="s">
        <v>1304</v>
      </c>
      <c r="C1167" s="23" t="s">
        <v>1305</v>
      </c>
      <c r="D1167" s="23">
        <v>0</v>
      </c>
      <c r="E1167" s="24" t="s">
        <v>162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3" t="s">
        <v>68</v>
      </c>
      <c r="K1167" s="33" t="s">
        <v>1378</v>
      </c>
      <c r="L1167" s="33" t="s">
        <v>165</v>
      </c>
      <c r="M1167" s="38" t="s">
        <v>70</v>
      </c>
      <c r="N1167" s="23" t="s">
        <v>70</v>
      </c>
      <c r="O1167" s="33" t="s">
        <v>1307</v>
      </c>
      <c r="P1167" s="39">
        <v>42627.583298611098</v>
      </c>
      <c r="Q1167" s="27">
        <v>2016</v>
      </c>
      <c r="R1167" s="27">
        <v>9</v>
      </c>
      <c r="S1167" s="27">
        <v>3</v>
      </c>
      <c r="T1167" s="27">
        <v>3</v>
      </c>
      <c r="U1167" s="27">
        <v>2</v>
      </c>
      <c r="V1167" s="27">
        <v>13</v>
      </c>
      <c r="W1167" s="27">
        <v>59</v>
      </c>
      <c r="X1167" s="27">
        <v>0</v>
      </c>
      <c r="Y1167" s="40">
        <v>8</v>
      </c>
      <c r="Z1167" s="38" t="s">
        <v>1360</v>
      </c>
      <c r="AA1167" s="23" t="s">
        <v>1360</v>
      </c>
      <c r="AB1167" s="33"/>
      <c r="AC1167" s="33"/>
      <c r="AD1167" s="33" t="s">
        <v>73</v>
      </c>
      <c r="AE1167" s="23" t="s">
        <v>52</v>
      </c>
      <c r="AF1167" s="33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9">
        <v>42956</v>
      </c>
      <c r="AL1167" s="27">
        <v>2017</v>
      </c>
      <c r="AM1167" s="27">
        <v>8</v>
      </c>
      <c r="AN1167" s="27">
        <v>3</v>
      </c>
      <c r="AO1167" s="27">
        <v>2</v>
      </c>
      <c r="AP1167" s="27">
        <v>2</v>
      </c>
      <c r="AQ1167" s="29">
        <v>10.947223379630062</v>
      </c>
      <c r="AR1167" s="30">
        <v>11</v>
      </c>
      <c r="AS1167" s="31">
        <v>4</v>
      </c>
      <c r="AT1167" s="31">
        <v>22.641509433962266</v>
      </c>
      <c r="AU1167" s="29"/>
      <c r="AV1167" s="40">
        <v>1</v>
      </c>
    </row>
    <row r="1168" spans="1:48" x14ac:dyDescent="0.25">
      <c r="A1168" s="23">
        <v>1167</v>
      </c>
      <c r="B1168" s="35" t="s">
        <v>1304</v>
      </c>
      <c r="C1168" s="23" t="s">
        <v>1305</v>
      </c>
      <c r="D1168" s="23">
        <v>0</v>
      </c>
      <c r="E1168" s="24" t="s">
        <v>162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1379</v>
      </c>
      <c r="L1168" s="34" t="s">
        <v>165</v>
      </c>
      <c r="M1168" s="35" t="s">
        <v>85</v>
      </c>
      <c r="N1168" s="23" t="s">
        <v>70</v>
      </c>
      <c r="O1168" s="34" t="s">
        <v>1307</v>
      </c>
      <c r="P1168" s="36">
        <v>42639.584224537</v>
      </c>
      <c r="Q1168" s="27">
        <v>2016</v>
      </c>
      <c r="R1168" s="27">
        <v>9</v>
      </c>
      <c r="S1168" s="27">
        <v>3</v>
      </c>
      <c r="T1168" s="27">
        <v>3</v>
      </c>
      <c r="U1168" s="27">
        <v>2</v>
      </c>
      <c r="V1168" s="27">
        <v>14</v>
      </c>
      <c r="W1168" s="27">
        <v>1</v>
      </c>
      <c r="X1168" s="27">
        <v>0</v>
      </c>
      <c r="Y1168" s="37">
        <v>8</v>
      </c>
      <c r="Z1168" s="35" t="s">
        <v>1310</v>
      </c>
      <c r="AA1168" s="23" t="s">
        <v>1310</v>
      </c>
      <c r="AB1168" s="34"/>
      <c r="AC1168" s="34"/>
      <c r="AD1168" s="34" t="s">
        <v>73</v>
      </c>
      <c r="AE1168" s="23" t="s">
        <v>52</v>
      </c>
      <c r="AF1168" s="33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42961</v>
      </c>
      <c r="AL1168" s="27">
        <v>2017</v>
      </c>
      <c r="AM1168" s="27">
        <v>8</v>
      </c>
      <c r="AN1168" s="27">
        <v>3</v>
      </c>
      <c r="AO1168" s="27">
        <v>2</v>
      </c>
      <c r="AP1168" s="27">
        <v>2</v>
      </c>
      <c r="AQ1168" s="29">
        <v>10.713859182099986</v>
      </c>
      <c r="AR1168" s="30">
        <v>11</v>
      </c>
      <c r="AS1168" s="31">
        <v>4</v>
      </c>
      <c r="AT1168" s="31">
        <v>22.641509433962266</v>
      </c>
      <c r="AU1168" s="29"/>
      <c r="AV1168" s="37">
        <v>1</v>
      </c>
    </row>
    <row r="1169" spans="1:48" x14ac:dyDescent="0.25">
      <c r="A1169" s="23">
        <v>1168</v>
      </c>
      <c r="B1169" s="35" t="s">
        <v>1304</v>
      </c>
      <c r="C1169" s="23" t="s">
        <v>1305</v>
      </c>
      <c r="D1169" s="23">
        <v>0</v>
      </c>
      <c r="E1169" s="24" t="s">
        <v>162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3" t="s">
        <v>68</v>
      </c>
      <c r="K1169" s="33" t="s">
        <v>1380</v>
      </c>
      <c r="L1169" s="33" t="s">
        <v>165</v>
      </c>
      <c r="M1169" s="38" t="s">
        <v>85</v>
      </c>
      <c r="N1169" s="23" t="s">
        <v>70</v>
      </c>
      <c r="O1169" s="33" t="s">
        <v>1307</v>
      </c>
      <c r="P1169" s="39">
        <v>42641.488379629598</v>
      </c>
      <c r="Q1169" s="27">
        <v>2016</v>
      </c>
      <c r="R1169" s="27">
        <v>9</v>
      </c>
      <c r="S1169" s="27">
        <v>3</v>
      </c>
      <c r="T1169" s="27">
        <v>3</v>
      </c>
      <c r="U1169" s="27">
        <v>2</v>
      </c>
      <c r="V1169" s="27">
        <v>11</v>
      </c>
      <c r="W1169" s="27">
        <v>43</v>
      </c>
      <c r="X1169" s="27">
        <v>1</v>
      </c>
      <c r="Y1169" s="40">
        <v>8</v>
      </c>
      <c r="Z1169" s="38" t="s">
        <v>1360</v>
      </c>
      <c r="AA1169" s="23" t="s">
        <v>1360</v>
      </c>
      <c r="AB1169" s="33"/>
      <c r="AC1169" s="33"/>
      <c r="AD1169" s="33" t="s">
        <v>73</v>
      </c>
      <c r="AE1169" s="23" t="s">
        <v>52</v>
      </c>
      <c r="AF1169" s="33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9">
        <v>42961</v>
      </c>
      <c r="AL1169" s="27">
        <v>2017</v>
      </c>
      <c r="AM1169" s="27">
        <v>8</v>
      </c>
      <c r="AN1169" s="27">
        <v>3</v>
      </c>
      <c r="AO1169" s="27">
        <v>2</v>
      </c>
      <c r="AP1169" s="27">
        <v>2</v>
      </c>
      <c r="AQ1169" s="29">
        <v>10.650387345680064</v>
      </c>
      <c r="AR1169" s="30">
        <v>11</v>
      </c>
      <c r="AS1169" s="31">
        <v>4</v>
      </c>
      <c r="AT1169" s="31">
        <v>22.641509433962266</v>
      </c>
      <c r="AU1169" s="29"/>
      <c r="AV1169" s="40">
        <v>1</v>
      </c>
    </row>
    <row r="1170" spans="1:48" x14ac:dyDescent="0.25">
      <c r="A1170" s="23">
        <v>1169</v>
      </c>
      <c r="B1170" s="35" t="s">
        <v>1304</v>
      </c>
      <c r="C1170" s="23" t="s">
        <v>1305</v>
      </c>
      <c r="D1170" s="23">
        <v>0</v>
      </c>
      <c r="E1170" s="24" t="s">
        <v>162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1381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42654.552893518499</v>
      </c>
      <c r="Q1170" s="27">
        <v>2016</v>
      </c>
      <c r="R1170" s="27">
        <v>10</v>
      </c>
      <c r="S1170" s="27">
        <v>4</v>
      </c>
      <c r="T1170" s="27">
        <v>3</v>
      </c>
      <c r="U1170" s="27">
        <v>2</v>
      </c>
      <c r="V1170" s="27">
        <v>13</v>
      </c>
      <c r="W1170" s="27">
        <v>16</v>
      </c>
      <c r="X1170" s="27">
        <v>0</v>
      </c>
      <c r="Y1170" s="37">
        <v>7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33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42930</v>
      </c>
      <c r="AL1170" s="27">
        <v>2017</v>
      </c>
      <c r="AM1170" s="27">
        <v>7</v>
      </c>
      <c r="AN1170" s="27">
        <v>3</v>
      </c>
      <c r="AO1170" s="27">
        <v>2</v>
      </c>
      <c r="AP1170" s="27">
        <v>2</v>
      </c>
      <c r="AQ1170" s="29">
        <v>9.181570216050023</v>
      </c>
      <c r="AR1170" s="30">
        <v>10</v>
      </c>
      <c r="AS1170" s="31">
        <v>4</v>
      </c>
      <c r="AT1170" s="31">
        <v>20.754716981132077</v>
      </c>
      <c r="AU1170" s="29"/>
      <c r="AV1170" s="37">
        <v>1</v>
      </c>
    </row>
    <row r="1171" spans="1:48" x14ac:dyDescent="0.25">
      <c r="A1171" s="23">
        <v>1170</v>
      </c>
      <c r="B1171" s="35" t="s">
        <v>1304</v>
      </c>
      <c r="C1171" s="23" t="s">
        <v>1305</v>
      </c>
      <c r="D1171" s="23">
        <v>0</v>
      </c>
      <c r="E1171" s="24" t="s">
        <v>162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1382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42657.496851851902</v>
      </c>
      <c r="Q1171" s="27">
        <v>2016</v>
      </c>
      <c r="R1171" s="27">
        <v>10</v>
      </c>
      <c r="S1171" s="27">
        <v>4</v>
      </c>
      <c r="T1171" s="27">
        <v>3</v>
      </c>
      <c r="U1171" s="27">
        <v>2</v>
      </c>
      <c r="V1171" s="27">
        <v>11</v>
      </c>
      <c r="W1171" s="27">
        <v>55</v>
      </c>
      <c r="X1171" s="27">
        <v>1</v>
      </c>
      <c r="Y1171" s="40">
        <v>7</v>
      </c>
      <c r="Z1171" s="38" t="s">
        <v>1369</v>
      </c>
      <c r="AA1171" s="23" t="s">
        <v>1369</v>
      </c>
      <c r="AB1171" s="33"/>
      <c r="AC1171" s="33"/>
      <c r="AD1171" s="33" t="s">
        <v>73</v>
      </c>
      <c r="AE1171" s="23" t="s">
        <v>52</v>
      </c>
      <c r="AF1171" s="33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42937</v>
      </c>
      <c r="AL1171" s="27">
        <v>2017</v>
      </c>
      <c r="AM1171" s="27">
        <v>7</v>
      </c>
      <c r="AN1171" s="27">
        <v>3</v>
      </c>
      <c r="AO1171" s="27">
        <v>2</v>
      </c>
      <c r="AP1171" s="27">
        <v>2</v>
      </c>
      <c r="AQ1171" s="29">
        <v>9.3167716049366085</v>
      </c>
      <c r="AR1171" s="30">
        <v>10</v>
      </c>
      <c r="AS1171" s="31">
        <v>4</v>
      </c>
      <c r="AT1171" s="31">
        <v>20.754716981132077</v>
      </c>
      <c r="AU1171" s="29"/>
      <c r="AV1171" s="40">
        <v>1</v>
      </c>
    </row>
    <row r="1172" spans="1:48" x14ac:dyDescent="0.25">
      <c r="A1172" s="23">
        <v>1171</v>
      </c>
      <c r="B1172" s="35" t="s">
        <v>1304</v>
      </c>
      <c r="C1172" s="23" t="s">
        <v>1305</v>
      </c>
      <c r="D1172" s="23">
        <v>0</v>
      </c>
      <c r="E1172" s="24" t="s">
        <v>162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1383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42688.3444212963</v>
      </c>
      <c r="Q1172" s="27">
        <v>2016</v>
      </c>
      <c r="R1172" s="27">
        <v>11</v>
      </c>
      <c r="S1172" s="27">
        <v>4</v>
      </c>
      <c r="T1172" s="27">
        <v>3</v>
      </c>
      <c r="U1172" s="27">
        <v>2</v>
      </c>
      <c r="V1172" s="27">
        <v>8</v>
      </c>
      <c r="W1172" s="27">
        <v>15</v>
      </c>
      <c r="X1172" s="27">
        <v>1</v>
      </c>
      <c r="Y1172" s="37">
        <v>9</v>
      </c>
      <c r="Z1172" s="35" t="s">
        <v>1369</v>
      </c>
      <c r="AA1172" s="23" t="s">
        <v>1369</v>
      </c>
      <c r="AB1172" s="34"/>
      <c r="AC1172" s="34"/>
      <c r="AD1172" s="34" t="s">
        <v>73</v>
      </c>
      <c r="AE1172" s="23" t="s">
        <v>52</v>
      </c>
      <c r="AF1172" s="33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42982</v>
      </c>
      <c r="AL1172" s="27">
        <v>2017</v>
      </c>
      <c r="AM1172" s="27">
        <v>9</v>
      </c>
      <c r="AN1172" s="27">
        <v>3</v>
      </c>
      <c r="AO1172" s="27">
        <v>3</v>
      </c>
      <c r="AP1172" s="27">
        <v>2</v>
      </c>
      <c r="AQ1172" s="29">
        <v>9.78851929012332</v>
      </c>
      <c r="AR1172" s="30">
        <v>10</v>
      </c>
      <c r="AS1172" s="31">
        <v>4</v>
      </c>
      <c r="AT1172" s="31">
        <v>20.754716981132077</v>
      </c>
      <c r="AU1172" s="29"/>
      <c r="AV1172" s="37">
        <v>1</v>
      </c>
    </row>
    <row r="1173" spans="1:48" x14ac:dyDescent="0.25">
      <c r="A1173" s="23">
        <v>1172</v>
      </c>
      <c r="B1173" s="35" t="s">
        <v>1304</v>
      </c>
      <c r="C1173" s="23" t="s">
        <v>1305</v>
      </c>
      <c r="D1173" s="23">
        <v>0</v>
      </c>
      <c r="E1173" s="24" t="s">
        <v>162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1384</v>
      </c>
      <c r="L1173" s="33" t="s">
        <v>165</v>
      </c>
      <c r="M1173" s="38" t="s">
        <v>85</v>
      </c>
      <c r="N1173" s="23" t="s">
        <v>70</v>
      </c>
      <c r="O1173" s="33" t="s">
        <v>1307</v>
      </c>
      <c r="P1173" s="39">
        <v>42620.344700231501</v>
      </c>
      <c r="Q1173" s="27">
        <v>2016</v>
      </c>
      <c r="R1173" s="27">
        <v>9</v>
      </c>
      <c r="S1173" s="27">
        <v>3</v>
      </c>
      <c r="T1173" s="27">
        <v>3</v>
      </c>
      <c r="U1173" s="27">
        <v>2</v>
      </c>
      <c r="V1173" s="27">
        <v>8</v>
      </c>
      <c r="W1173" s="27">
        <v>16</v>
      </c>
      <c r="X1173" s="27">
        <v>1</v>
      </c>
      <c r="Y1173" s="40">
        <v>8</v>
      </c>
      <c r="Z1173" s="38" t="s">
        <v>1360</v>
      </c>
      <c r="AA1173" s="23" t="s">
        <v>1360</v>
      </c>
      <c r="AB1173" s="33"/>
      <c r="AC1173" s="33"/>
      <c r="AD1173" s="33" t="s">
        <v>73</v>
      </c>
      <c r="AE1173" s="23" t="s">
        <v>52</v>
      </c>
      <c r="AF1173" s="33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42961</v>
      </c>
      <c r="AL1173" s="27">
        <v>2017</v>
      </c>
      <c r="AM1173" s="27">
        <v>8</v>
      </c>
      <c r="AN1173" s="27">
        <v>3</v>
      </c>
      <c r="AO1173" s="27">
        <v>2</v>
      </c>
      <c r="AP1173" s="27">
        <v>2</v>
      </c>
      <c r="AQ1173" s="29">
        <v>11.355176658949979</v>
      </c>
      <c r="AR1173" s="30">
        <v>12</v>
      </c>
      <c r="AS1173" s="31">
        <v>5</v>
      </c>
      <c r="AT1173" s="31">
        <v>24.528301886792452</v>
      </c>
      <c r="AU1173" s="29"/>
      <c r="AV1173" s="40">
        <v>1</v>
      </c>
    </row>
    <row r="1174" spans="1:48" x14ac:dyDescent="0.25">
      <c r="A1174" s="23">
        <v>1173</v>
      </c>
      <c r="B1174" s="35" t="s">
        <v>1304</v>
      </c>
      <c r="C1174" s="23" t="s">
        <v>1305</v>
      </c>
      <c r="D1174" s="23">
        <v>0</v>
      </c>
      <c r="E1174" s="24" t="s">
        <v>162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1385</v>
      </c>
      <c r="L1174" s="33" t="s">
        <v>165</v>
      </c>
      <c r="M1174" s="38" t="s">
        <v>85</v>
      </c>
      <c r="N1174" s="23" t="s">
        <v>70</v>
      </c>
      <c r="O1174" s="33" t="s">
        <v>1307</v>
      </c>
      <c r="P1174" s="39">
        <v>42688.398819444403</v>
      </c>
      <c r="Q1174" s="27">
        <v>2016</v>
      </c>
      <c r="R1174" s="27">
        <v>11</v>
      </c>
      <c r="S1174" s="27">
        <v>4</v>
      </c>
      <c r="T1174" s="27">
        <v>3</v>
      </c>
      <c r="U1174" s="27">
        <v>2</v>
      </c>
      <c r="V1174" s="27">
        <v>9</v>
      </c>
      <c r="W1174" s="27">
        <v>34</v>
      </c>
      <c r="X1174" s="27">
        <v>1</v>
      </c>
      <c r="Y1174" s="40">
        <v>8</v>
      </c>
      <c r="Z1174" s="38" t="s">
        <v>1360</v>
      </c>
      <c r="AA1174" s="23" t="s">
        <v>1360</v>
      </c>
      <c r="AB1174" s="33"/>
      <c r="AC1174" s="33"/>
      <c r="AD1174" s="33" t="s">
        <v>73</v>
      </c>
      <c r="AE1174" s="23" t="s">
        <v>52</v>
      </c>
      <c r="AF1174" s="33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42964</v>
      </c>
      <c r="AL1174" s="27">
        <v>2017</v>
      </c>
      <c r="AM1174" s="27">
        <v>8</v>
      </c>
      <c r="AN1174" s="27">
        <v>3</v>
      </c>
      <c r="AO1174" s="27">
        <v>2</v>
      </c>
      <c r="AP1174" s="27">
        <v>2</v>
      </c>
      <c r="AQ1174" s="29">
        <v>9.1867060185199083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1174</v>
      </c>
      <c r="B1175" s="35" t="s">
        <v>1304</v>
      </c>
      <c r="C1175" s="23" t="s">
        <v>1305</v>
      </c>
      <c r="D1175" s="23">
        <v>0</v>
      </c>
      <c r="E1175" s="24" t="s">
        <v>162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1386</v>
      </c>
      <c r="L1175" s="33" t="s">
        <v>165</v>
      </c>
      <c r="M1175" s="38" t="s">
        <v>85</v>
      </c>
      <c r="N1175" s="23" t="s">
        <v>70</v>
      </c>
      <c r="O1175" s="33" t="s">
        <v>1307</v>
      </c>
      <c r="P1175" s="39">
        <v>42765.567199074103</v>
      </c>
      <c r="Q1175" s="27">
        <v>2017</v>
      </c>
      <c r="R1175" s="27">
        <v>1</v>
      </c>
      <c r="S1175" s="27">
        <v>1</v>
      </c>
      <c r="T1175" s="27">
        <v>1</v>
      </c>
      <c r="U1175" s="27">
        <v>1</v>
      </c>
      <c r="V1175" s="27">
        <v>13</v>
      </c>
      <c r="W1175" s="27">
        <v>36</v>
      </c>
      <c r="X1175" s="27">
        <v>0</v>
      </c>
      <c r="Y1175" s="40">
        <v>7</v>
      </c>
      <c r="Z1175" s="38" t="s">
        <v>1360</v>
      </c>
      <c r="AA1175" s="23" t="s">
        <v>1360</v>
      </c>
      <c r="AB1175" s="33"/>
      <c r="AC1175" s="33"/>
      <c r="AD1175" s="33" t="s">
        <v>73</v>
      </c>
      <c r="AE1175" s="23" t="s">
        <v>52</v>
      </c>
      <c r="AF1175" s="33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42933</v>
      </c>
      <c r="AL1175" s="27">
        <v>2017</v>
      </c>
      <c r="AM1175" s="27">
        <v>7</v>
      </c>
      <c r="AN1175" s="27">
        <v>3</v>
      </c>
      <c r="AO1175" s="27">
        <v>2</v>
      </c>
      <c r="AP1175" s="27">
        <v>2</v>
      </c>
      <c r="AQ1175" s="29">
        <v>5.5810933641965672</v>
      </c>
      <c r="AR1175" s="30">
        <v>6</v>
      </c>
      <c r="AS1175" s="31">
        <v>3</v>
      </c>
      <c r="AT1175" s="31">
        <v>13.20754716981132</v>
      </c>
      <c r="AU1175" s="29"/>
      <c r="AV1175" s="40">
        <v>1</v>
      </c>
    </row>
    <row r="1176" spans="1:48" x14ac:dyDescent="0.25">
      <c r="A1176" s="23">
        <v>1175</v>
      </c>
      <c r="B1176" s="35" t="s">
        <v>1304</v>
      </c>
      <c r="C1176" s="23" t="s">
        <v>1305</v>
      </c>
      <c r="D1176" s="23">
        <v>0</v>
      </c>
      <c r="E1176" s="24" t="s">
        <v>162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3" t="s">
        <v>68</v>
      </c>
      <c r="K1176" s="33" t="s">
        <v>1387</v>
      </c>
      <c r="L1176" s="33" t="s">
        <v>165</v>
      </c>
      <c r="M1176" s="38" t="s">
        <v>70</v>
      </c>
      <c r="N1176" s="23" t="s">
        <v>70</v>
      </c>
      <c r="O1176" s="33" t="s">
        <v>1307</v>
      </c>
      <c r="P1176" s="39">
        <v>42768.568472222199</v>
      </c>
      <c r="Q1176" s="27">
        <v>2017</v>
      </c>
      <c r="R1176" s="27">
        <v>2</v>
      </c>
      <c r="S1176" s="27">
        <v>1</v>
      </c>
      <c r="T1176" s="27">
        <v>1</v>
      </c>
      <c r="U1176" s="27">
        <v>1</v>
      </c>
      <c r="V1176" s="27">
        <v>13</v>
      </c>
      <c r="W1176" s="27">
        <v>38</v>
      </c>
      <c r="X1176" s="27">
        <v>0</v>
      </c>
      <c r="Y1176" s="40">
        <v>7</v>
      </c>
      <c r="Z1176" s="38" t="s">
        <v>1360</v>
      </c>
      <c r="AA1176" s="23" t="s">
        <v>1360</v>
      </c>
      <c r="AB1176" s="33"/>
      <c r="AC1176" s="33"/>
      <c r="AD1176" s="33" t="s">
        <v>73</v>
      </c>
      <c r="AE1176" s="23" t="s">
        <v>52</v>
      </c>
      <c r="AF1176" s="33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9">
        <v>42933</v>
      </c>
      <c r="AL1176" s="27">
        <v>2017</v>
      </c>
      <c r="AM1176" s="27">
        <v>7</v>
      </c>
      <c r="AN1176" s="27">
        <v>3</v>
      </c>
      <c r="AO1176" s="27">
        <v>2</v>
      </c>
      <c r="AP1176" s="27">
        <v>2</v>
      </c>
      <c r="AQ1176" s="29">
        <v>5.4810509259266835</v>
      </c>
      <c r="AR1176" s="30">
        <v>6</v>
      </c>
      <c r="AS1176" s="31">
        <v>3</v>
      </c>
      <c r="AT1176" s="31">
        <v>13.20754716981132</v>
      </c>
      <c r="AU1176" s="29"/>
      <c r="AV1176" s="40">
        <v>1</v>
      </c>
    </row>
    <row r="1177" spans="1:48" x14ac:dyDescent="0.25">
      <c r="A1177" s="23">
        <v>1176</v>
      </c>
      <c r="B1177" s="35" t="s">
        <v>1304</v>
      </c>
      <c r="C1177" s="23" t="s">
        <v>1305</v>
      </c>
      <c r="D1177" s="23">
        <v>0</v>
      </c>
      <c r="E1177" s="24" t="s">
        <v>162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3" t="s">
        <v>68</v>
      </c>
      <c r="K1177" s="33" t="s">
        <v>1388</v>
      </c>
      <c r="L1177" s="33" t="s">
        <v>165</v>
      </c>
      <c r="M1177" s="38" t="s">
        <v>70</v>
      </c>
      <c r="N1177" s="23" t="s">
        <v>70</v>
      </c>
      <c r="O1177" s="33" t="s">
        <v>1307</v>
      </c>
      <c r="P1177" s="39">
        <v>42781.377256944397</v>
      </c>
      <c r="Q1177" s="27">
        <v>2017</v>
      </c>
      <c r="R1177" s="27">
        <v>2</v>
      </c>
      <c r="S1177" s="27">
        <v>1</v>
      </c>
      <c r="T1177" s="27">
        <v>1</v>
      </c>
      <c r="U1177" s="27">
        <v>1</v>
      </c>
      <c r="V1177" s="27">
        <v>9</v>
      </c>
      <c r="W1177" s="27">
        <v>3</v>
      </c>
      <c r="X1177" s="27">
        <v>1</v>
      </c>
      <c r="Y1177" s="40">
        <v>9</v>
      </c>
      <c r="Z1177" s="38" t="s">
        <v>1369</v>
      </c>
      <c r="AA1177" s="23" t="s">
        <v>1369</v>
      </c>
      <c r="AB1177" s="33"/>
      <c r="AC1177" s="33"/>
      <c r="AD1177" s="33" t="s">
        <v>73</v>
      </c>
      <c r="AE1177" s="23" t="s">
        <v>52</v>
      </c>
      <c r="AF1177" s="33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9">
        <v>42996</v>
      </c>
      <c r="AL1177" s="27">
        <v>2017</v>
      </c>
      <c r="AM1177" s="27">
        <v>9</v>
      </c>
      <c r="AN1177" s="27">
        <v>3</v>
      </c>
      <c r="AO1177" s="27">
        <v>3</v>
      </c>
      <c r="AP1177" s="27">
        <v>2</v>
      </c>
      <c r="AQ1177" s="29">
        <v>7.1540914351867588</v>
      </c>
      <c r="AR1177" s="30">
        <v>8</v>
      </c>
      <c r="AS1177" s="31">
        <v>3</v>
      </c>
      <c r="AT1177" s="31">
        <v>16.981132075471699</v>
      </c>
      <c r="AU1177" s="29"/>
      <c r="AV1177" s="40">
        <v>1</v>
      </c>
    </row>
    <row r="1178" spans="1:48" x14ac:dyDescent="0.25">
      <c r="A1178" s="23">
        <v>1177</v>
      </c>
      <c r="B1178" s="35" t="s">
        <v>1304</v>
      </c>
      <c r="C1178" s="23" t="s">
        <v>1305</v>
      </c>
      <c r="D1178" s="23">
        <v>0</v>
      </c>
      <c r="E1178" s="24" t="s">
        <v>162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4" t="s">
        <v>68</v>
      </c>
      <c r="K1178" s="34" t="s">
        <v>1389</v>
      </c>
      <c r="L1178" s="34" t="s">
        <v>165</v>
      </c>
      <c r="M1178" s="35" t="s">
        <v>85</v>
      </c>
      <c r="N1178" s="23" t="s">
        <v>70</v>
      </c>
      <c r="O1178" s="34" t="s">
        <v>1307</v>
      </c>
      <c r="P1178" s="36">
        <v>42822.555694444403</v>
      </c>
      <c r="Q1178" s="27">
        <v>2017</v>
      </c>
      <c r="R1178" s="27">
        <v>3</v>
      </c>
      <c r="S1178" s="27">
        <v>1</v>
      </c>
      <c r="T1178" s="27">
        <v>1</v>
      </c>
      <c r="U1178" s="27">
        <v>1</v>
      </c>
      <c r="V1178" s="27">
        <v>13</v>
      </c>
      <c r="W1178" s="27">
        <v>20</v>
      </c>
      <c r="X1178" s="27">
        <v>0</v>
      </c>
      <c r="Y1178" s="37">
        <v>7</v>
      </c>
      <c r="Z1178" s="35" t="s">
        <v>1314</v>
      </c>
      <c r="AA1178" s="23" t="s">
        <v>1314</v>
      </c>
      <c r="AB1178" s="34"/>
      <c r="AC1178" s="34"/>
      <c r="AD1178" s="34" t="s">
        <v>73</v>
      </c>
      <c r="AE1178" s="23" t="s">
        <v>52</v>
      </c>
      <c r="AF1178" s="33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6">
        <v>42928</v>
      </c>
      <c r="AL1178" s="27">
        <v>2017</v>
      </c>
      <c r="AM1178" s="27">
        <v>7</v>
      </c>
      <c r="AN1178" s="27">
        <v>3</v>
      </c>
      <c r="AO1178" s="27">
        <v>2</v>
      </c>
      <c r="AP1178" s="27">
        <v>2</v>
      </c>
      <c r="AQ1178" s="29">
        <v>3.5148101851865552</v>
      </c>
      <c r="AR1178" s="30">
        <v>4</v>
      </c>
      <c r="AS1178" s="31">
        <v>2</v>
      </c>
      <c r="AT1178" s="31">
        <v>9.433962264150944</v>
      </c>
      <c r="AU1178" s="29"/>
      <c r="AV1178" s="37">
        <v>1</v>
      </c>
    </row>
    <row r="1179" spans="1:48" x14ac:dyDescent="0.25">
      <c r="A1179" s="23">
        <v>1178</v>
      </c>
      <c r="B1179" s="35" t="s">
        <v>1304</v>
      </c>
      <c r="C1179" s="23" t="s">
        <v>1305</v>
      </c>
      <c r="D1179" s="23">
        <v>0</v>
      </c>
      <c r="E1179" s="24" t="s">
        <v>162</v>
      </c>
      <c r="F1179" s="32" t="s">
        <v>163</v>
      </c>
      <c r="G1179" s="34" t="s">
        <v>662</v>
      </c>
      <c r="H1179" s="27" t="s">
        <v>663</v>
      </c>
      <c r="I1179" s="27" t="s">
        <v>67</v>
      </c>
      <c r="J1179" s="33" t="s">
        <v>68</v>
      </c>
      <c r="K1179" s="33" t="s">
        <v>1390</v>
      </c>
      <c r="L1179" s="33" t="s">
        <v>165</v>
      </c>
      <c r="M1179" s="38" t="s">
        <v>85</v>
      </c>
      <c r="N1179" s="23" t="s">
        <v>70</v>
      </c>
      <c r="O1179" s="33" t="s">
        <v>1307</v>
      </c>
      <c r="P1179" s="39">
        <v>42935</v>
      </c>
      <c r="Q1179" s="27">
        <v>2017</v>
      </c>
      <c r="R1179" s="27">
        <v>7</v>
      </c>
      <c r="S1179" s="27">
        <v>3</v>
      </c>
      <c r="T1179" s="27">
        <v>2</v>
      </c>
      <c r="U1179" s="27">
        <v>2</v>
      </c>
      <c r="V1179" s="27">
        <v>0</v>
      </c>
      <c r="W1179" s="27">
        <v>0</v>
      </c>
      <c r="X1179" s="27">
        <v>1</v>
      </c>
      <c r="Y1179" s="40">
        <v>7</v>
      </c>
      <c r="Z1179" s="38" t="s">
        <v>1314</v>
      </c>
      <c r="AA1179" s="23" t="s">
        <v>1314</v>
      </c>
      <c r="AB1179" s="33"/>
      <c r="AC1179" s="33"/>
      <c r="AD1179" s="33" t="s">
        <v>73</v>
      </c>
      <c r="AE1179" s="23" t="s">
        <v>52</v>
      </c>
      <c r="AF1179" s="33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39">
        <v>42935</v>
      </c>
      <c r="AL1179" s="27">
        <v>2017</v>
      </c>
      <c r="AM1179" s="27">
        <v>7</v>
      </c>
      <c r="AN1179" s="27">
        <v>3</v>
      </c>
      <c r="AO1179" s="27">
        <v>2</v>
      </c>
      <c r="AP1179" s="27">
        <v>2</v>
      </c>
      <c r="AQ1179" s="29">
        <v>0</v>
      </c>
      <c r="AR1179" s="30">
        <v>0</v>
      </c>
      <c r="AS1179" s="31">
        <v>1</v>
      </c>
      <c r="AT1179" s="31">
        <v>1.8867924528301887</v>
      </c>
      <c r="AU1179" s="29"/>
      <c r="AV1179" s="40">
        <v>1</v>
      </c>
    </row>
    <row r="1180" spans="1:48" x14ac:dyDescent="0.25">
      <c r="A1180" s="23">
        <v>1179</v>
      </c>
      <c r="B1180" s="35" t="s">
        <v>1304</v>
      </c>
      <c r="C1180" s="23" t="s">
        <v>1305</v>
      </c>
      <c r="D1180" s="23">
        <v>0</v>
      </c>
      <c r="E1180" s="24" t="s">
        <v>210</v>
      </c>
      <c r="F1180" s="32" t="s">
        <v>163</v>
      </c>
      <c r="G1180" s="34" t="s">
        <v>662</v>
      </c>
      <c r="H1180" s="27" t="s">
        <v>663</v>
      </c>
      <c r="I1180" s="27" t="s">
        <v>67</v>
      </c>
      <c r="J1180" s="34" t="s">
        <v>68</v>
      </c>
      <c r="K1180" s="34" t="s">
        <v>1391</v>
      </c>
      <c r="L1180" s="34" t="s">
        <v>165</v>
      </c>
      <c r="M1180" s="35" t="s">
        <v>70</v>
      </c>
      <c r="N1180" s="23" t="s">
        <v>70</v>
      </c>
      <c r="O1180" s="34" t="s">
        <v>1307</v>
      </c>
      <c r="P1180" s="36">
        <v>42296.431898148097</v>
      </c>
      <c r="Q1180" s="27">
        <v>2015</v>
      </c>
      <c r="R1180" s="27">
        <v>10</v>
      </c>
      <c r="S1180" s="27">
        <v>4</v>
      </c>
      <c r="T1180" s="27">
        <v>3</v>
      </c>
      <c r="U1180" s="27">
        <v>2</v>
      </c>
      <c r="V1180" s="27">
        <v>10</v>
      </c>
      <c r="W1180" s="27">
        <v>21</v>
      </c>
      <c r="X1180" s="27">
        <v>1</v>
      </c>
      <c r="Y1180" s="37">
        <v>10</v>
      </c>
      <c r="Z1180" s="35" t="s">
        <v>1392</v>
      </c>
      <c r="AA1180" s="23" t="s">
        <v>1393</v>
      </c>
      <c r="AB1180" s="34"/>
      <c r="AC1180" s="34"/>
      <c r="AD1180" s="34" t="s">
        <v>73</v>
      </c>
      <c r="AE1180" s="23" t="s">
        <v>52</v>
      </c>
      <c r="AF1180" s="41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36">
        <v>43034</v>
      </c>
      <c r="AL1180" s="27">
        <v>2017</v>
      </c>
      <c r="AM1180" s="27">
        <v>10</v>
      </c>
      <c r="AN1180" s="27">
        <v>4</v>
      </c>
      <c r="AO1180" s="27">
        <v>3</v>
      </c>
      <c r="AP1180" s="27">
        <v>2</v>
      </c>
      <c r="AQ1180" s="29">
        <v>24.585603395063419</v>
      </c>
      <c r="AR1180" s="30">
        <v>25</v>
      </c>
      <c r="AS1180" s="31">
        <v>9</v>
      </c>
      <c r="AT1180" s="31">
        <v>49.056603773584904</v>
      </c>
      <c r="AU1180" s="29"/>
      <c r="AV1180" s="37">
        <v>1</v>
      </c>
    </row>
    <row r="1181" spans="1:48" x14ac:dyDescent="0.25">
      <c r="A1181" s="23">
        <v>1180</v>
      </c>
      <c r="B1181" s="35" t="s">
        <v>1304</v>
      </c>
      <c r="C1181" s="23" t="s">
        <v>1305</v>
      </c>
      <c r="D1181" s="23">
        <v>0</v>
      </c>
      <c r="E1181" s="24" t="s">
        <v>210</v>
      </c>
      <c r="F1181" s="32" t="s">
        <v>163</v>
      </c>
      <c r="G1181" s="34" t="s">
        <v>662</v>
      </c>
      <c r="H1181" s="27" t="s">
        <v>663</v>
      </c>
      <c r="I1181" s="27" t="s">
        <v>67</v>
      </c>
      <c r="J1181" s="33" t="s">
        <v>68</v>
      </c>
      <c r="K1181" s="33" t="s">
        <v>1394</v>
      </c>
      <c r="L1181" s="33" t="s">
        <v>165</v>
      </c>
      <c r="M1181" s="38" t="s">
        <v>70</v>
      </c>
      <c r="N1181" s="23" t="s">
        <v>70</v>
      </c>
      <c r="O1181" s="33" t="s">
        <v>1307</v>
      </c>
      <c r="P1181" s="39">
        <v>42305.389479166697</v>
      </c>
      <c r="Q1181" s="27">
        <v>2015</v>
      </c>
      <c r="R1181" s="27">
        <v>10</v>
      </c>
      <c r="S1181" s="27">
        <v>4</v>
      </c>
      <c r="T1181" s="27">
        <v>3</v>
      </c>
      <c r="U1181" s="27">
        <v>2</v>
      </c>
      <c r="V1181" s="27">
        <v>9</v>
      </c>
      <c r="W1181" s="27">
        <v>20</v>
      </c>
      <c r="X1181" s="27">
        <v>1</v>
      </c>
      <c r="Y1181" s="40">
        <v>11</v>
      </c>
      <c r="Z1181" s="38" t="s">
        <v>1392</v>
      </c>
      <c r="AA1181" s="23" t="s">
        <v>1393</v>
      </c>
      <c r="AB1181" s="33"/>
      <c r="AC1181" s="33"/>
      <c r="AD1181" s="33" t="s">
        <v>73</v>
      </c>
      <c r="AE1181" s="23" t="s">
        <v>52</v>
      </c>
      <c r="AF1181" s="41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39">
        <v>43048</v>
      </c>
      <c r="AL1181" s="27">
        <v>2017</v>
      </c>
      <c r="AM1181" s="27">
        <v>11</v>
      </c>
      <c r="AN1181" s="27">
        <v>4</v>
      </c>
      <c r="AO1181" s="27">
        <v>3</v>
      </c>
      <c r="AP1181" s="27">
        <v>2</v>
      </c>
      <c r="AQ1181" s="29">
        <v>24.753684027776764</v>
      </c>
      <c r="AR1181" s="30">
        <v>25</v>
      </c>
      <c r="AS1181" s="31">
        <v>9</v>
      </c>
      <c r="AT1181" s="31">
        <v>49.056603773584904</v>
      </c>
      <c r="AU1181" s="29"/>
      <c r="AV1181" s="40">
        <v>1</v>
      </c>
    </row>
    <row r="1182" spans="1:48" x14ac:dyDescent="0.25">
      <c r="A1182" s="23">
        <v>1181</v>
      </c>
      <c r="B1182" s="35" t="s">
        <v>1304</v>
      </c>
      <c r="C1182" s="23" t="s">
        <v>1305</v>
      </c>
      <c r="D1182" s="23">
        <v>0</v>
      </c>
      <c r="E1182" s="24" t="s">
        <v>210</v>
      </c>
      <c r="F1182" s="32" t="s">
        <v>163</v>
      </c>
      <c r="G1182" s="34" t="s">
        <v>662</v>
      </c>
      <c r="H1182" s="27" t="s">
        <v>663</v>
      </c>
      <c r="I1182" s="27" t="s">
        <v>67</v>
      </c>
      <c r="J1182" s="34" t="s">
        <v>68</v>
      </c>
      <c r="K1182" s="34" t="s">
        <v>1395</v>
      </c>
      <c r="L1182" s="34" t="s">
        <v>165</v>
      </c>
      <c r="M1182" s="35" t="s">
        <v>70</v>
      </c>
      <c r="N1182" s="23" t="s">
        <v>70</v>
      </c>
      <c r="O1182" s="34" t="s">
        <v>1307</v>
      </c>
      <c r="P1182" s="36">
        <v>42422.667060185202</v>
      </c>
      <c r="Q1182" s="27">
        <v>2016</v>
      </c>
      <c r="R1182" s="27">
        <v>2</v>
      </c>
      <c r="S1182" s="27">
        <v>1</v>
      </c>
      <c r="T1182" s="27">
        <v>1</v>
      </c>
      <c r="U1182" s="27">
        <v>1</v>
      </c>
      <c r="V1182" s="27">
        <v>16</v>
      </c>
      <c r="W1182" s="27">
        <v>0</v>
      </c>
      <c r="X1182" s="27">
        <v>0</v>
      </c>
      <c r="Y1182" s="37">
        <v>10</v>
      </c>
      <c r="Z1182" s="35" t="s">
        <v>1360</v>
      </c>
      <c r="AA1182" s="23" t="s">
        <v>1360</v>
      </c>
      <c r="AB1182" s="34"/>
      <c r="AC1182" s="34"/>
      <c r="AD1182" s="34" t="s">
        <v>73</v>
      </c>
      <c r="AE1182" s="23" t="s">
        <v>52</v>
      </c>
      <c r="AF1182" s="41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36">
        <v>43018</v>
      </c>
      <c r="AL1182" s="27">
        <v>2017</v>
      </c>
      <c r="AM1182" s="27">
        <v>10</v>
      </c>
      <c r="AN1182" s="27">
        <v>4</v>
      </c>
      <c r="AO1182" s="27">
        <v>3</v>
      </c>
      <c r="AP1182" s="27">
        <v>2</v>
      </c>
      <c r="AQ1182" s="29">
        <v>19.844431327159935</v>
      </c>
      <c r="AR1182" s="30">
        <v>20</v>
      </c>
      <c r="AS1182" s="31">
        <v>7</v>
      </c>
      <c r="AT1182" s="31">
        <v>39.622641509433961</v>
      </c>
      <c r="AU1182" s="29"/>
      <c r="AV1182" s="37">
        <v>1</v>
      </c>
    </row>
    <row r="1183" spans="1:48" x14ac:dyDescent="0.25">
      <c r="A1183" s="23">
        <v>1182</v>
      </c>
      <c r="B1183" s="35" t="s">
        <v>1304</v>
      </c>
      <c r="C1183" s="23" t="s">
        <v>1305</v>
      </c>
      <c r="D1183" s="23">
        <v>0</v>
      </c>
      <c r="E1183" s="24" t="s">
        <v>210</v>
      </c>
      <c r="F1183" s="32" t="s">
        <v>163</v>
      </c>
      <c r="G1183" s="34" t="s">
        <v>662</v>
      </c>
      <c r="H1183" s="27" t="s">
        <v>663</v>
      </c>
      <c r="I1183" s="27" t="s">
        <v>67</v>
      </c>
      <c r="J1183" s="33" t="s">
        <v>68</v>
      </c>
      <c r="K1183" s="33" t="s">
        <v>1396</v>
      </c>
      <c r="L1183" s="33" t="s">
        <v>165</v>
      </c>
      <c r="M1183" s="38" t="s">
        <v>70</v>
      </c>
      <c r="N1183" s="23" t="s">
        <v>70</v>
      </c>
      <c r="O1183" s="33" t="s">
        <v>1307</v>
      </c>
      <c r="P1183" s="39">
        <v>42436.622789351903</v>
      </c>
      <c r="Q1183" s="27">
        <v>2016</v>
      </c>
      <c r="R1183" s="27">
        <v>3</v>
      </c>
      <c r="S1183" s="27">
        <v>1</v>
      </c>
      <c r="T1183" s="27">
        <v>1</v>
      </c>
      <c r="U1183" s="27">
        <v>1</v>
      </c>
      <c r="V1183" s="27">
        <v>14</v>
      </c>
      <c r="W1183" s="27">
        <v>56</v>
      </c>
      <c r="X1183" s="27">
        <v>0</v>
      </c>
      <c r="Y1183" s="40">
        <v>12</v>
      </c>
      <c r="Z1183" s="38" t="s">
        <v>1392</v>
      </c>
      <c r="AA1183" s="23" t="s">
        <v>1393</v>
      </c>
      <c r="AB1183" s="33"/>
      <c r="AC1183" s="33"/>
      <c r="AD1183" s="33" t="s">
        <v>73</v>
      </c>
      <c r="AE1183" s="23" t="s">
        <v>52</v>
      </c>
      <c r="AF1183" s="41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39">
        <v>43070</v>
      </c>
      <c r="AL1183" s="27">
        <v>2017</v>
      </c>
      <c r="AM1183" s="27">
        <v>12</v>
      </c>
      <c r="AN1183" s="27">
        <v>4</v>
      </c>
      <c r="AO1183" s="27">
        <v>3</v>
      </c>
      <c r="AP1183" s="27">
        <v>2</v>
      </c>
      <c r="AQ1183" s="29">
        <v>21.112573688269912</v>
      </c>
      <c r="AR1183" s="30">
        <v>22</v>
      </c>
      <c r="AS1183" s="31">
        <v>8</v>
      </c>
      <c r="AT1183" s="31">
        <v>43.39622641509434</v>
      </c>
      <c r="AU1183" s="29"/>
      <c r="AV1183" s="40">
        <v>1</v>
      </c>
    </row>
    <row r="1184" spans="1:48" x14ac:dyDescent="0.25">
      <c r="A1184" s="23">
        <v>1183</v>
      </c>
      <c r="B1184" s="35" t="s">
        <v>1304</v>
      </c>
      <c r="C1184" s="23" t="s">
        <v>1305</v>
      </c>
      <c r="D1184" s="23">
        <v>0</v>
      </c>
      <c r="E1184" s="24" t="s">
        <v>210</v>
      </c>
      <c r="F1184" s="32" t="s">
        <v>163</v>
      </c>
      <c r="G1184" s="34" t="s">
        <v>662</v>
      </c>
      <c r="H1184" s="27" t="s">
        <v>663</v>
      </c>
      <c r="I1184" s="27" t="s">
        <v>67</v>
      </c>
      <c r="J1184" s="33" t="s">
        <v>68</v>
      </c>
      <c r="K1184" s="33" t="s">
        <v>1397</v>
      </c>
      <c r="L1184" s="33" t="s">
        <v>165</v>
      </c>
      <c r="M1184" s="38" t="s">
        <v>70</v>
      </c>
      <c r="N1184" s="23" t="s">
        <v>70</v>
      </c>
      <c r="O1184" s="33" t="s">
        <v>1307</v>
      </c>
      <c r="P1184" s="39">
        <v>42774.564440127302</v>
      </c>
      <c r="Q1184" s="27">
        <v>2017</v>
      </c>
      <c r="R1184" s="27">
        <v>2</v>
      </c>
      <c r="S1184" s="27">
        <v>1</v>
      </c>
      <c r="T1184" s="27">
        <v>1</v>
      </c>
      <c r="U1184" s="27">
        <v>1</v>
      </c>
      <c r="V1184" s="27">
        <v>13</v>
      </c>
      <c r="W1184" s="27">
        <v>32</v>
      </c>
      <c r="X1184" s="27">
        <v>0</v>
      </c>
      <c r="Y1184" s="40">
        <v>11</v>
      </c>
      <c r="Z1184" s="38" t="s">
        <v>1392</v>
      </c>
      <c r="AA1184" s="23" t="s">
        <v>1393</v>
      </c>
      <c r="AB1184" s="33"/>
      <c r="AC1184" s="33"/>
      <c r="AD1184" s="33" t="s">
        <v>73</v>
      </c>
      <c r="AE1184" s="23" t="s">
        <v>52</v>
      </c>
      <c r="AF1184" s="41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39">
        <v>43067</v>
      </c>
      <c r="AL1184" s="27">
        <v>2017</v>
      </c>
      <c r="AM1184" s="27">
        <v>11</v>
      </c>
      <c r="AN1184" s="27">
        <v>4</v>
      </c>
      <c r="AO1184" s="27">
        <v>3</v>
      </c>
      <c r="AP1184" s="27">
        <v>2</v>
      </c>
      <c r="AQ1184" s="29">
        <v>9.7478519957565979</v>
      </c>
      <c r="AR1184" s="30">
        <v>10</v>
      </c>
      <c r="AS1184" s="31">
        <v>4</v>
      </c>
      <c r="AT1184" s="31">
        <v>20.754716981132077</v>
      </c>
      <c r="AU1184" s="29"/>
      <c r="AV1184" s="40">
        <v>1</v>
      </c>
    </row>
    <row r="1185" spans="1:48" x14ac:dyDescent="0.25">
      <c r="A1185" s="23">
        <v>1184</v>
      </c>
      <c r="B1185" s="35" t="s">
        <v>1304</v>
      </c>
      <c r="C1185" s="23" t="s">
        <v>1305</v>
      </c>
      <c r="D1185" s="23">
        <v>0</v>
      </c>
      <c r="E1185" s="24" t="s">
        <v>210</v>
      </c>
      <c r="F1185" s="32" t="s">
        <v>163</v>
      </c>
      <c r="G1185" s="34" t="s">
        <v>662</v>
      </c>
      <c r="H1185" s="27" t="s">
        <v>663</v>
      </c>
      <c r="I1185" s="27" t="s">
        <v>67</v>
      </c>
      <c r="J1185" s="34" t="s">
        <v>68</v>
      </c>
      <c r="K1185" s="34" t="s">
        <v>1398</v>
      </c>
      <c r="L1185" s="34" t="s">
        <v>165</v>
      </c>
      <c r="M1185" s="35" t="s">
        <v>70</v>
      </c>
      <c r="N1185" s="23" t="s">
        <v>70</v>
      </c>
      <c r="O1185" s="34" t="s">
        <v>1307</v>
      </c>
      <c r="P1185" s="36">
        <v>42459.646828703699</v>
      </c>
      <c r="Q1185" s="27">
        <v>2016</v>
      </c>
      <c r="R1185" s="27">
        <v>3</v>
      </c>
      <c r="S1185" s="27">
        <v>1</v>
      </c>
      <c r="T1185" s="27">
        <v>1</v>
      </c>
      <c r="U1185" s="27">
        <v>1</v>
      </c>
      <c r="V1185" s="27">
        <v>15</v>
      </c>
      <c r="W1185" s="27">
        <v>31</v>
      </c>
      <c r="X1185" s="27">
        <v>0</v>
      </c>
      <c r="Y1185" s="37">
        <v>12</v>
      </c>
      <c r="Z1185" s="35" t="s">
        <v>1392</v>
      </c>
      <c r="AA1185" s="23" t="s">
        <v>1393</v>
      </c>
      <c r="AB1185" s="34"/>
      <c r="AC1185" s="34"/>
      <c r="AD1185" s="34" t="s">
        <v>73</v>
      </c>
      <c r="AE1185" s="23" t="s">
        <v>52</v>
      </c>
      <c r="AF1185" s="41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36">
        <v>43084</v>
      </c>
      <c r="AL1185" s="27">
        <v>2017</v>
      </c>
      <c r="AM1185" s="27">
        <v>12</v>
      </c>
      <c r="AN1185" s="27">
        <v>4</v>
      </c>
      <c r="AO1185" s="27">
        <v>3</v>
      </c>
      <c r="AP1185" s="27">
        <v>2</v>
      </c>
      <c r="AQ1185" s="29">
        <v>20.811772376543377</v>
      </c>
      <c r="AR1185" s="30">
        <v>21</v>
      </c>
      <c r="AS1185" s="31">
        <v>8</v>
      </c>
      <c r="AT1185" s="31">
        <v>41.509433962264154</v>
      </c>
      <c r="AU1185" s="29"/>
      <c r="AV1185" s="37">
        <v>1</v>
      </c>
    </row>
    <row r="1186" spans="1:48" x14ac:dyDescent="0.25">
      <c r="A1186" s="23">
        <v>1185</v>
      </c>
      <c r="B1186" s="35" t="s">
        <v>1304</v>
      </c>
      <c r="C1186" s="23" t="s">
        <v>1305</v>
      </c>
      <c r="D1186" s="23">
        <v>0</v>
      </c>
      <c r="E1186" s="24" t="s">
        <v>210</v>
      </c>
      <c r="F1186" s="32" t="s">
        <v>163</v>
      </c>
      <c r="G1186" s="34" t="s">
        <v>662</v>
      </c>
      <c r="H1186" s="27" t="s">
        <v>663</v>
      </c>
      <c r="I1186" s="27" t="s">
        <v>67</v>
      </c>
      <c r="J1186" s="34" t="s">
        <v>68</v>
      </c>
      <c r="K1186" s="34" t="s">
        <v>1399</v>
      </c>
      <c r="L1186" s="34" t="s">
        <v>165</v>
      </c>
      <c r="M1186" s="35" t="s">
        <v>70</v>
      </c>
      <c r="N1186" s="23" t="s">
        <v>70</v>
      </c>
      <c r="O1186" s="34" t="s">
        <v>1307</v>
      </c>
      <c r="P1186" s="36">
        <v>42517.318287037</v>
      </c>
      <c r="Q1186" s="27">
        <v>2016</v>
      </c>
      <c r="R1186" s="27">
        <v>5</v>
      </c>
      <c r="S1186" s="27">
        <v>2</v>
      </c>
      <c r="T1186" s="27">
        <v>2</v>
      </c>
      <c r="U1186" s="27">
        <v>1</v>
      </c>
      <c r="V1186" s="27">
        <v>7</v>
      </c>
      <c r="W1186" s="27">
        <v>38</v>
      </c>
      <c r="X1186" s="27">
        <v>1</v>
      </c>
      <c r="Y1186" s="37">
        <v>11</v>
      </c>
      <c r="Z1186" s="35" t="s">
        <v>1360</v>
      </c>
      <c r="AA1186" s="23" t="s">
        <v>1360</v>
      </c>
      <c r="AB1186" s="34"/>
      <c r="AC1186" s="34"/>
      <c r="AD1186" s="34" t="s">
        <v>73</v>
      </c>
      <c r="AE1186" s="23" t="s">
        <v>52</v>
      </c>
      <c r="AF1186" s="41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36">
        <v>43057</v>
      </c>
      <c r="AL1186" s="27">
        <v>2017</v>
      </c>
      <c r="AM1186" s="27">
        <v>11</v>
      </c>
      <c r="AN1186" s="27">
        <v>4</v>
      </c>
      <c r="AO1186" s="27">
        <v>3</v>
      </c>
      <c r="AP1186" s="27">
        <v>2</v>
      </c>
      <c r="AQ1186" s="29">
        <v>17.989390432099995</v>
      </c>
      <c r="AR1186" s="30">
        <v>18</v>
      </c>
      <c r="AS1186" s="31">
        <v>7</v>
      </c>
      <c r="AT1186" s="31">
        <v>35.849056603773583</v>
      </c>
      <c r="AU1186" s="29"/>
      <c r="AV1186" s="37">
        <v>1</v>
      </c>
    </row>
    <row r="1187" spans="1:48" x14ac:dyDescent="0.25">
      <c r="A1187" s="23">
        <v>1186</v>
      </c>
      <c r="B1187" s="35" t="s">
        <v>1304</v>
      </c>
      <c r="C1187" s="23" t="s">
        <v>1305</v>
      </c>
      <c r="D1187" s="23">
        <v>0</v>
      </c>
      <c r="E1187" s="24" t="s">
        <v>210</v>
      </c>
      <c r="F1187" s="32" t="s">
        <v>163</v>
      </c>
      <c r="G1187" s="34" t="s">
        <v>662</v>
      </c>
      <c r="H1187" s="27" t="s">
        <v>663</v>
      </c>
      <c r="I1187" s="27" t="s">
        <v>67</v>
      </c>
      <c r="J1187" s="34" t="s">
        <v>68</v>
      </c>
      <c r="K1187" s="34" t="s">
        <v>1400</v>
      </c>
      <c r="L1187" s="34" t="s">
        <v>165</v>
      </c>
      <c r="M1187" s="35" t="s">
        <v>70</v>
      </c>
      <c r="N1187" s="23" t="s">
        <v>70</v>
      </c>
      <c r="O1187" s="34" t="s">
        <v>1307</v>
      </c>
      <c r="P1187" s="36">
        <v>42527.489421296297</v>
      </c>
      <c r="Q1187" s="27">
        <v>2016</v>
      </c>
      <c r="R1187" s="27">
        <v>6</v>
      </c>
      <c r="S1187" s="27">
        <v>2</v>
      </c>
      <c r="T1187" s="27">
        <v>2</v>
      </c>
      <c r="U1187" s="27">
        <v>1</v>
      </c>
      <c r="V1187" s="27">
        <v>11</v>
      </c>
      <c r="W1187" s="27">
        <v>44</v>
      </c>
      <c r="X1187" s="27">
        <v>1</v>
      </c>
      <c r="Y1187" s="37">
        <v>10</v>
      </c>
      <c r="Z1187" s="35" t="s">
        <v>1392</v>
      </c>
      <c r="AA1187" s="23" t="s">
        <v>1393</v>
      </c>
      <c r="AB1187" s="34"/>
      <c r="AC1187" s="34"/>
      <c r="AD1187" s="34" t="s">
        <v>73</v>
      </c>
      <c r="AE1187" s="23" t="s">
        <v>52</v>
      </c>
      <c r="AF1187" s="41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36">
        <v>43034</v>
      </c>
      <c r="AL1187" s="27">
        <v>2017</v>
      </c>
      <c r="AM1187" s="27">
        <v>10</v>
      </c>
      <c r="AN1187" s="27">
        <v>4</v>
      </c>
      <c r="AO1187" s="27">
        <v>3</v>
      </c>
      <c r="AP1187" s="27">
        <v>2</v>
      </c>
      <c r="AQ1187" s="29">
        <v>16.883685956790092</v>
      </c>
      <c r="AR1187" s="30">
        <v>17</v>
      </c>
      <c r="AS1187" s="31">
        <v>6</v>
      </c>
      <c r="AT1187" s="31">
        <v>33.962264150943398</v>
      </c>
      <c r="AU1187" s="29"/>
      <c r="AV1187" s="37">
        <v>1</v>
      </c>
    </row>
    <row r="1188" spans="1:48" x14ac:dyDescent="0.25">
      <c r="A1188" s="23">
        <v>1187</v>
      </c>
      <c r="B1188" s="35" t="s">
        <v>1304</v>
      </c>
      <c r="C1188" s="23" t="s">
        <v>1305</v>
      </c>
      <c r="D1188" s="23">
        <v>0</v>
      </c>
      <c r="E1188" s="24" t="s">
        <v>210</v>
      </c>
      <c r="F1188" s="32" t="s">
        <v>163</v>
      </c>
      <c r="G1188" s="34" t="s">
        <v>662</v>
      </c>
      <c r="H1188" s="27" t="s">
        <v>663</v>
      </c>
      <c r="I1188" s="27" t="s">
        <v>67</v>
      </c>
      <c r="J1188" s="34" t="s">
        <v>68</v>
      </c>
      <c r="K1188" s="34" t="s">
        <v>1401</v>
      </c>
      <c r="L1188" s="34" t="s">
        <v>165</v>
      </c>
      <c r="M1188" s="35" t="s">
        <v>70</v>
      </c>
      <c r="N1188" s="23" t="s">
        <v>70</v>
      </c>
      <c r="O1188" s="34" t="s">
        <v>1307</v>
      </c>
      <c r="P1188" s="36">
        <v>42583.676458333299</v>
      </c>
      <c r="Q1188" s="27">
        <v>2016</v>
      </c>
      <c r="R1188" s="27">
        <v>8</v>
      </c>
      <c r="S1188" s="27">
        <v>3</v>
      </c>
      <c r="T1188" s="27">
        <v>2</v>
      </c>
      <c r="U1188" s="27">
        <v>2</v>
      </c>
      <c r="V1188" s="27">
        <v>16</v>
      </c>
      <c r="W1188" s="27">
        <v>14</v>
      </c>
      <c r="X1188" s="27">
        <v>0</v>
      </c>
      <c r="Y1188" s="37">
        <v>10</v>
      </c>
      <c r="Z1188" s="35" t="s">
        <v>1360</v>
      </c>
      <c r="AA1188" s="23" t="s">
        <v>1360</v>
      </c>
      <c r="AB1188" s="34"/>
      <c r="AC1188" s="34"/>
      <c r="AD1188" s="34" t="s">
        <v>73</v>
      </c>
      <c r="AE1188" s="23" t="s">
        <v>52</v>
      </c>
      <c r="AF1188" s="41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36">
        <v>43028</v>
      </c>
      <c r="AL1188" s="27">
        <v>2017</v>
      </c>
      <c r="AM1188" s="27">
        <v>10</v>
      </c>
      <c r="AN1188" s="27">
        <v>4</v>
      </c>
      <c r="AO1188" s="27">
        <v>3</v>
      </c>
      <c r="AP1188" s="27">
        <v>2</v>
      </c>
      <c r="AQ1188" s="29">
        <v>14.810784722223373</v>
      </c>
      <c r="AR1188" s="30">
        <v>15</v>
      </c>
      <c r="AS1188" s="31">
        <v>6</v>
      </c>
      <c r="AT1188" s="31">
        <v>30.188679245283019</v>
      </c>
      <c r="AU1188" s="29"/>
      <c r="AV1188" s="37">
        <v>1</v>
      </c>
    </row>
    <row r="1189" spans="1:48" x14ac:dyDescent="0.25">
      <c r="A1189" s="23">
        <v>1188</v>
      </c>
      <c r="B1189" s="35" t="s">
        <v>1304</v>
      </c>
      <c r="C1189" s="23" t="s">
        <v>1305</v>
      </c>
      <c r="D1189" s="23">
        <v>0</v>
      </c>
      <c r="E1189" s="24" t="s">
        <v>210</v>
      </c>
      <c r="F1189" s="32" t="s">
        <v>163</v>
      </c>
      <c r="G1189" s="34" t="s">
        <v>662</v>
      </c>
      <c r="H1189" s="27" t="s">
        <v>663</v>
      </c>
      <c r="I1189" s="27" t="s">
        <v>67</v>
      </c>
      <c r="J1189" s="33" t="s">
        <v>68</v>
      </c>
      <c r="K1189" s="33" t="s">
        <v>1402</v>
      </c>
      <c r="L1189" s="33" t="s">
        <v>165</v>
      </c>
      <c r="M1189" s="38" t="s">
        <v>70</v>
      </c>
      <c r="N1189" s="23" t="s">
        <v>70</v>
      </c>
      <c r="O1189" s="33" t="s">
        <v>1307</v>
      </c>
      <c r="P1189" s="39">
        <v>42604.393981481502</v>
      </c>
      <c r="Q1189" s="27">
        <v>2016</v>
      </c>
      <c r="R1189" s="27">
        <v>8</v>
      </c>
      <c r="S1189" s="27">
        <v>3</v>
      </c>
      <c r="T1189" s="27">
        <v>2</v>
      </c>
      <c r="U1189" s="27">
        <v>2</v>
      </c>
      <c r="V1189" s="27">
        <v>9</v>
      </c>
      <c r="W1189" s="27">
        <v>27</v>
      </c>
      <c r="X1189" s="27">
        <v>1</v>
      </c>
      <c r="Y1189" s="40">
        <v>11</v>
      </c>
      <c r="Z1189" s="38" t="s">
        <v>1392</v>
      </c>
      <c r="AA1189" s="23" t="s">
        <v>1393</v>
      </c>
      <c r="AB1189" s="33"/>
      <c r="AC1189" s="33"/>
      <c r="AD1189" s="33" t="s">
        <v>73</v>
      </c>
      <c r="AE1189" s="23" t="s">
        <v>52</v>
      </c>
      <c r="AF1189" s="41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39">
        <v>43064</v>
      </c>
      <c r="AL1189" s="27">
        <v>2017</v>
      </c>
      <c r="AM1189" s="27">
        <v>11</v>
      </c>
      <c r="AN1189" s="27">
        <v>4</v>
      </c>
      <c r="AO1189" s="27">
        <v>3</v>
      </c>
      <c r="AP1189" s="27">
        <v>2</v>
      </c>
      <c r="AQ1189" s="29">
        <v>15.320200617283263</v>
      </c>
      <c r="AR1189" s="30">
        <v>16</v>
      </c>
      <c r="AS1189" s="31">
        <v>6</v>
      </c>
      <c r="AT1189" s="31">
        <v>32.075471698113205</v>
      </c>
      <c r="AU1189" s="29"/>
      <c r="AV1189" s="40">
        <v>1</v>
      </c>
    </row>
    <row r="1190" spans="1:48" x14ac:dyDescent="0.25">
      <c r="A1190" s="23">
        <v>1189</v>
      </c>
      <c r="B1190" s="35" t="s">
        <v>1304</v>
      </c>
      <c r="C1190" s="23" t="s">
        <v>1305</v>
      </c>
      <c r="D1190" s="23">
        <v>0</v>
      </c>
      <c r="E1190" s="24" t="s">
        <v>210</v>
      </c>
      <c r="F1190" s="32" t="s">
        <v>163</v>
      </c>
      <c r="G1190" s="34" t="s">
        <v>662</v>
      </c>
      <c r="H1190" s="27" t="s">
        <v>663</v>
      </c>
      <c r="I1190" s="27" t="s">
        <v>67</v>
      </c>
      <c r="J1190" s="34" t="s">
        <v>68</v>
      </c>
      <c r="K1190" s="34" t="s">
        <v>1403</v>
      </c>
      <c r="L1190" s="34" t="s">
        <v>165</v>
      </c>
      <c r="M1190" s="35" t="s">
        <v>70</v>
      </c>
      <c r="N1190" s="23" t="s">
        <v>70</v>
      </c>
      <c r="O1190" s="34" t="s">
        <v>1307</v>
      </c>
      <c r="P1190" s="36">
        <v>42635.559513888897</v>
      </c>
      <c r="Q1190" s="27">
        <v>2016</v>
      </c>
      <c r="R1190" s="27">
        <v>9</v>
      </c>
      <c r="S1190" s="27">
        <v>3</v>
      </c>
      <c r="T1190" s="27">
        <v>3</v>
      </c>
      <c r="U1190" s="27">
        <v>2</v>
      </c>
      <c r="V1190" s="27">
        <v>13</v>
      </c>
      <c r="W1190" s="27">
        <v>25</v>
      </c>
      <c r="X1190" s="27">
        <v>0</v>
      </c>
      <c r="Y1190" s="37">
        <v>10</v>
      </c>
      <c r="Z1190" s="35" t="s">
        <v>1392</v>
      </c>
      <c r="AA1190" s="23" t="s">
        <v>1393</v>
      </c>
      <c r="AB1190" s="34"/>
      <c r="AC1190" s="34"/>
      <c r="AD1190" s="34" t="s">
        <v>73</v>
      </c>
      <c r="AE1190" s="23" t="s">
        <v>52</v>
      </c>
      <c r="AF1190" s="41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36">
        <v>43034</v>
      </c>
      <c r="AL1190" s="27">
        <v>2017</v>
      </c>
      <c r="AM1190" s="27">
        <v>10</v>
      </c>
      <c r="AN1190" s="27">
        <v>4</v>
      </c>
      <c r="AO1190" s="27">
        <v>3</v>
      </c>
      <c r="AP1190" s="27">
        <v>2</v>
      </c>
      <c r="AQ1190" s="29">
        <v>13.28134953703678</v>
      </c>
      <c r="AR1190" s="30">
        <v>14</v>
      </c>
      <c r="AS1190" s="31">
        <v>5</v>
      </c>
      <c r="AT1190" s="31">
        <v>28.30188679245283</v>
      </c>
      <c r="AU1190" s="29"/>
      <c r="AV1190" s="37">
        <v>1</v>
      </c>
    </row>
    <row r="1191" spans="1:48" x14ac:dyDescent="0.25">
      <c r="A1191" s="23">
        <v>1190</v>
      </c>
      <c r="B1191" s="35" t="s">
        <v>1304</v>
      </c>
      <c r="C1191" s="23" t="s">
        <v>1305</v>
      </c>
      <c r="D1191" s="23">
        <v>0</v>
      </c>
      <c r="E1191" s="24" t="s">
        <v>210</v>
      </c>
      <c r="F1191" s="32" t="s">
        <v>163</v>
      </c>
      <c r="G1191" s="34" t="s">
        <v>662</v>
      </c>
      <c r="H1191" s="27" t="s">
        <v>663</v>
      </c>
      <c r="I1191" s="27" t="s">
        <v>67</v>
      </c>
      <c r="J1191" s="33" t="s">
        <v>68</v>
      </c>
      <c r="K1191" s="33" t="s">
        <v>1404</v>
      </c>
      <c r="L1191" s="33" t="s">
        <v>165</v>
      </c>
      <c r="M1191" s="38" t="s">
        <v>70</v>
      </c>
      <c r="N1191" s="23" t="s">
        <v>70</v>
      </c>
      <c r="O1191" s="33" t="s">
        <v>1307</v>
      </c>
      <c r="P1191" s="39">
        <v>42653.623981481498</v>
      </c>
      <c r="Q1191" s="27">
        <v>2016</v>
      </c>
      <c r="R1191" s="27">
        <v>10</v>
      </c>
      <c r="S1191" s="27">
        <v>4</v>
      </c>
      <c r="T1191" s="27">
        <v>3</v>
      </c>
      <c r="U1191" s="27">
        <v>2</v>
      </c>
      <c r="V1191" s="27">
        <v>14</v>
      </c>
      <c r="W1191" s="27">
        <v>58</v>
      </c>
      <c r="X1191" s="27">
        <v>0</v>
      </c>
      <c r="Y1191" s="40">
        <v>12</v>
      </c>
      <c r="Z1191" s="38" t="s">
        <v>1392</v>
      </c>
      <c r="AA1191" s="23" t="s">
        <v>1393</v>
      </c>
      <c r="AB1191" s="33"/>
      <c r="AC1191" s="33"/>
      <c r="AD1191" s="33" t="s">
        <v>73</v>
      </c>
      <c r="AE1191" s="23" t="s">
        <v>52</v>
      </c>
      <c r="AF1191" s="41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39">
        <v>43089</v>
      </c>
      <c r="AL1191" s="27">
        <v>2017</v>
      </c>
      <c r="AM1191" s="27">
        <v>12</v>
      </c>
      <c r="AN1191" s="27">
        <v>4</v>
      </c>
      <c r="AO1191" s="27">
        <v>3</v>
      </c>
      <c r="AP1191" s="27">
        <v>2</v>
      </c>
      <c r="AQ1191" s="29">
        <v>14.512533950616731</v>
      </c>
      <c r="AR1191" s="30">
        <v>15</v>
      </c>
      <c r="AS1191" s="31">
        <v>6</v>
      </c>
      <c r="AT1191" s="31">
        <v>30.188679245283019</v>
      </c>
      <c r="AU1191" s="29"/>
      <c r="AV1191" s="40">
        <v>1</v>
      </c>
    </row>
    <row r="1192" spans="1:48" x14ac:dyDescent="0.25">
      <c r="A1192" s="23">
        <v>1191</v>
      </c>
      <c r="B1192" s="35" t="s">
        <v>1304</v>
      </c>
      <c r="C1192" s="23" t="s">
        <v>1305</v>
      </c>
      <c r="D1192" s="23">
        <v>0</v>
      </c>
      <c r="E1192" s="24" t="s">
        <v>210</v>
      </c>
      <c r="F1192" s="32" t="s">
        <v>163</v>
      </c>
      <c r="G1192" s="34" t="s">
        <v>662</v>
      </c>
      <c r="H1192" s="27" t="s">
        <v>663</v>
      </c>
      <c r="I1192" s="27" t="s">
        <v>67</v>
      </c>
      <c r="J1192" s="33" t="s">
        <v>68</v>
      </c>
      <c r="K1192" s="33" t="s">
        <v>1405</v>
      </c>
      <c r="L1192" s="33" t="s">
        <v>165</v>
      </c>
      <c r="M1192" s="38" t="s">
        <v>70</v>
      </c>
      <c r="N1192" s="23" t="s">
        <v>70</v>
      </c>
      <c r="O1192" s="33" t="s">
        <v>1307</v>
      </c>
      <c r="P1192" s="39">
        <v>42711.345335648097</v>
      </c>
      <c r="Q1192" s="27">
        <v>2016</v>
      </c>
      <c r="R1192" s="27">
        <v>12</v>
      </c>
      <c r="S1192" s="27">
        <v>4</v>
      </c>
      <c r="T1192" s="27">
        <v>3</v>
      </c>
      <c r="U1192" s="27">
        <v>2</v>
      </c>
      <c r="V1192" s="27">
        <v>8</v>
      </c>
      <c r="W1192" s="27">
        <v>17</v>
      </c>
      <c r="X1192" s="27">
        <v>1</v>
      </c>
      <c r="Y1192" s="40">
        <v>10</v>
      </c>
      <c r="Z1192" s="38" t="s">
        <v>1174</v>
      </c>
      <c r="AA1192" s="23" t="s">
        <v>1174</v>
      </c>
      <c r="AB1192" s="33"/>
      <c r="AC1192" s="33"/>
      <c r="AD1192" s="33" t="s">
        <v>73</v>
      </c>
      <c r="AE1192" s="23" t="s">
        <v>52</v>
      </c>
      <c r="AF1192" s="41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39">
        <v>43011</v>
      </c>
      <c r="AL1192" s="27">
        <v>2017</v>
      </c>
      <c r="AM1192" s="27">
        <v>10</v>
      </c>
      <c r="AN1192" s="27">
        <v>4</v>
      </c>
      <c r="AO1192" s="27">
        <v>3</v>
      </c>
      <c r="AP1192" s="27">
        <v>2</v>
      </c>
      <c r="AQ1192" s="29">
        <v>9.9884888117301056</v>
      </c>
      <c r="AR1192" s="30">
        <v>10</v>
      </c>
      <c r="AS1192" s="31">
        <v>4</v>
      </c>
      <c r="AT1192" s="31">
        <v>20.754716981132077</v>
      </c>
      <c r="AU1192" s="29"/>
      <c r="AV1192" s="40">
        <v>1</v>
      </c>
    </row>
    <row r="1193" spans="1:48" x14ac:dyDescent="0.25">
      <c r="A1193" s="23">
        <v>1192</v>
      </c>
      <c r="B1193" s="35" t="s">
        <v>1304</v>
      </c>
      <c r="C1193" s="23" t="s">
        <v>1305</v>
      </c>
      <c r="D1193" s="23">
        <v>0</v>
      </c>
      <c r="E1193" s="24" t="s">
        <v>210</v>
      </c>
      <c r="F1193" s="32" t="s">
        <v>163</v>
      </c>
      <c r="G1193" s="34" t="s">
        <v>662</v>
      </c>
      <c r="H1193" s="27" t="s">
        <v>663</v>
      </c>
      <c r="I1193" s="27" t="s">
        <v>67</v>
      </c>
      <c r="J1193" s="33" t="s">
        <v>68</v>
      </c>
      <c r="K1193" s="33" t="s">
        <v>1406</v>
      </c>
      <c r="L1193" s="33" t="s">
        <v>165</v>
      </c>
      <c r="M1193" s="38" t="s">
        <v>70</v>
      </c>
      <c r="N1193" s="23" t="s">
        <v>70</v>
      </c>
      <c r="O1193" s="33" t="s">
        <v>1307</v>
      </c>
      <c r="P1193" s="39">
        <v>42720.663240740803</v>
      </c>
      <c r="Q1193" s="27">
        <v>2016</v>
      </c>
      <c r="R1193" s="27">
        <v>12</v>
      </c>
      <c r="S1193" s="27">
        <v>4</v>
      </c>
      <c r="T1193" s="27">
        <v>3</v>
      </c>
      <c r="U1193" s="27">
        <v>2</v>
      </c>
      <c r="V1193" s="27">
        <v>15</v>
      </c>
      <c r="W1193" s="27">
        <v>55</v>
      </c>
      <c r="X1193" s="27">
        <v>0</v>
      </c>
      <c r="Y1193" s="40">
        <v>12</v>
      </c>
      <c r="Z1193" s="38" t="s">
        <v>1392</v>
      </c>
      <c r="AA1193" s="23" t="s">
        <v>1393</v>
      </c>
      <c r="AB1193" s="33"/>
      <c r="AC1193" s="33"/>
      <c r="AD1193" s="33" t="s">
        <v>73</v>
      </c>
      <c r="AE1193" s="23" t="s">
        <v>52</v>
      </c>
      <c r="AF1193" s="41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39">
        <v>43071</v>
      </c>
      <c r="AL1193" s="27">
        <v>2017</v>
      </c>
      <c r="AM1193" s="27">
        <v>12</v>
      </c>
      <c r="AN1193" s="27">
        <v>4</v>
      </c>
      <c r="AO1193" s="27">
        <v>3</v>
      </c>
      <c r="AP1193" s="27">
        <v>2</v>
      </c>
      <c r="AQ1193" s="29">
        <v>11.677891975306556</v>
      </c>
      <c r="AR1193" s="30">
        <v>12</v>
      </c>
      <c r="AS1193" s="31">
        <v>5</v>
      </c>
      <c r="AT1193" s="31">
        <v>24.528301886792452</v>
      </c>
      <c r="AU1193" s="29"/>
      <c r="AV1193" s="40">
        <v>1</v>
      </c>
    </row>
    <row r="1194" spans="1:48" x14ac:dyDescent="0.25">
      <c r="A1194" s="23">
        <v>1193</v>
      </c>
      <c r="B1194" s="35" t="s">
        <v>1304</v>
      </c>
      <c r="C1194" s="23" t="s">
        <v>1305</v>
      </c>
      <c r="D1194" s="23">
        <v>0</v>
      </c>
      <c r="E1194" s="24" t="s">
        <v>210</v>
      </c>
      <c r="F1194" s="32" t="s">
        <v>163</v>
      </c>
      <c r="G1194" s="34" t="s">
        <v>662</v>
      </c>
      <c r="H1194" s="27" t="s">
        <v>663</v>
      </c>
      <c r="I1194" s="27" t="s">
        <v>67</v>
      </c>
      <c r="J1194" s="34" t="s">
        <v>68</v>
      </c>
      <c r="K1194" s="34" t="s">
        <v>1407</v>
      </c>
      <c r="L1194" s="34" t="s">
        <v>165</v>
      </c>
      <c r="M1194" s="35" t="s">
        <v>70</v>
      </c>
      <c r="N1194" s="23" t="s">
        <v>70</v>
      </c>
      <c r="O1194" s="34" t="s">
        <v>1307</v>
      </c>
      <c r="P1194" s="36">
        <v>42751.4397916667</v>
      </c>
      <c r="Q1194" s="27">
        <v>2017</v>
      </c>
      <c r="R1194" s="27">
        <v>1</v>
      </c>
      <c r="S1194" s="27">
        <v>1</v>
      </c>
      <c r="T1194" s="27">
        <v>1</v>
      </c>
      <c r="U1194" s="27">
        <v>1</v>
      </c>
      <c r="V1194" s="27">
        <v>10</v>
      </c>
      <c r="W1194" s="27">
        <v>33</v>
      </c>
      <c r="X1194" s="27">
        <v>1</v>
      </c>
      <c r="Y1194" s="37">
        <v>11</v>
      </c>
      <c r="Z1194" s="35" t="s">
        <v>1392</v>
      </c>
      <c r="AA1194" s="23" t="s">
        <v>1393</v>
      </c>
      <c r="AB1194" s="34"/>
      <c r="AC1194" s="34"/>
      <c r="AD1194" s="34" t="s">
        <v>73</v>
      </c>
      <c r="AE1194" s="23" t="s">
        <v>52</v>
      </c>
      <c r="AF1194" s="41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36">
        <v>43052</v>
      </c>
      <c r="AL1194" s="27">
        <v>2017</v>
      </c>
      <c r="AM1194" s="27">
        <v>11</v>
      </c>
      <c r="AN1194" s="27">
        <v>4</v>
      </c>
      <c r="AO1194" s="27">
        <v>3</v>
      </c>
      <c r="AP1194" s="27">
        <v>2</v>
      </c>
      <c r="AQ1194" s="29">
        <v>10.018673611109989</v>
      </c>
      <c r="AR1194" s="30">
        <v>11</v>
      </c>
      <c r="AS1194" s="31">
        <v>4</v>
      </c>
      <c r="AT1194" s="31">
        <v>22.641509433962266</v>
      </c>
      <c r="AU1194" s="29"/>
      <c r="AV1194" s="37">
        <v>1</v>
      </c>
    </row>
    <row r="1195" spans="1:48" x14ac:dyDescent="0.25">
      <c r="A1195" s="23">
        <v>1194</v>
      </c>
      <c r="B1195" s="35" t="s">
        <v>1304</v>
      </c>
      <c r="C1195" s="23" t="s">
        <v>1305</v>
      </c>
      <c r="D1195" s="23">
        <v>0</v>
      </c>
      <c r="E1195" s="24" t="s">
        <v>210</v>
      </c>
      <c r="F1195" s="32" t="s">
        <v>163</v>
      </c>
      <c r="G1195" s="34" t="s">
        <v>662</v>
      </c>
      <c r="H1195" s="27" t="s">
        <v>663</v>
      </c>
      <c r="I1195" s="27" t="s">
        <v>67</v>
      </c>
      <c r="J1195" s="34" t="s">
        <v>68</v>
      </c>
      <c r="K1195" s="34" t="s">
        <v>1408</v>
      </c>
      <c r="L1195" s="34" t="s">
        <v>165</v>
      </c>
      <c r="M1195" s="35" t="s">
        <v>70</v>
      </c>
      <c r="N1195" s="23" t="s">
        <v>70</v>
      </c>
      <c r="O1195" s="34" t="s">
        <v>1307</v>
      </c>
      <c r="P1195" s="36">
        <v>42758.600949074098</v>
      </c>
      <c r="Q1195" s="27">
        <v>2017</v>
      </c>
      <c r="R1195" s="27">
        <v>1</v>
      </c>
      <c r="S1195" s="27">
        <v>1</v>
      </c>
      <c r="T1195" s="27">
        <v>1</v>
      </c>
      <c r="U1195" s="27">
        <v>1</v>
      </c>
      <c r="V1195" s="27">
        <v>14</v>
      </c>
      <c r="W1195" s="27">
        <v>25</v>
      </c>
      <c r="X1195" s="27">
        <v>0</v>
      </c>
      <c r="Y1195" s="37">
        <v>12</v>
      </c>
      <c r="Z1195" s="35" t="s">
        <v>1392</v>
      </c>
      <c r="AA1195" s="23" t="s">
        <v>1393</v>
      </c>
      <c r="AB1195" s="34"/>
      <c r="AC1195" s="34"/>
      <c r="AD1195" s="34" t="s">
        <v>73</v>
      </c>
      <c r="AE1195" s="23" t="s">
        <v>52</v>
      </c>
      <c r="AF1195" s="41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36">
        <v>43083</v>
      </c>
      <c r="AL1195" s="27">
        <v>2017</v>
      </c>
      <c r="AM1195" s="27">
        <v>12</v>
      </c>
      <c r="AN1195" s="27">
        <v>4</v>
      </c>
      <c r="AO1195" s="27">
        <v>3</v>
      </c>
      <c r="AP1195" s="27">
        <v>2</v>
      </c>
      <c r="AQ1195" s="29">
        <v>10.813301697530067</v>
      </c>
      <c r="AR1195" s="30">
        <v>11</v>
      </c>
      <c r="AS1195" s="31">
        <v>4</v>
      </c>
      <c r="AT1195" s="31">
        <v>22.641509433962266</v>
      </c>
      <c r="AU1195" s="29"/>
      <c r="AV1195" s="37">
        <v>1</v>
      </c>
    </row>
    <row r="1196" spans="1:48" x14ac:dyDescent="0.25">
      <c r="A1196" s="23">
        <v>1195</v>
      </c>
      <c r="B1196" s="35" t="s">
        <v>1304</v>
      </c>
      <c r="C1196" s="23" t="s">
        <v>1305</v>
      </c>
      <c r="D1196" s="23">
        <v>0</v>
      </c>
      <c r="E1196" s="24" t="s">
        <v>210</v>
      </c>
      <c r="F1196" s="32" t="s">
        <v>163</v>
      </c>
      <c r="G1196" s="34" t="s">
        <v>662</v>
      </c>
      <c r="H1196" s="27" t="s">
        <v>663</v>
      </c>
      <c r="I1196" s="27" t="s">
        <v>67</v>
      </c>
      <c r="J1196" s="33" t="s">
        <v>68</v>
      </c>
      <c r="K1196" s="33" t="s">
        <v>1409</v>
      </c>
      <c r="L1196" s="33" t="s">
        <v>165</v>
      </c>
      <c r="M1196" s="38" t="s">
        <v>70</v>
      </c>
      <c r="N1196" s="23" t="s">
        <v>70</v>
      </c>
      <c r="O1196" s="33" t="s">
        <v>1307</v>
      </c>
      <c r="P1196" s="39">
        <v>42884.364027777803</v>
      </c>
      <c r="Q1196" s="27">
        <v>2017</v>
      </c>
      <c r="R1196" s="27">
        <v>5</v>
      </c>
      <c r="S1196" s="27">
        <v>2</v>
      </c>
      <c r="T1196" s="27">
        <v>2</v>
      </c>
      <c r="U1196" s="27">
        <v>1</v>
      </c>
      <c r="V1196" s="27">
        <v>8</v>
      </c>
      <c r="W1196" s="27">
        <v>44</v>
      </c>
      <c r="X1196" s="27">
        <v>1</v>
      </c>
      <c r="Y1196" s="40">
        <v>11</v>
      </c>
      <c r="Z1196" s="38" t="s">
        <v>1392</v>
      </c>
      <c r="AA1196" s="23" t="s">
        <v>1393</v>
      </c>
      <c r="AB1196" s="33"/>
      <c r="AC1196" s="33"/>
      <c r="AD1196" s="33" t="s">
        <v>73</v>
      </c>
      <c r="AE1196" s="23" t="s">
        <v>52</v>
      </c>
      <c r="AF1196" s="41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39">
        <v>43057</v>
      </c>
      <c r="AL1196" s="27">
        <v>2017</v>
      </c>
      <c r="AM1196" s="27">
        <v>11</v>
      </c>
      <c r="AN1196" s="27">
        <v>4</v>
      </c>
      <c r="AO1196" s="27">
        <v>3</v>
      </c>
      <c r="AP1196" s="27">
        <v>2</v>
      </c>
      <c r="AQ1196" s="29">
        <v>5.754532407406562</v>
      </c>
      <c r="AR1196" s="30">
        <v>6</v>
      </c>
      <c r="AS1196" s="31">
        <v>3</v>
      </c>
      <c r="AT1196" s="31">
        <v>13.20754716981132</v>
      </c>
      <c r="AU1196" s="29"/>
      <c r="AV1196" s="40">
        <v>1</v>
      </c>
    </row>
    <row r="1197" spans="1:48" x14ac:dyDescent="0.25">
      <c r="A1197" s="23">
        <v>1196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9" t="s">
        <v>68</v>
      </c>
      <c r="K1197" s="49" t="s">
        <v>1412</v>
      </c>
      <c r="L1197" s="49"/>
      <c r="M1197" s="50" t="s">
        <v>70</v>
      </c>
      <c r="N1197" s="23" t="s">
        <v>70</v>
      </c>
      <c r="O1197" s="49" t="s">
        <v>1413</v>
      </c>
      <c r="P1197" s="51">
        <v>41291.599999999999</v>
      </c>
      <c r="Q1197" s="27">
        <v>2013</v>
      </c>
      <c r="R1197" s="27">
        <v>1</v>
      </c>
      <c r="S1197" s="27">
        <v>1</v>
      </c>
      <c r="T1197" s="27">
        <v>1</v>
      </c>
      <c r="U1197" s="27">
        <v>1</v>
      </c>
      <c r="V1197" s="27">
        <v>14</v>
      </c>
      <c r="W1197" s="27">
        <v>24</v>
      </c>
      <c r="X1197" s="27">
        <v>0</v>
      </c>
      <c r="Y1197" s="52">
        <v>1</v>
      </c>
      <c r="Z1197" s="50" t="s">
        <v>1414</v>
      </c>
      <c r="AA1197" s="23" t="s">
        <v>1414</v>
      </c>
      <c r="AB1197" s="49"/>
      <c r="AC1197" s="49"/>
      <c r="AD1197" s="49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51">
        <v>42755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48.780000000000051</v>
      </c>
      <c r="AR1197" s="30">
        <v>49</v>
      </c>
      <c r="AS1197" s="31">
        <v>17</v>
      </c>
      <c r="AT1197" s="31">
        <v>94.339622641509436</v>
      </c>
      <c r="AU1197" s="29"/>
      <c r="AV1197" s="52">
        <v>1</v>
      </c>
    </row>
    <row r="1198" spans="1:48" x14ac:dyDescent="0.25">
      <c r="A1198" s="23">
        <v>1197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9" t="s">
        <v>68</v>
      </c>
      <c r="K1198" s="49" t="s">
        <v>1415</v>
      </c>
      <c r="L1198" s="49"/>
      <c r="M1198" s="50" t="s">
        <v>70</v>
      </c>
      <c r="N1198" s="23" t="s">
        <v>70</v>
      </c>
      <c r="O1198" s="49" t="s">
        <v>1413</v>
      </c>
      <c r="P1198" s="51">
        <v>41884.458333333299</v>
      </c>
      <c r="Q1198" s="27">
        <v>2014</v>
      </c>
      <c r="R1198" s="27">
        <v>9</v>
      </c>
      <c r="S1198" s="27">
        <v>3</v>
      </c>
      <c r="T1198" s="27">
        <v>3</v>
      </c>
      <c r="U1198" s="27">
        <v>2</v>
      </c>
      <c r="V1198" s="27">
        <v>11</v>
      </c>
      <c r="W1198" s="27">
        <v>0</v>
      </c>
      <c r="X1198" s="27">
        <v>1</v>
      </c>
      <c r="Y1198" s="52">
        <v>2</v>
      </c>
      <c r="Z1198" s="50" t="s">
        <v>1414</v>
      </c>
      <c r="AA1198" s="23" t="s">
        <v>1414</v>
      </c>
      <c r="AB1198" s="49"/>
      <c r="AC1198" s="49"/>
      <c r="AD1198" s="49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51">
        <v>42776</v>
      </c>
      <c r="AL1198" s="27">
        <v>2017</v>
      </c>
      <c r="AM1198" s="27">
        <v>2</v>
      </c>
      <c r="AN1198" s="27">
        <v>1</v>
      </c>
      <c r="AO1198" s="27">
        <v>1</v>
      </c>
      <c r="AP1198" s="27">
        <v>1</v>
      </c>
      <c r="AQ1198" s="29">
        <v>29.718055555556688</v>
      </c>
      <c r="AR1198" s="30">
        <v>30</v>
      </c>
      <c r="AS1198" s="31">
        <v>11</v>
      </c>
      <c r="AT1198" s="31">
        <v>58.490566037735846</v>
      </c>
      <c r="AU1198" s="29"/>
      <c r="AV1198" s="52">
        <v>1</v>
      </c>
    </row>
    <row r="1199" spans="1:48" x14ac:dyDescent="0.25">
      <c r="A1199" s="23">
        <v>1198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4" t="s">
        <v>68</v>
      </c>
      <c r="K1199" s="44" t="s">
        <v>1416</v>
      </c>
      <c r="L1199" s="44"/>
      <c r="M1199" s="45" t="s">
        <v>70</v>
      </c>
      <c r="N1199" s="23" t="s">
        <v>70</v>
      </c>
      <c r="O1199" s="44" t="s">
        <v>1413</v>
      </c>
      <c r="P1199" s="46">
        <v>42167.673611111102</v>
      </c>
      <c r="Q1199" s="27">
        <v>2015</v>
      </c>
      <c r="R1199" s="27">
        <v>6</v>
      </c>
      <c r="S1199" s="27">
        <v>2</v>
      </c>
      <c r="T1199" s="27">
        <v>2</v>
      </c>
      <c r="U1199" s="27">
        <v>1</v>
      </c>
      <c r="V1199" s="27">
        <v>16</v>
      </c>
      <c r="W1199" s="27">
        <v>10</v>
      </c>
      <c r="X1199" s="27">
        <v>0</v>
      </c>
      <c r="Y1199" s="47">
        <v>1</v>
      </c>
      <c r="Z1199" s="45" t="s">
        <v>1417</v>
      </c>
      <c r="AA1199" s="23" t="s">
        <v>1417</v>
      </c>
      <c r="AB1199" s="44"/>
      <c r="AC1199" s="44"/>
      <c r="AD1199" s="44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46">
        <v>42765</v>
      </c>
      <c r="AL1199" s="27">
        <v>2017</v>
      </c>
      <c r="AM1199" s="27">
        <v>1</v>
      </c>
      <c r="AN1199" s="27">
        <v>1</v>
      </c>
      <c r="AO1199" s="27">
        <v>1</v>
      </c>
      <c r="AP1199" s="27">
        <v>1</v>
      </c>
      <c r="AQ1199" s="29">
        <v>19.910879629629925</v>
      </c>
      <c r="AR1199" s="30">
        <v>20</v>
      </c>
      <c r="AS1199" s="31">
        <v>7</v>
      </c>
      <c r="AT1199" s="31">
        <v>39.622641509433961</v>
      </c>
      <c r="AU1199" s="29"/>
      <c r="AV1199" s="47">
        <v>1</v>
      </c>
    </row>
    <row r="1200" spans="1:48" x14ac:dyDescent="0.25">
      <c r="A1200" s="23">
        <v>1199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9" t="s">
        <v>68</v>
      </c>
      <c r="K1200" s="49" t="s">
        <v>1418</v>
      </c>
      <c r="L1200" s="49"/>
      <c r="M1200" s="50" t="s">
        <v>70</v>
      </c>
      <c r="N1200" s="23" t="s">
        <v>70</v>
      </c>
      <c r="O1200" s="49" t="s">
        <v>1413</v>
      </c>
      <c r="P1200" s="51">
        <v>42200.407638888901</v>
      </c>
      <c r="Q1200" s="27">
        <v>2015</v>
      </c>
      <c r="R1200" s="27">
        <v>7</v>
      </c>
      <c r="S1200" s="27">
        <v>3</v>
      </c>
      <c r="T1200" s="27">
        <v>2</v>
      </c>
      <c r="U1200" s="27">
        <v>2</v>
      </c>
      <c r="V1200" s="27">
        <v>9</v>
      </c>
      <c r="W1200" s="27">
        <v>47</v>
      </c>
      <c r="X1200" s="27">
        <v>1</v>
      </c>
      <c r="Y1200" s="52">
        <v>3</v>
      </c>
      <c r="Z1200" s="50" t="s">
        <v>1417</v>
      </c>
      <c r="AA1200" s="23" t="s">
        <v>1417</v>
      </c>
      <c r="AB1200" s="49"/>
      <c r="AC1200" s="49"/>
      <c r="AD1200" s="49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51">
        <v>42800</v>
      </c>
      <c r="AL1200" s="27">
        <v>2017</v>
      </c>
      <c r="AM1200" s="27">
        <v>3</v>
      </c>
      <c r="AN1200" s="27">
        <v>1</v>
      </c>
      <c r="AO1200" s="27">
        <v>1</v>
      </c>
      <c r="AP1200" s="27">
        <v>1</v>
      </c>
      <c r="AQ1200" s="29">
        <v>19.986412037036644</v>
      </c>
      <c r="AR1200" s="30">
        <v>20</v>
      </c>
      <c r="AS1200" s="31">
        <v>7</v>
      </c>
      <c r="AT1200" s="31">
        <v>39.622641509433961</v>
      </c>
      <c r="AU1200" s="29"/>
      <c r="AV1200" s="52">
        <v>1</v>
      </c>
    </row>
    <row r="1201" spans="1:48" x14ac:dyDescent="0.25">
      <c r="A1201" s="23">
        <v>1200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4" t="s">
        <v>68</v>
      </c>
      <c r="K1201" s="44" t="s">
        <v>1419</v>
      </c>
      <c r="L1201" s="44"/>
      <c r="M1201" s="45" t="s">
        <v>70</v>
      </c>
      <c r="N1201" s="23" t="s">
        <v>70</v>
      </c>
      <c r="O1201" s="44" t="s">
        <v>1413</v>
      </c>
      <c r="P1201" s="46">
        <v>42207.590277777803</v>
      </c>
      <c r="Q1201" s="27">
        <v>2015</v>
      </c>
      <c r="R1201" s="27">
        <v>7</v>
      </c>
      <c r="S1201" s="27">
        <v>3</v>
      </c>
      <c r="T1201" s="27">
        <v>2</v>
      </c>
      <c r="U1201" s="27">
        <v>2</v>
      </c>
      <c r="V1201" s="27">
        <v>14</v>
      </c>
      <c r="W1201" s="27">
        <v>10</v>
      </c>
      <c r="X1201" s="27">
        <v>0</v>
      </c>
      <c r="Y1201" s="47">
        <v>2</v>
      </c>
      <c r="Z1201" s="45" t="s">
        <v>1417</v>
      </c>
      <c r="AA1201" s="23" t="s">
        <v>1417</v>
      </c>
      <c r="AB1201" s="44"/>
      <c r="AC1201" s="44"/>
      <c r="AD1201" s="44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46">
        <v>42790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19.413657407406571</v>
      </c>
      <c r="AR1201" s="30">
        <v>20</v>
      </c>
      <c r="AS1201" s="31">
        <v>7</v>
      </c>
      <c r="AT1201" s="31">
        <v>39.622641509433961</v>
      </c>
      <c r="AU1201" s="29"/>
      <c r="AV1201" s="47">
        <v>1</v>
      </c>
    </row>
    <row r="1202" spans="1:48" x14ac:dyDescent="0.25">
      <c r="A1202" s="23">
        <v>1201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9" t="s">
        <v>68</v>
      </c>
      <c r="K1202" s="49" t="s">
        <v>1420</v>
      </c>
      <c r="L1202" s="49"/>
      <c r="M1202" s="50" t="s">
        <v>70</v>
      </c>
      <c r="N1202" s="23" t="s">
        <v>70</v>
      </c>
      <c r="O1202" s="49" t="s">
        <v>1413</v>
      </c>
      <c r="P1202" s="51">
        <v>42285.335543981499</v>
      </c>
      <c r="Q1202" s="27">
        <v>2015</v>
      </c>
      <c r="R1202" s="27">
        <v>10</v>
      </c>
      <c r="S1202" s="27">
        <v>4</v>
      </c>
      <c r="T1202" s="27">
        <v>3</v>
      </c>
      <c r="U1202" s="27">
        <v>2</v>
      </c>
      <c r="V1202" s="27">
        <v>8</v>
      </c>
      <c r="W1202" s="27">
        <v>3</v>
      </c>
      <c r="X1202" s="27">
        <v>1</v>
      </c>
      <c r="Y1202" s="52">
        <v>3</v>
      </c>
      <c r="Z1202" s="50" t="s">
        <v>1417</v>
      </c>
      <c r="AA1202" s="23" t="s">
        <v>1417</v>
      </c>
      <c r="AB1202" s="49"/>
      <c r="AC1202" s="49"/>
      <c r="AD1202" s="49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51">
        <v>42796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17.022148533950045</v>
      </c>
      <c r="AR1202" s="30">
        <v>18</v>
      </c>
      <c r="AS1202" s="31">
        <v>7</v>
      </c>
      <c r="AT1202" s="31">
        <v>35.849056603773583</v>
      </c>
      <c r="AU1202" s="29"/>
      <c r="AV1202" s="52">
        <v>1</v>
      </c>
    </row>
    <row r="1203" spans="1:48" x14ac:dyDescent="0.25">
      <c r="A1203" s="23">
        <v>1202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1421</v>
      </c>
      <c r="L1203" s="49"/>
      <c r="M1203" s="50" t="s">
        <v>70</v>
      </c>
      <c r="N1203" s="23" t="s">
        <v>70</v>
      </c>
      <c r="O1203" s="49" t="s">
        <v>1413</v>
      </c>
      <c r="P1203" s="51">
        <v>42324.562581018501</v>
      </c>
      <c r="Q1203" s="27">
        <v>2015</v>
      </c>
      <c r="R1203" s="27">
        <v>11</v>
      </c>
      <c r="S1203" s="27">
        <v>4</v>
      </c>
      <c r="T1203" s="27">
        <v>3</v>
      </c>
      <c r="U1203" s="27">
        <v>2</v>
      </c>
      <c r="V1203" s="27">
        <v>13</v>
      </c>
      <c r="W1203" s="27">
        <v>30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42755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14.347913966049964</v>
      </c>
      <c r="AR1203" s="30">
        <v>15</v>
      </c>
      <c r="AS1203" s="31">
        <v>6</v>
      </c>
      <c r="AT1203" s="31">
        <v>30.188679245283019</v>
      </c>
      <c r="AU1203" s="29"/>
      <c r="AV1203" s="52">
        <v>1</v>
      </c>
    </row>
    <row r="1204" spans="1:48" x14ac:dyDescent="0.25">
      <c r="A1204" s="23">
        <v>1203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4" t="s">
        <v>68</v>
      </c>
      <c r="K1204" s="44" t="s">
        <v>1422</v>
      </c>
      <c r="L1204" s="44"/>
      <c r="M1204" s="45" t="s">
        <v>70</v>
      </c>
      <c r="N1204" s="23" t="s">
        <v>70</v>
      </c>
      <c r="O1204" s="44" t="s">
        <v>1413</v>
      </c>
      <c r="P1204" s="46">
        <v>42353.487673611096</v>
      </c>
      <c r="Q1204" s="27">
        <v>2015</v>
      </c>
      <c r="R1204" s="27">
        <v>12</v>
      </c>
      <c r="S1204" s="27">
        <v>4</v>
      </c>
      <c r="T1204" s="27">
        <v>3</v>
      </c>
      <c r="U1204" s="27">
        <v>2</v>
      </c>
      <c r="V1204" s="27">
        <v>11</v>
      </c>
      <c r="W1204" s="27">
        <v>42</v>
      </c>
      <c r="X1204" s="27">
        <v>1</v>
      </c>
      <c r="Y1204" s="47">
        <v>1</v>
      </c>
      <c r="Z1204" s="45" t="s">
        <v>1417</v>
      </c>
      <c r="AA1204" s="23" t="s">
        <v>1417</v>
      </c>
      <c r="AB1204" s="44"/>
      <c r="AC1204" s="44"/>
      <c r="AD1204" s="44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46">
        <v>42755</v>
      </c>
      <c r="AL1204" s="27">
        <v>2017</v>
      </c>
      <c r="AM1204" s="27">
        <v>1</v>
      </c>
      <c r="AN1204" s="27">
        <v>1</v>
      </c>
      <c r="AO1204" s="27">
        <v>1</v>
      </c>
      <c r="AP1204" s="27">
        <v>1</v>
      </c>
      <c r="AQ1204" s="29">
        <v>13.383744212963453</v>
      </c>
      <c r="AR1204" s="30">
        <v>14</v>
      </c>
      <c r="AS1204" s="31">
        <v>5</v>
      </c>
      <c r="AT1204" s="31">
        <v>28.30188679245283</v>
      </c>
      <c r="AU1204" s="29"/>
      <c r="AV1204" s="47">
        <v>1</v>
      </c>
    </row>
    <row r="1205" spans="1:48" x14ac:dyDescent="0.25">
      <c r="A1205" s="23">
        <v>1204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4" t="s">
        <v>68</v>
      </c>
      <c r="K1205" s="44" t="s">
        <v>1423</v>
      </c>
      <c r="L1205" s="44"/>
      <c r="M1205" s="45" t="s">
        <v>85</v>
      </c>
      <c r="N1205" s="23" t="s">
        <v>70</v>
      </c>
      <c r="O1205" s="44" t="s">
        <v>1413</v>
      </c>
      <c r="P1205" s="46">
        <v>42384.665393518502</v>
      </c>
      <c r="Q1205" s="27">
        <v>2016</v>
      </c>
      <c r="R1205" s="27">
        <v>1</v>
      </c>
      <c r="S1205" s="27">
        <v>1</v>
      </c>
      <c r="T1205" s="27">
        <v>1</v>
      </c>
      <c r="U1205" s="27">
        <v>1</v>
      </c>
      <c r="V1205" s="27">
        <v>15</v>
      </c>
      <c r="W1205" s="27">
        <v>58</v>
      </c>
      <c r="X1205" s="27">
        <v>0</v>
      </c>
      <c r="Y1205" s="47">
        <v>3</v>
      </c>
      <c r="Z1205" s="45" t="s">
        <v>1417</v>
      </c>
      <c r="AA1205" s="23" t="s">
        <v>1417</v>
      </c>
      <c r="AB1205" s="44"/>
      <c r="AC1205" s="44"/>
      <c r="AD1205" s="44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46">
        <v>42802</v>
      </c>
      <c r="AL1205" s="27">
        <v>2017</v>
      </c>
      <c r="AM1205" s="27">
        <v>3</v>
      </c>
      <c r="AN1205" s="27">
        <v>1</v>
      </c>
      <c r="AO1205" s="27">
        <v>1</v>
      </c>
      <c r="AP1205" s="27">
        <v>1</v>
      </c>
      <c r="AQ1205" s="29">
        <v>13.911153549383259</v>
      </c>
      <c r="AR1205" s="30">
        <v>14</v>
      </c>
      <c r="AS1205" s="31">
        <v>5</v>
      </c>
      <c r="AT1205" s="31">
        <v>28.30188679245283</v>
      </c>
      <c r="AU1205" s="29"/>
      <c r="AV1205" s="47">
        <v>1</v>
      </c>
    </row>
    <row r="1206" spans="1:48" x14ac:dyDescent="0.25">
      <c r="A1206" s="23">
        <v>1205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1424</v>
      </c>
      <c r="L1206" s="44"/>
      <c r="M1206" s="45" t="s">
        <v>70</v>
      </c>
      <c r="N1206" s="23" t="s">
        <v>70</v>
      </c>
      <c r="O1206" s="44" t="s">
        <v>1413</v>
      </c>
      <c r="P1206" s="46">
        <v>42403.675949074102</v>
      </c>
      <c r="Q1206" s="27">
        <v>2016</v>
      </c>
      <c r="R1206" s="27">
        <v>2</v>
      </c>
      <c r="S1206" s="27">
        <v>1</v>
      </c>
      <c r="T1206" s="27">
        <v>1</v>
      </c>
      <c r="U1206" s="27">
        <v>1</v>
      </c>
      <c r="V1206" s="27">
        <v>16</v>
      </c>
      <c r="W1206" s="27">
        <v>13</v>
      </c>
      <c r="X1206" s="27">
        <v>0</v>
      </c>
      <c r="Y1206" s="47">
        <v>2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42794</v>
      </c>
      <c r="AL1206" s="27">
        <v>2017</v>
      </c>
      <c r="AM1206" s="27">
        <v>2</v>
      </c>
      <c r="AN1206" s="27">
        <v>1</v>
      </c>
      <c r="AO1206" s="27">
        <v>1</v>
      </c>
      <c r="AP1206" s="27">
        <v>1</v>
      </c>
      <c r="AQ1206" s="29">
        <v>13.010801697529921</v>
      </c>
      <c r="AR1206" s="30">
        <v>14</v>
      </c>
      <c r="AS1206" s="31">
        <v>5</v>
      </c>
      <c r="AT1206" s="31">
        <v>28.30188679245283</v>
      </c>
      <c r="AU1206" s="29"/>
      <c r="AV1206" s="47">
        <v>1</v>
      </c>
    </row>
    <row r="1207" spans="1:48" x14ac:dyDescent="0.25">
      <c r="A1207" s="23">
        <v>1206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1425</v>
      </c>
      <c r="L1207" s="49"/>
      <c r="M1207" s="50" t="s">
        <v>70</v>
      </c>
      <c r="N1207" s="23" t="s">
        <v>70</v>
      </c>
      <c r="O1207" s="49" t="s">
        <v>1413</v>
      </c>
      <c r="P1207" s="51">
        <v>42410.331342592603</v>
      </c>
      <c r="Q1207" s="27">
        <v>2016</v>
      </c>
      <c r="R1207" s="27">
        <v>2</v>
      </c>
      <c r="S1207" s="27">
        <v>1</v>
      </c>
      <c r="T1207" s="27">
        <v>1</v>
      </c>
      <c r="U1207" s="27">
        <v>1</v>
      </c>
      <c r="V1207" s="27">
        <v>7</v>
      </c>
      <c r="W1207" s="27">
        <v>57</v>
      </c>
      <c r="X1207" s="27">
        <v>1</v>
      </c>
      <c r="Y1207" s="52">
        <v>2</v>
      </c>
      <c r="Z1207" s="50" t="s">
        <v>1417</v>
      </c>
      <c r="AA1207" s="23" t="s">
        <v>1417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42788</v>
      </c>
      <c r="AL1207" s="27">
        <v>2017</v>
      </c>
      <c r="AM1207" s="27">
        <v>2</v>
      </c>
      <c r="AN1207" s="27">
        <v>1</v>
      </c>
      <c r="AO1207" s="27">
        <v>1</v>
      </c>
      <c r="AP1207" s="27">
        <v>1</v>
      </c>
      <c r="AQ1207" s="29">
        <v>12.588955246913248</v>
      </c>
      <c r="AR1207" s="30">
        <v>13</v>
      </c>
      <c r="AS1207" s="31">
        <v>5</v>
      </c>
      <c r="AT1207" s="31">
        <v>26.415094339622641</v>
      </c>
      <c r="AU1207" s="29"/>
      <c r="AV1207" s="52">
        <v>1</v>
      </c>
    </row>
    <row r="1208" spans="1:48" x14ac:dyDescent="0.25">
      <c r="A1208" s="23">
        <v>1207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9" t="s">
        <v>68</v>
      </c>
      <c r="K1208" s="49" t="s">
        <v>1426</v>
      </c>
      <c r="L1208" s="49"/>
      <c r="M1208" s="50" t="s">
        <v>70</v>
      </c>
      <c r="N1208" s="23" t="s">
        <v>70</v>
      </c>
      <c r="O1208" s="49" t="s">
        <v>1413</v>
      </c>
      <c r="P1208" s="51">
        <v>42443.7270601852</v>
      </c>
      <c r="Q1208" s="27">
        <v>2016</v>
      </c>
      <c r="R1208" s="27">
        <v>3</v>
      </c>
      <c r="S1208" s="27">
        <v>1</v>
      </c>
      <c r="T1208" s="27">
        <v>1</v>
      </c>
      <c r="U1208" s="27">
        <v>1</v>
      </c>
      <c r="V1208" s="27">
        <v>17</v>
      </c>
      <c r="W1208" s="27">
        <v>26</v>
      </c>
      <c r="X1208" s="27">
        <v>0</v>
      </c>
      <c r="Y1208" s="52">
        <v>1</v>
      </c>
      <c r="Z1208" s="50" t="s">
        <v>1414</v>
      </c>
      <c r="AA1208" s="23" t="s">
        <v>1414</v>
      </c>
      <c r="AB1208" s="49"/>
      <c r="AC1208" s="49"/>
      <c r="AD1208" s="49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51">
        <v>42755</v>
      </c>
      <c r="AL1208" s="27">
        <v>2017</v>
      </c>
      <c r="AM1208" s="27">
        <v>1</v>
      </c>
      <c r="AN1208" s="27">
        <v>1</v>
      </c>
      <c r="AO1208" s="27">
        <v>1</v>
      </c>
      <c r="AP1208" s="27">
        <v>1</v>
      </c>
      <c r="AQ1208" s="29">
        <v>10.375764660493344</v>
      </c>
      <c r="AR1208" s="30">
        <v>11</v>
      </c>
      <c r="AS1208" s="31">
        <v>4</v>
      </c>
      <c r="AT1208" s="31">
        <v>22.641509433962266</v>
      </c>
      <c r="AU1208" s="29"/>
      <c r="AV1208" s="52">
        <v>1</v>
      </c>
    </row>
    <row r="1209" spans="1:48" x14ac:dyDescent="0.25">
      <c r="A1209" s="23">
        <v>1208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4" t="s">
        <v>68</v>
      </c>
      <c r="K1209" s="44" t="s">
        <v>1427</v>
      </c>
      <c r="L1209" s="44"/>
      <c r="M1209" s="45" t="s">
        <v>70</v>
      </c>
      <c r="N1209" s="23" t="s">
        <v>70</v>
      </c>
      <c r="O1209" s="44" t="s">
        <v>1413</v>
      </c>
      <c r="P1209" s="46">
        <v>42458.559189814798</v>
      </c>
      <c r="Q1209" s="27">
        <v>2016</v>
      </c>
      <c r="R1209" s="27">
        <v>3</v>
      </c>
      <c r="S1209" s="27">
        <v>1</v>
      </c>
      <c r="T1209" s="27">
        <v>1</v>
      </c>
      <c r="U1209" s="27">
        <v>1</v>
      </c>
      <c r="V1209" s="27">
        <v>13</v>
      </c>
      <c r="W1209" s="27">
        <v>25</v>
      </c>
      <c r="X1209" s="27">
        <v>0</v>
      </c>
      <c r="Y1209" s="47">
        <v>2</v>
      </c>
      <c r="Z1209" s="45" t="s">
        <v>1417</v>
      </c>
      <c r="AA1209" s="23" t="s">
        <v>1417</v>
      </c>
      <c r="AB1209" s="44"/>
      <c r="AC1209" s="44"/>
      <c r="AD1209" s="44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46">
        <v>42780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10.714693672840076</v>
      </c>
      <c r="AR1209" s="30">
        <v>11</v>
      </c>
      <c r="AS1209" s="31">
        <v>4</v>
      </c>
      <c r="AT1209" s="31">
        <v>22.641509433962266</v>
      </c>
      <c r="AU1209" s="29"/>
      <c r="AV1209" s="47">
        <v>1</v>
      </c>
    </row>
    <row r="1210" spans="1:48" x14ac:dyDescent="0.25">
      <c r="A1210" s="23">
        <v>1209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1428</v>
      </c>
      <c r="L1210" s="44"/>
      <c r="M1210" s="45" t="s">
        <v>85</v>
      </c>
      <c r="N1210" s="23" t="s">
        <v>70</v>
      </c>
      <c r="O1210" s="44" t="s">
        <v>1413</v>
      </c>
      <c r="P1210" s="46">
        <v>42459.487175925897</v>
      </c>
      <c r="Q1210" s="27">
        <v>2016</v>
      </c>
      <c r="R1210" s="27">
        <v>3</v>
      </c>
      <c r="S1210" s="27">
        <v>1</v>
      </c>
      <c r="T1210" s="27">
        <v>1</v>
      </c>
      <c r="U1210" s="27">
        <v>1</v>
      </c>
      <c r="V1210" s="27">
        <v>11</v>
      </c>
      <c r="W1210" s="27">
        <v>41</v>
      </c>
      <c r="X1210" s="27">
        <v>1</v>
      </c>
      <c r="Y1210" s="47">
        <v>3</v>
      </c>
      <c r="Z1210" s="45" t="s">
        <v>1417</v>
      </c>
      <c r="AA1210" s="23" t="s">
        <v>1417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42802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11.417094135803442</v>
      </c>
      <c r="AR1210" s="30">
        <v>12</v>
      </c>
      <c r="AS1210" s="31">
        <v>5</v>
      </c>
      <c r="AT1210" s="31">
        <v>24.528301886792452</v>
      </c>
      <c r="AU1210" s="29"/>
      <c r="AV1210" s="47">
        <v>1</v>
      </c>
    </row>
    <row r="1211" spans="1:48" x14ac:dyDescent="0.25">
      <c r="A1211" s="23">
        <v>1210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4" t="s">
        <v>68</v>
      </c>
      <c r="K1211" s="44" t="s">
        <v>1429</v>
      </c>
      <c r="L1211" s="44"/>
      <c r="M1211" s="45" t="s">
        <v>70</v>
      </c>
      <c r="N1211" s="23" t="s">
        <v>70</v>
      </c>
      <c r="O1211" s="44" t="s">
        <v>1413</v>
      </c>
      <c r="P1211" s="46">
        <v>42466.613391203697</v>
      </c>
      <c r="Q1211" s="27">
        <v>2016</v>
      </c>
      <c r="R1211" s="27">
        <v>4</v>
      </c>
      <c r="S1211" s="27">
        <v>2</v>
      </c>
      <c r="T1211" s="27">
        <v>1</v>
      </c>
      <c r="U1211" s="27">
        <v>1</v>
      </c>
      <c r="V1211" s="27">
        <v>14</v>
      </c>
      <c r="W1211" s="27">
        <v>43</v>
      </c>
      <c r="X1211" s="27">
        <v>0</v>
      </c>
      <c r="Y1211" s="47">
        <v>2</v>
      </c>
      <c r="Z1211" s="45" t="s">
        <v>1414</v>
      </c>
      <c r="AA1211" s="23" t="s">
        <v>1414</v>
      </c>
      <c r="AB1211" s="44"/>
      <c r="AC1211" s="44"/>
      <c r="AD1211" s="44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46">
        <v>42779</v>
      </c>
      <c r="AL1211" s="27">
        <v>2017</v>
      </c>
      <c r="AM1211" s="27">
        <v>2</v>
      </c>
      <c r="AN1211" s="27">
        <v>1</v>
      </c>
      <c r="AO1211" s="27">
        <v>1</v>
      </c>
      <c r="AP1211" s="27">
        <v>1</v>
      </c>
      <c r="AQ1211" s="29">
        <v>10.412886959876777</v>
      </c>
      <c r="AR1211" s="30">
        <v>11</v>
      </c>
      <c r="AS1211" s="31">
        <v>4</v>
      </c>
      <c r="AT1211" s="31">
        <v>22.641509433962266</v>
      </c>
      <c r="AU1211" s="29"/>
      <c r="AV1211" s="47">
        <v>1</v>
      </c>
    </row>
    <row r="1212" spans="1:48" x14ac:dyDescent="0.25">
      <c r="A1212" s="23">
        <v>1211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9" t="s">
        <v>68</v>
      </c>
      <c r="K1212" s="49" t="s">
        <v>1430</v>
      </c>
      <c r="L1212" s="49"/>
      <c r="M1212" s="50" t="s">
        <v>85</v>
      </c>
      <c r="N1212" s="23" t="s">
        <v>70</v>
      </c>
      <c r="O1212" s="49" t="s">
        <v>1413</v>
      </c>
      <c r="P1212" s="51">
        <v>42478.304293981499</v>
      </c>
      <c r="Q1212" s="27">
        <v>2016</v>
      </c>
      <c r="R1212" s="27">
        <v>4</v>
      </c>
      <c r="S1212" s="27">
        <v>2</v>
      </c>
      <c r="T1212" s="27">
        <v>1</v>
      </c>
      <c r="U1212" s="27">
        <v>1</v>
      </c>
      <c r="V1212" s="27">
        <v>7</v>
      </c>
      <c r="W1212" s="27">
        <v>18</v>
      </c>
      <c r="X1212" s="27">
        <v>1</v>
      </c>
      <c r="Y1212" s="52">
        <v>3</v>
      </c>
      <c r="Z1212" s="50" t="s">
        <v>1414</v>
      </c>
      <c r="AA1212" s="23" t="s">
        <v>1414</v>
      </c>
      <c r="AB1212" s="49"/>
      <c r="AC1212" s="49"/>
      <c r="AD1212" s="49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51">
        <v>42817</v>
      </c>
      <c r="AL1212" s="27">
        <v>2017</v>
      </c>
      <c r="AM1212" s="27">
        <v>3</v>
      </c>
      <c r="AN1212" s="27">
        <v>1</v>
      </c>
      <c r="AO1212" s="27">
        <v>1</v>
      </c>
      <c r="AP1212" s="27">
        <v>1</v>
      </c>
      <c r="AQ1212" s="29">
        <v>11.28985686728338</v>
      </c>
      <c r="AR1212" s="30">
        <v>12</v>
      </c>
      <c r="AS1212" s="31">
        <v>5</v>
      </c>
      <c r="AT1212" s="31">
        <v>24.528301886792452</v>
      </c>
      <c r="AU1212" s="29"/>
      <c r="AV1212" s="52">
        <v>1</v>
      </c>
    </row>
    <row r="1213" spans="1:48" x14ac:dyDescent="0.25">
      <c r="A1213" s="23">
        <v>1212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4" t="s">
        <v>68</v>
      </c>
      <c r="K1213" s="44" t="s">
        <v>1431</v>
      </c>
      <c r="L1213" s="44"/>
      <c r="M1213" s="45" t="s">
        <v>70</v>
      </c>
      <c r="N1213" s="23" t="s">
        <v>70</v>
      </c>
      <c r="O1213" s="44" t="s">
        <v>1413</v>
      </c>
      <c r="P1213" s="46">
        <v>42499.576134259303</v>
      </c>
      <c r="Q1213" s="27">
        <v>2016</v>
      </c>
      <c r="R1213" s="27">
        <v>5</v>
      </c>
      <c r="S1213" s="27">
        <v>2</v>
      </c>
      <c r="T1213" s="27">
        <v>2</v>
      </c>
      <c r="U1213" s="27">
        <v>1</v>
      </c>
      <c r="V1213" s="27">
        <v>13</v>
      </c>
      <c r="W1213" s="27">
        <v>49</v>
      </c>
      <c r="X1213" s="27">
        <v>0</v>
      </c>
      <c r="Y1213" s="47">
        <v>3</v>
      </c>
      <c r="Z1213" s="45" t="s">
        <v>1414</v>
      </c>
      <c r="AA1213" s="23" t="s">
        <v>1414</v>
      </c>
      <c r="AB1213" s="44"/>
      <c r="AC1213" s="44"/>
      <c r="AD1213" s="44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46">
        <v>42797</v>
      </c>
      <c r="AL1213" s="27">
        <v>2017</v>
      </c>
      <c r="AM1213" s="27">
        <v>3</v>
      </c>
      <c r="AN1213" s="27">
        <v>1</v>
      </c>
      <c r="AO1213" s="27">
        <v>1</v>
      </c>
      <c r="AP1213" s="27">
        <v>1</v>
      </c>
      <c r="AQ1213" s="29">
        <v>9.9141288580232256</v>
      </c>
      <c r="AR1213" s="30">
        <v>10</v>
      </c>
      <c r="AS1213" s="31">
        <v>4</v>
      </c>
      <c r="AT1213" s="31">
        <v>20.754716981132077</v>
      </c>
      <c r="AU1213" s="29"/>
      <c r="AV1213" s="47">
        <v>1</v>
      </c>
    </row>
    <row r="1214" spans="1:48" x14ac:dyDescent="0.25">
      <c r="A1214" s="23">
        <v>1213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4" t="s">
        <v>68</v>
      </c>
      <c r="K1214" s="44" t="s">
        <v>1432</v>
      </c>
      <c r="L1214" s="44"/>
      <c r="M1214" s="45" t="s">
        <v>70</v>
      </c>
      <c r="N1214" s="23" t="s">
        <v>70</v>
      </c>
      <c r="O1214" s="44" t="s">
        <v>1413</v>
      </c>
      <c r="P1214" s="46">
        <v>42516.682256944398</v>
      </c>
      <c r="Q1214" s="27">
        <v>2016</v>
      </c>
      <c r="R1214" s="27">
        <v>5</v>
      </c>
      <c r="S1214" s="27">
        <v>2</v>
      </c>
      <c r="T1214" s="27">
        <v>2</v>
      </c>
      <c r="U1214" s="27">
        <v>1</v>
      </c>
      <c r="V1214" s="27">
        <v>16</v>
      </c>
      <c r="W1214" s="27">
        <v>22</v>
      </c>
      <c r="X1214" s="27">
        <v>0</v>
      </c>
      <c r="Y1214" s="47">
        <v>2</v>
      </c>
      <c r="Z1214" s="45" t="s">
        <v>1414</v>
      </c>
      <c r="AA1214" s="23" t="s">
        <v>1414</v>
      </c>
      <c r="AB1214" s="44"/>
      <c r="AC1214" s="44"/>
      <c r="AD1214" s="44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46">
        <v>42767</v>
      </c>
      <c r="AL1214" s="27">
        <v>2017</v>
      </c>
      <c r="AM1214" s="27">
        <v>2</v>
      </c>
      <c r="AN1214" s="27">
        <v>1</v>
      </c>
      <c r="AO1214" s="27">
        <v>1</v>
      </c>
      <c r="AP1214" s="27">
        <v>1</v>
      </c>
      <c r="AQ1214" s="29">
        <v>8.3439247685200826</v>
      </c>
      <c r="AR1214" s="30">
        <v>9</v>
      </c>
      <c r="AS1214" s="31">
        <v>4</v>
      </c>
      <c r="AT1214" s="31">
        <v>18.867924528301888</v>
      </c>
      <c r="AU1214" s="29"/>
      <c r="AV1214" s="47">
        <v>1</v>
      </c>
    </row>
    <row r="1215" spans="1:48" x14ac:dyDescent="0.25">
      <c r="A1215" s="23">
        <v>1214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1433</v>
      </c>
      <c r="L1215" s="44"/>
      <c r="M1215" s="45" t="s">
        <v>85</v>
      </c>
      <c r="N1215" s="23" t="s">
        <v>70</v>
      </c>
      <c r="O1215" s="44" t="s">
        <v>1413</v>
      </c>
      <c r="P1215" s="46">
        <v>42516.681273148097</v>
      </c>
      <c r="Q1215" s="27">
        <v>2016</v>
      </c>
      <c r="R1215" s="27">
        <v>5</v>
      </c>
      <c r="S1215" s="27">
        <v>2</v>
      </c>
      <c r="T1215" s="27">
        <v>2</v>
      </c>
      <c r="U1215" s="27">
        <v>1</v>
      </c>
      <c r="V1215" s="27">
        <v>16</v>
      </c>
      <c r="W1215" s="27">
        <v>21</v>
      </c>
      <c r="X1215" s="27">
        <v>0</v>
      </c>
      <c r="Y1215" s="47">
        <v>1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42760</v>
      </c>
      <c r="AL1215" s="27">
        <v>2017</v>
      </c>
      <c r="AM1215" s="27">
        <v>1</v>
      </c>
      <c r="AN1215" s="27">
        <v>1</v>
      </c>
      <c r="AO1215" s="27">
        <v>1</v>
      </c>
      <c r="AP1215" s="27">
        <v>1</v>
      </c>
      <c r="AQ1215" s="29">
        <v>8.1106242283967731</v>
      </c>
      <c r="AR1215" s="30">
        <v>9</v>
      </c>
      <c r="AS1215" s="31">
        <v>4</v>
      </c>
      <c r="AT1215" s="31">
        <v>18.867924528301888</v>
      </c>
      <c r="AU1215" s="29"/>
      <c r="AV1215" s="47">
        <v>1</v>
      </c>
    </row>
    <row r="1216" spans="1:48" x14ac:dyDescent="0.25">
      <c r="A1216" s="23">
        <v>1215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1434</v>
      </c>
      <c r="L1216" s="44"/>
      <c r="M1216" s="45" t="s">
        <v>85</v>
      </c>
      <c r="N1216" s="23" t="s">
        <v>70</v>
      </c>
      <c r="O1216" s="44" t="s">
        <v>1413</v>
      </c>
      <c r="P1216" s="46">
        <v>42558.695208333302</v>
      </c>
      <c r="Q1216" s="27">
        <v>2016</v>
      </c>
      <c r="R1216" s="27">
        <v>7</v>
      </c>
      <c r="S1216" s="27">
        <v>3</v>
      </c>
      <c r="T1216" s="27">
        <v>2</v>
      </c>
      <c r="U1216" s="27">
        <v>2</v>
      </c>
      <c r="V1216" s="27">
        <v>16</v>
      </c>
      <c r="W1216" s="27">
        <v>41</v>
      </c>
      <c r="X1216" s="27">
        <v>0</v>
      </c>
      <c r="Y1216" s="47">
        <v>3</v>
      </c>
      <c r="Z1216" s="45" t="s">
        <v>1435</v>
      </c>
      <c r="AA1216" s="23" t="s">
        <v>1435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8.6101597222232762</v>
      </c>
      <c r="AR1216" s="30">
        <v>9</v>
      </c>
      <c r="AS1216" s="31">
        <v>4</v>
      </c>
      <c r="AT1216" s="31">
        <v>18.867924528301888</v>
      </c>
      <c r="AU1216" s="29"/>
      <c r="AV1216" s="47">
        <v>1</v>
      </c>
    </row>
    <row r="1217" spans="1:48" x14ac:dyDescent="0.25">
      <c r="A1217" s="23">
        <v>1216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9" t="s">
        <v>68</v>
      </c>
      <c r="K1217" s="49" t="s">
        <v>1436</v>
      </c>
      <c r="L1217" s="49"/>
      <c r="M1217" s="50" t="s">
        <v>85</v>
      </c>
      <c r="N1217" s="23" t="s">
        <v>70</v>
      </c>
      <c r="O1217" s="49" t="s">
        <v>1413</v>
      </c>
      <c r="P1217" s="51">
        <v>42564.409016203703</v>
      </c>
      <c r="Q1217" s="27">
        <v>2016</v>
      </c>
      <c r="R1217" s="27">
        <v>7</v>
      </c>
      <c r="S1217" s="27">
        <v>3</v>
      </c>
      <c r="T1217" s="27">
        <v>2</v>
      </c>
      <c r="U1217" s="27">
        <v>2</v>
      </c>
      <c r="V1217" s="27">
        <v>9</v>
      </c>
      <c r="W1217" s="27">
        <v>48</v>
      </c>
      <c r="X1217" s="27">
        <v>1</v>
      </c>
      <c r="Y1217" s="52">
        <v>3</v>
      </c>
      <c r="Z1217" s="50" t="s">
        <v>1417</v>
      </c>
      <c r="AA1217" s="23" t="s">
        <v>1417</v>
      </c>
      <c r="AB1217" s="49"/>
      <c r="AC1217" s="49"/>
      <c r="AD1217" s="49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51">
        <v>42802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7.9196994598765738</v>
      </c>
      <c r="AR1217" s="30">
        <v>8</v>
      </c>
      <c r="AS1217" s="31">
        <v>3</v>
      </c>
      <c r="AT1217" s="31">
        <v>16.981132075471699</v>
      </c>
      <c r="AU1217" s="29"/>
      <c r="AV1217" s="52">
        <v>1</v>
      </c>
    </row>
    <row r="1218" spans="1:48" x14ac:dyDescent="0.25">
      <c r="A1218" s="23">
        <v>1217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4" t="s">
        <v>68</v>
      </c>
      <c r="K1218" s="44" t="s">
        <v>1437</v>
      </c>
      <c r="L1218" s="44"/>
      <c r="M1218" s="45" t="s">
        <v>85</v>
      </c>
      <c r="N1218" s="23" t="s">
        <v>70</v>
      </c>
      <c r="O1218" s="44" t="s">
        <v>1413</v>
      </c>
      <c r="P1218" s="46">
        <v>42598.646979166697</v>
      </c>
      <c r="Q1218" s="27">
        <v>2016</v>
      </c>
      <c r="R1218" s="27">
        <v>8</v>
      </c>
      <c r="S1218" s="27">
        <v>3</v>
      </c>
      <c r="T1218" s="27">
        <v>2</v>
      </c>
      <c r="U1218" s="27">
        <v>2</v>
      </c>
      <c r="V1218" s="27">
        <v>15</v>
      </c>
      <c r="W1218" s="27">
        <v>31</v>
      </c>
      <c r="X1218" s="27">
        <v>0</v>
      </c>
      <c r="Y1218" s="47">
        <v>2</v>
      </c>
      <c r="Z1218" s="45" t="s">
        <v>1417</v>
      </c>
      <c r="AA1218" s="23" t="s">
        <v>1417</v>
      </c>
      <c r="AB1218" s="44"/>
      <c r="AC1218" s="44"/>
      <c r="AD1218" s="44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46">
        <v>42794</v>
      </c>
      <c r="AL1218" s="27">
        <v>2017</v>
      </c>
      <c r="AM1218" s="27">
        <v>2</v>
      </c>
      <c r="AN1218" s="27">
        <v>1</v>
      </c>
      <c r="AO1218" s="27">
        <v>1</v>
      </c>
      <c r="AP1218" s="27">
        <v>1</v>
      </c>
      <c r="AQ1218" s="29">
        <v>6.5117673611101052</v>
      </c>
      <c r="AR1218" s="30">
        <v>7</v>
      </c>
      <c r="AS1218" s="31">
        <v>3</v>
      </c>
      <c r="AT1218" s="31">
        <v>15.09433962264151</v>
      </c>
      <c r="AU1218" s="29"/>
      <c r="AV1218" s="47">
        <v>1</v>
      </c>
    </row>
    <row r="1219" spans="1:48" x14ac:dyDescent="0.25">
      <c r="A1219" s="23">
        <v>1218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1438</v>
      </c>
      <c r="L1219" s="49"/>
      <c r="M1219" s="50" t="s">
        <v>85</v>
      </c>
      <c r="N1219" s="23" t="s">
        <v>70</v>
      </c>
      <c r="O1219" s="49" t="s">
        <v>1413</v>
      </c>
      <c r="P1219" s="51">
        <v>42599.461041666698</v>
      </c>
      <c r="Q1219" s="27">
        <v>2016</v>
      </c>
      <c r="R1219" s="27">
        <v>8</v>
      </c>
      <c r="S1219" s="27">
        <v>3</v>
      </c>
      <c r="T1219" s="27">
        <v>2</v>
      </c>
      <c r="U1219" s="27">
        <v>2</v>
      </c>
      <c r="V1219" s="27">
        <v>11</v>
      </c>
      <c r="W1219" s="27">
        <v>3</v>
      </c>
      <c r="X1219" s="27">
        <v>1</v>
      </c>
      <c r="Y1219" s="52">
        <v>2</v>
      </c>
      <c r="Z1219" s="50" t="s">
        <v>1414</v>
      </c>
      <c r="AA1219" s="23" t="s">
        <v>1414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42788</v>
      </c>
      <c r="AL1219" s="27">
        <v>2017</v>
      </c>
      <c r="AM1219" s="27">
        <v>2</v>
      </c>
      <c r="AN1219" s="27">
        <v>1</v>
      </c>
      <c r="AO1219" s="27">
        <v>1</v>
      </c>
      <c r="AP1219" s="27">
        <v>1</v>
      </c>
      <c r="AQ1219" s="29">
        <v>6.2846319444433902</v>
      </c>
      <c r="AR1219" s="30">
        <v>7</v>
      </c>
      <c r="AS1219" s="31">
        <v>3</v>
      </c>
      <c r="AT1219" s="31">
        <v>15.09433962264151</v>
      </c>
      <c r="AU1219" s="29"/>
      <c r="AV1219" s="52">
        <v>1</v>
      </c>
    </row>
    <row r="1220" spans="1:48" x14ac:dyDescent="0.25">
      <c r="A1220" s="23">
        <v>1219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1439</v>
      </c>
      <c r="L1220" s="44"/>
      <c r="M1220" s="45" t="s">
        <v>70</v>
      </c>
      <c r="N1220" s="23" t="s">
        <v>70</v>
      </c>
      <c r="O1220" s="44" t="s">
        <v>1413</v>
      </c>
      <c r="P1220" s="46">
        <v>42601.6473148148</v>
      </c>
      <c r="Q1220" s="27">
        <v>2016</v>
      </c>
      <c r="R1220" s="27">
        <v>8</v>
      </c>
      <c r="S1220" s="27">
        <v>3</v>
      </c>
      <c r="T1220" s="27">
        <v>2</v>
      </c>
      <c r="U1220" s="27">
        <v>2</v>
      </c>
      <c r="V1220" s="27">
        <v>15</v>
      </c>
      <c r="W1220" s="27">
        <v>32</v>
      </c>
      <c r="X1220" s="27">
        <v>0</v>
      </c>
      <c r="Y1220" s="47">
        <v>3</v>
      </c>
      <c r="Z1220" s="45" t="s">
        <v>1414</v>
      </c>
      <c r="AA1220" s="23" t="s">
        <v>1414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42807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6.8450895061733412</v>
      </c>
      <c r="AR1220" s="30">
        <v>7</v>
      </c>
      <c r="AS1220" s="31">
        <v>3</v>
      </c>
      <c r="AT1220" s="31">
        <v>15.09433962264151</v>
      </c>
      <c r="AU1220" s="29"/>
      <c r="AV1220" s="47">
        <v>1</v>
      </c>
    </row>
    <row r="1221" spans="1:48" x14ac:dyDescent="0.25">
      <c r="A1221" s="23">
        <v>1220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1440</v>
      </c>
      <c r="L1221" s="49"/>
      <c r="M1221" s="50" t="s">
        <v>85</v>
      </c>
      <c r="N1221" s="23" t="s">
        <v>70</v>
      </c>
      <c r="O1221" s="49" t="s">
        <v>1413</v>
      </c>
      <c r="P1221" s="51">
        <v>42620.690300925897</v>
      </c>
      <c r="Q1221" s="27">
        <v>2016</v>
      </c>
      <c r="R1221" s="27">
        <v>9</v>
      </c>
      <c r="S1221" s="27">
        <v>3</v>
      </c>
      <c r="T1221" s="27">
        <v>3</v>
      </c>
      <c r="U1221" s="27">
        <v>2</v>
      </c>
      <c r="V1221" s="27">
        <v>16</v>
      </c>
      <c r="W1221" s="27">
        <v>34</v>
      </c>
      <c r="X1221" s="27">
        <v>0</v>
      </c>
      <c r="Y1221" s="52">
        <v>1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42766</v>
      </c>
      <c r="AL1221" s="27">
        <v>2017</v>
      </c>
      <c r="AM1221" s="27">
        <v>1</v>
      </c>
      <c r="AN1221" s="27">
        <v>1</v>
      </c>
      <c r="AO1221" s="27">
        <v>1</v>
      </c>
      <c r="AP1221" s="27">
        <v>1</v>
      </c>
      <c r="AQ1221" s="29">
        <v>4.8436566358034421</v>
      </c>
      <c r="AR1221" s="30">
        <v>5</v>
      </c>
      <c r="AS1221" s="31">
        <v>2</v>
      </c>
      <c r="AT1221" s="31">
        <v>11.320754716981133</v>
      </c>
      <c r="AU1221" s="29"/>
      <c r="AV1221" s="52">
        <v>1</v>
      </c>
    </row>
    <row r="1222" spans="1:48" x14ac:dyDescent="0.25">
      <c r="A1222" s="23">
        <v>1221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9" t="s">
        <v>68</v>
      </c>
      <c r="K1222" s="49" t="s">
        <v>1441</v>
      </c>
      <c r="L1222" s="49"/>
      <c r="M1222" s="50" t="s">
        <v>85</v>
      </c>
      <c r="N1222" s="23" t="s">
        <v>70</v>
      </c>
      <c r="O1222" s="49" t="s">
        <v>1413</v>
      </c>
      <c r="P1222" s="51">
        <v>42626.6902430556</v>
      </c>
      <c r="Q1222" s="27">
        <v>2016</v>
      </c>
      <c r="R1222" s="27">
        <v>9</v>
      </c>
      <c r="S1222" s="27">
        <v>3</v>
      </c>
      <c r="T1222" s="27">
        <v>3</v>
      </c>
      <c r="U1222" s="27">
        <v>2</v>
      </c>
      <c r="V1222" s="27">
        <v>16</v>
      </c>
      <c r="W1222" s="27">
        <v>33</v>
      </c>
      <c r="X1222" s="27">
        <v>0</v>
      </c>
      <c r="Y1222" s="52">
        <v>3</v>
      </c>
      <c r="Z1222" s="50" t="s">
        <v>1417</v>
      </c>
      <c r="AA1222" s="23" t="s">
        <v>1417</v>
      </c>
      <c r="AB1222" s="49"/>
      <c r="AC1222" s="49"/>
      <c r="AD1222" s="49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51">
        <v>42823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6.5436585648133283</v>
      </c>
      <c r="AR1222" s="30">
        <v>7</v>
      </c>
      <c r="AS1222" s="31">
        <v>3</v>
      </c>
      <c r="AT1222" s="31">
        <v>15.09433962264151</v>
      </c>
      <c r="AU1222" s="29"/>
      <c r="AV1222" s="52">
        <v>1</v>
      </c>
    </row>
    <row r="1223" spans="1:48" x14ac:dyDescent="0.25">
      <c r="A1223" s="23">
        <v>1222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9" t="s">
        <v>68</v>
      </c>
      <c r="K1223" s="49" t="s">
        <v>1442</v>
      </c>
      <c r="L1223" s="49"/>
      <c r="M1223" s="50" t="s">
        <v>85</v>
      </c>
      <c r="N1223" s="23" t="s">
        <v>70</v>
      </c>
      <c r="O1223" s="49" t="s">
        <v>1413</v>
      </c>
      <c r="P1223" s="51">
        <v>42629.713750000003</v>
      </c>
      <c r="Q1223" s="27">
        <v>2016</v>
      </c>
      <c r="R1223" s="27">
        <v>9</v>
      </c>
      <c r="S1223" s="27">
        <v>3</v>
      </c>
      <c r="T1223" s="27">
        <v>3</v>
      </c>
      <c r="U1223" s="27">
        <v>2</v>
      </c>
      <c r="V1223" s="27">
        <v>17</v>
      </c>
      <c r="W1223" s="27">
        <v>7</v>
      </c>
      <c r="X1223" s="27">
        <v>0</v>
      </c>
      <c r="Y1223" s="52">
        <v>2</v>
      </c>
      <c r="Z1223" s="50" t="s">
        <v>1414</v>
      </c>
      <c r="AA1223" s="23" t="s">
        <v>1414</v>
      </c>
      <c r="AB1223" s="49"/>
      <c r="AC1223" s="49"/>
      <c r="AD1223" s="49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51">
        <v>42775</v>
      </c>
      <c r="AL1223" s="27">
        <v>2017</v>
      </c>
      <c r="AM1223" s="27">
        <v>2</v>
      </c>
      <c r="AN1223" s="27">
        <v>1</v>
      </c>
      <c r="AO1223" s="27">
        <v>1</v>
      </c>
      <c r="AP1223" s="27">
        <v>1</v>
      </c>
      <c r="AQ1223" s="29">
        <v>4.8428749999999123</v>
      </c>
      <c r="AR1223" s="30">
        <v>5</v>
      </c>
      <c r="AS1223" s="31">
        <v>2</v>
      </c>
      <c r="AT1223" s="31">
        <v>11.320754716981133</v>
      </c>
      <c r="AU1223" s="29"/>
      <c r="AV1223" s="52">
        <v>1</v>
      </c>
    </row>
    <row r="1224" spans="1:48" x14ac:dyDescent="0.25">
      <c r="A1224" s="23">
        <v>1223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4" t="s">
        <v>68</v>
      </c>
      <c r="K1224" s="44" t="s">
        <v>1443</v>
      </c>
      <c r="L1224" s="44"/>
      <c r="M1224" s="45" t="s">
        <v>85</v>
      </c>
      <c r="N1224" s="23" t="s">
        <v>70</v>
      </c>
      <c r="O1224" s="44" t="s">
        <v>1413</v>
      </c>
      <c r="P1224" s="46">
        <v>42635.7061805556</v>
      </c>
      <c r="Q1224" s="27">
        <v>2016</v>
      </c>
      <c r="R1224" s="27">
        <v>9</v>
      </c>
      <c r="S1224" s="27">
        <v>3</v>
      </c>
      <c r="T1224" s="27">
        <v>3</v>
      </c>
      <c r="U1224" s="27">
        <v>2</v>
      </c>
      <c r="V1224" s="27">
        <v>16</v>
      </c>
      <c r="W1224" s="27">
        <v>56</v>
      </c>
      <c r="X1224" s="27">
        <v>0</v>
      </c>
      <c r="Y1224" s="47">
        <v>3</v>
      </c>
      <c r="Z1224" s="45" t="s">
        <v>1414</v>
      </c>
      <c r="AA1224" s="23" t="s">
        <v>1414</v>
      </c>
      <c r="AB1224" s="44"/>
      <c r="AC1224" s="44"/>
      <c r="AD1224" s="44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46">
        <v>42825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6.3097939814799853</v>
      </c>
      <c r="AR1224" s="30">
        <v>7</v>
      </c>
      <c r="AS1224" s="31">
        <v>3</v>
      </c>
      <c r="AT1224" s="31">
        <v>15.09433962264151</v>
      </c>
      <c r="AU1224" s="29"/>
      <c r="AV1224" s="47">
        <v>1</v>
      </c>
    </row>
    <row r="1225" spans="1:48" x14ac:dyDescent="0.25">
      <c r="A1225" s="23">
        <v>1224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9" t="s">
        <v>68</v>
      </c>
      <c r="K1225" s="49" t="s">
        <v>1444</v>
      </c>
      <c r="L1225" s="49"/>
      <c r="M1225" s="50" t="s">
        <v>85</v>
      </c>
      <c r="N1225" s="23" t="s">
        <v>70</v>
      </c>
      <c r="O1225" s="49" t="s">
        <v>1413</v>
      </c>
      <c r="P1225" s="51">
        <v>42636.7106712963</v>
      </c>
      <c r="Q1225" s="27">
        <v>2016</v>
      </c>
      <c r="R1225" s="27">
        <v>9</v>
      </c>
      <c r="S1225" s="27">
        <v>3</v>
      </c>
      <c r="T1225" s="27">
        <v>3</v>
      </c>
      <c r="U1225" s="27">
        <v>2</v>
      </c>
      <c r="V1225" s="27">
        <v>17</v>
      </c>
      <c r="W1225" s="27">
        <v>3</v>
      </c>
      <c r="X1225" s="27">
        <v>0</v>
      </c>
      <c r="Y1225" s="52">
        <v>1</v>
      </c>
      <c r="Z1225" s="50" t="s">
        <v>1414</v>
      </c>
      <c r="AA1225" s="23" t="s">
        <v>1414</v>
      </c>
      <c r="AB1225" s="49"/>
      <c r="AC1225" s="49"/>
      <c r="AD1225" s="49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51">
        <v>42766</v>
      </c>
      <c r="AL1225" s="27">
        <v>2017</v>
      </c>
      <c r="AM1225" s="27">
        <v>1</v>
      </c>
      <c r="AN1225" s="27">
        <v>1</v>
      </c>
      <c r="AO1225" s="27">
        <v>1</v>
      </c>
      <c r="AP1225" s="27">
        <v>1</v>
      </c>
      <c r="AQ1225" s="29">
        <v>4.309644290123348</v>
      </c>
      <c r="AR1225" s="30">
        <v>5</v>
      </c>
      <c r="AS1225" s="31">
        <v>2</v>
      </c>
      <c r="AT1225" s="31">
        <v>11.320754716981133</v>
      </c>
      <c r="AU1225" s="29"/>
      <c r="AV1225" s="52">
        <v>1</v>
      </c>
    </row>
    <row r="1226" spans="1:48" x14ac:dyDescent="0.25">
      <c r="A1226" s="23">
        <v>1225</v>
      </c>
      <c r="B1226" s="53" t="s">
        <v>1410</v>
      </c>
      <c r="C1226" s="23" t="s">
        <v>1411</v>
      </c>
      <c r="D1226" s="23">
        <v>1</v>
      </c>
      <c r="E1226" s="42" t="s">
        <v>238</v>
      </c>
      <c r="F1226" s="43" t="s">
        <v>239</v>
      </c>
      <c r="G1226" s="44" t="s">
        <v>991</v>
      </c>
      <c r="H1226" s="27" t="s">
        <v>992</v>
      </c>
      <c r="I1226" s="27" t="s">
        <v>993</v>
      </c>
      <c r="J1226" s="44" t="s">
        <v>68</v>
      </c>
      <c r="K1226" s="44" t="s">
        <v>1445</v>
      </c>
      <c r="L1226" s="44"/>
      <c r="M1226" s="45" t="s">
        <v>85</v>
      </c>
      <c r="N1226" s="23" t="s">
        <v>70</v>
      </c>
      <c r="O1226" s="44" t="s">
        <v>1413</v>
      </c>
      <c r="P1226" s="46">
        <v>42640.383993055599</v>
      </c>
      <c r="Q1226" s="27">
        <v>2016</v>
      </c>
      <c r="R1226" s="27">
        <v>9</v>
      </c>
      <c r="S1226" s="27">
        <v>3</v>
      </c>
      <c r="T1226" s="27">
        <v>3</v>
      </c>
      <c r="U1226" s="27">
        <v>2</v>
      </c>
      <c r="V1226" s="27">
        <v>9</v>
      </c>
      <c r="W1226" s="27">
        <v>12</v>
      </c>
      <c r="X1226" s="27">
        <v>1</v>
      </c>
      <c r="Y1226" s="47">
        <v>2</v>
      </c>
      <c r="Z1226" s="45" t="s">
        <v>1417</v>
      </c>
      <c r="AA1226" s="23" t="s">
        <v>1417</v>
      </c>
      <c r="AB1226" s="44"/>
      <c r="AC1226" s="44"/>
      <c r="AD1226" s="44" t="s">
        <v>73</v>
      </c>
      <c r="AE1226" s="23" t="s">
        <v>52</v>
      </c>
      <c r="AF1226" s="48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46">
        <v>42789</v>
      </c>
      <c r="AL1226" s="27">
        <v>2017</v>
      </c>
      <c r="AM1226" s="27">
        <v>2</v>
      </c>
      <c r="AN1226" s="27">
        <v>1</v>
      </c>
      <c r="AO1226" s="27">
        <v>1</v>
      </c>
      <c r="AP1226" s="27">
        <v>1</v>
      </c>
      <c r="AQ1226" s="29">
        <v>4.9538668981467104</v>
      </c>
      <c r="AR1226" s="30">
        <v>5</v>
      </c>
      <c r="AS1226" s="31">
        <v>2</v>
      </c>
      <c r="AT1226" s="31">
        <v>11.320754716981133</v>
      </c>
      <c r="AU1226" s="29"/>
      <c r="AV1226" s="47">
        <v>1</v>
      </c>
    </row>
    <row r="1227" spans="1:48" x14ac:dyDescent="0.25">
      <c r="A1227" s="23">
        <v>1226</v>
      </c>
      <c r="B1227" s="53" t="s">
        <v>1410</v>
      </c>
      <c r="C1227" s="23" t="s">
        <v>1411</v>
      </c>
      <c r="D1227" s="23">
        <v>1</v>
      </c>
      <c r="E1227" s="42" t="s">
        <v>238</v>
      </c>
      <c r="F1227" s="43" t="s">
        <v>239</v>
      </c>
      <c r="G1227" s="44" t="s">
        <v>991</v>
      </c>
      <c r="H1227" s="27" t="s">
        <v>992</v>
      </c>
      <c r="I1227" s="27" t="s">
        <v>993</v>
      </c>
      <c r="J1227" s="49" t="s">
        <v>68</v>
      </c>
      <c r="K1227" s="49" t="s">
        <v>1446</v>
      </c>
      <c r="L1227" s="49"/>
      <c r="M1227" s="50" t="s">
        <v>85</v>
      </c>
      <c r="N1227" s="23" t="s">
        <v>70</v>
      </c>
      <c r="O1227" s="49" t="s">
        <v>1413</v>
      </c>
      <c r="P1227" s="51">
        <v>42640.383842592601</v>
      </c>
      <c r="Q1227" s="27">
        <v>2016</v>
      </c>
      <c r="R1227" s="27">
        <v>9</v>
      </c>
      <c r="S1227" s="27">
        <v>3</v>
      </c>
      <c r="T1227" s="27">
        <v>3</v>
      </c>
      <c r="U1227" s="27">
        <v>2</v>
      </c>
      <c r="V1227" s="27">
        <v>9</v>
      </c>
      <c r="W1227" s="27">
        <v>12</v>
      </c>
      <c r="X1227" s="27">
        <v>1</v>
      </c>
      <c r="Y1227" s="52">
        <v>2</v>
      </c>
      <c r="Z1227" s="50" t="s">
        <v>1414</v>
      </c>
      <c r="AA1227" s="23" t="s">
        <v>1414</v>
      </c>
      <c r="AB1227" s="49"/>
      <c r="AC1227" s="49"/>
      <c r="AD1227" s="49" t="s">
        <v>73</v>
      </c>
      <c r="AE1227" s="23" t="s">
        <v>52</v>
      </c>
      <c r="AF1227" s="48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51">
        <v>42794</v>
      </c>
      <c r="AL1227" s="27">
        <v>2017</v>
      </c>
      <c r="AM1227" s="27">
        <v>2</v>
      </c>
      <c r="AN1227" s="27">
        <v>1</v>
      </c>
      <c r="AO1227" s="27">
        <v>1</v>
      </c>
      <c r="AP1227" s="27">
        <v>1</v>
      </c>
      <c r="AQ1227" s="29">
        <v>5.1205385802466479</v>
      </c>
      <c r="AR1227" s="30">
        <v>6</v>
      </c>
      <c r="AS1227" s="31">
        <v>3</v>
      </c>
      <c r="AT1227" s="31">
        <v>13.20754716981132</v>
      </c>
      <c r="AU1227" s="29"/>
      <c r="AV1227" s="52">
        <v>1</v>
      </c>
    </row>
    <row r="1228" spans="1:48" x14ac:dyDescent="0.25">
      <c r="A1228" s="23">
        <v>1227</v>
      </c>
      <c r="B1228" s="53" t="s">
        <v>1410</v>
      </c>
      <c r="C1228" s="23" t="s">
        <v>1411</v>
      </c>
      <c r="D1228" s="23">
        <v>1</v>
      </c>
      <c r="E1228" s="42" t="s">
        <v>238</v>
      </c>
      <c r="F1228" s="43" t="s">
        <v>239</v>
      </c>
      <c r="G1228" s="44" t="s">
        <v>991</v>
      </c>
      <c r="H1228" s="27" t="s">
        <v>992</v>
      </c>
      <c r="I1228" s="27" t="s">
        <v>993</v>
      </c>
      <c r="J1228" s="44" t="s">
        <v>68</v>
      </c>
      <c r="K1228" s="44" t="s">
        <v>1447</v>
      </c>
      <c r="L1228" s="44"/>
      <c r="M1228" s="45" t="s">
        <v>85</v>
      </c>
      <c r="N1228" s="23" t="s">
        <v>70</v>
      </c>
      <c r="O1228" s="44" t="s">
        <v>1413</v>
      </c>
      <c r="P1228" s="46">
        <v>42643.7061805556</v>
      </c>
      <c r="Q1228" s="27">
        <v>2016</v>
      </c>
      <c r="R1228" s="27">
        <v>9</v>
      </c>
      <c r="S1228" s="27">
        <v>3</v>
      </c>
      <c r="T1228" s="27">
        <v>3</v>
      </c>
      <c r="U1228" s="27">
        <v>2</v>
      </c>
      <c r="V1228" s="27">
        <v>16</v>
      </c>
      <c r="W1228" s="27">
        <v>56</v>
      </c>
      <c r="X1228" s="27">
        <v>0</v>
      </c>
      <c r="Y1228" s="47">
        <v>3</v>
      </c>
      <c r="Z1228" s="45" t="s">
        <v>1414</v>
      </c>
      <c r="AA1228" s="23" t="s">
        <v>1414</v>
      </c>
      <c r="AB1228" s="44"/>
      <c r="AC1228" s="44"/>
      <c r="AD1228" s="44" t="s">
        <v>73</v>
      </c>
      <c r="AE1228" s="23" t="s">
        <v>52</v>
      </c>
      <c r="AF1228" s="48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46">
        <v>42817</v>
      </c>
      <c r="AL1228" s="27">
        <v>2017</v>
      </c>
      <c r="AM1228" s="27">
        <v>3</v>
      </c>
      <c r="AN1228" s="27">
        <v>1</v>
      </c>
      <c r="AO1228" s="27">
        <v>1</v>
      </c>
      <c r="AP1228" s="27">
        <v>1</v>
      </c>
      <c r="AQ1228" s="29">
        <v>5.7764606481466521</v>
      </c>
      <c r="AR1228" s="30">
        <v>6</v>
      </c>
      <c r="AS1228" s="31">
        <v>3</v>
      </c>
      <c r="AT1228" s="31">
        <v>13.20754716981132</v>
      </c>
      <c r="AU1228" s="29"/>
      <c r="AV1228" s="47">
        <v>1</v>
      </c>
    </row>
    <row r="1229" spans="1:48" x14ac:dyDescent="0.25">
      <c r="A1229" s="23">
        <v>1228</v>
      </c>
      <c r="B1229" s="53" t="s">
        <v>1410</v>
      </c>
      <c r="C1229" s="23" t="s">
        <v>1411</v>
      </c>
      <c r="D1229" s="23">
        <v>1</v>
      </c>
      <c r="E1229" s="42" t="s">
        <v>238</v>
      </c>
      <c r="F1229" s="43" t="s">
        <v>239</v>
      </c>
      <c r="G1229" s="44" t="s">
        <v>991</v>
      </c>
      <c r="H1229" s="27" t="s">
        <v>992</v>
      </c>
      <c r="I1229" s="27" t="s">
        <v>993</v>
      </c>
      <c r="J1229" s="49" t="s">
        <v>68</v>
      </c>
      <c r="K1229" s="49" t="s">
        <v>1448</v>
      </c>
      <c r="L1229" s="49"/>
      <c r="M1229" s="50" t="s">
        <v>85</v>
      </c>
      <c r="N1229" s="23" t="s">
        <v>70</v>
      </c>
      <c r="O1229" s="49" t="s">
        <v>1413</v>
      </c>
      <c r="P1229" s="51">
        <v>42646.544120370403</v>
      </c>
      <c r="Q1229" s="27">
        <v>2016</v>
      </c>
      <c r="R1229" s="27">
        <v>10</v>
      </c>
      <c r="S1229" s="27">
        <v>4</v>
      </c>
      <c r="T1229" s="27">
        <v>3</v>
      </c>
      <c r="U1229" s="27">
        <v>2</v>
      </c>
      <c r="V1229" s="27">
        <v>13</v>
      </c>
      <c r="W1229" s="27">
        <v>3</v>
      </c>
      <c r="X1229" s="27">
        <v>0</v>
      </c>
      <c r="Y1229" s="52">
        <v>1</v>
      </c>
      <c r="Z1229" s="50" t="s">
        <v>1414</v>
      </c>
      <c r="AA1229" s="23" t="s">
        <v>1414</v>
      </c>
      <c r="AB1229" s="49"/>
      <c r="AC1229" s="49"/>
      <c r="AD1229" s="49" t="s">
        <v>73</v>
      </c>
      <c r="AE1229" s="23" t="s">
        <v>52</v>
      </c>
      <c r="AF1229" s="48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51">
        <v>42748</v>
      </c>
      <c r="AL1229" s="27">
        <v>2017</v>
      </c>
      <c r="AM1229" s="27">
        <v>1</v>
      </c>
      <c r="AN1229" s="27">
        <v>1</v>
      </c>
      <c r="AO1229" s="27">
        <v>1</v>
      </c>
      <c r="AP1229" s="27">
        <v>1</v>
      </c>
      <c r="AQ1229" s="29">
        <v>3.3818626543198964</v>
      </c>
      <c r="AR1229" s="30">
        <v>4</v>
      </c>
      <c r="AS1229" s="31">
        <v>2</v>
      </c>
      <c r="AT1229" s="31">
        <v>9.433962264150944</v>
      </c>
      <c r="AU1229" s="29"/>
      <c r="AV1229" s="52">
        <v>1</v>
      </c>
    </row>
    <row r="1230" spans="1:48" x14ac:dyDescent="0.25">
      <c r="A1230" s="23">
        <v>1229</v>
      </c>
      <c r="B1230" s="53" t="s">
        <v>1410</v>
      </c>
      <c r="C1230" s="23" t="s">
        <v>1411</v>
      </c>
      <c r="D1230" s="23">
        <v>1</v>
      </c>
      <c r="E1230" s="42" t="s">
        <v>238</v>
      </c>
      <c r="F1230" s="43" t="s">
        <v>239</v>
      </c>
      <c r="G1230" s="44" t="s">
        <v>991</v>
      </c>
      <c r="H1230" s="27" t="s">
        <v>992</v>
      </c>
      <c r="I1230" s="27" t="s">
        <v>993</v>
      </c>
      <c r="J1230" s="44" t="s">
        <v>68</v>
      </c>
      <c r="K1230" s="44" t="s">
        <v>1449</v>
      </c>
      <c r="L1230" s="44"/>
      <c r="M1230" s="45" t="s">
        <v>85</v>
      </c>
      <c r="N1230" s="23" t="s">
        <v>70</v>
      </c>
      <c r="O1230" s="44" t="s">
        <v>1413</v>
      </c>
      <c r="P1230" s="46">
        <v>42647.648136574098</v>
      </c>
      <c r="Q1230" s="27">
        <v>2016</v>
      </c>
      <c r="R1230" s="27">
        <v>10</v>
      </c>
      <c r="S1230" s="27">
        <v>4</v>
      </c>
      <c r="T1230" s="27">
        <v>3</v>
      </c>
      <c r="U1230" s="27">
        <v>2</v>
      </c>
      <c r="V1230" s="27">
        <v>15</v>
      </c>
      <c r="W1230" s="27">
        <v>33</v>
      </c>
      <c r="X1230" s="27">
        <v>0</v>
      </c>
      <c r="Y1230" s="47">
        <v>1</v>
      </c>
      <c r="Z1230" s="45" t="s">
        <v>1417</v>
      </c>
      <c r="AA1230" s="23" t="s">
        <v>1417</v>
      </c>
      <c r="AB1230" s="44"/>
      <c r="AC1230" s="44"/>
      <c r="AD1230" s="44" t="s">
        <v>73</v>
      </c>
      <c r="AE1230" s="23" t="s">
        <v>52</v>
      </c>
      <c r="AF1230" s="48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46">
        <v>42760</v>
      </c>
      <c r="AL1230" s="27">
        <v>2017</v>
      </c>
      <c r="AM1230" s="27">
        <v>1</v>
      </c>
      <c r="AN1230" s="27">
        <v>1</v>
      </c>
      <c r="AO1230" s="27">
        <v>1</v>
      </c>
      <c r="AP1230" s="27">
        <v>1</v>
      </c>
      <c r="AQ1230" s="29">
        <v>3.7450621141967226</v>
      </c>
      <c r="AR1230" s="30">
        <v>4</v>
      </c>
      <c r="AS1230" s="31">
        <v>2</v>
      </c>
      <c r="AT1230" s="31">
        <v>9.433962264150944</v>
      </c>
      <c r="AU1230" s="29"/>
      <c r="AV1230" s="47">
        <v>1</v>
      </c>
    </row>
    <row r="1231" spans="1:48" x14ac:dyDescent="0.25">
      <c r="A1231" s="23">
        <v>1230</v>
      </c>
      <c r="B1231" s="53" t="s">
        <v>1410</v>
      </c>
      <c r="C1231" s="23" t="s">
        <v>1411</v>
      </c>
      <c r="D1231" s="23">
        <v>1</v>
      </c>
      <c r="E1231" s="42" t="s">
        <v>238</v>
      </c>
      <c r="F1231" s="43" t="s">
        <v>239</v>
      </c>
      <c r="G1231" s="44" t="s">
        <v>991</v>
      </c>
      <c r="H1231" s="27" t="s">
        <v>992</v>
      </c>
      <c r="I1231" s="27" t="s">
        <v>993</v>
      </c>
      <c r="J1231" s="49" t="s">
        <v>68</v>
      </c>
      <c r="K1231" s="49" t="s">
        <v>1450</v>
      </c>
      <c r="L1231" s="49"/>
      <c r="M1231" s="50" t="s">
        <v>85</v>
      </c>
      <c r="N1231" s="23" t="s">
        <v>70</v>
      </c>
      <c r="O1231" s="49" t="s">
        <v>1413</v>
      </c>
      <c r="P1231" s="51">
        <v>42648.626724537004</v>
      </c>
      <c r="Q1231" s="27">
        <v>2016</v>
      </c>
      <c r="R1231" s="27">
        <v>10</v>
      </c>
      <c r="S1231" s="27">
        <v>4</v>
      </c>
      <c r="T1231" s="27">
        <v>3</v>
      </c>
      <c r="U1231" s="27">
        <v>2</v>
      </c>
      <c r="V1231" s="27">
        <v>15</v>
      </c>
      <c r="W1231" s="27">
        <v>2</v>
      </c>
      <c r="X1231" s="27">
        <v>0</v>
      </c>
      <c r="Y1231" s="52">
        <v>1</v>
      </c>
      <c r="Z1231" s="50" t="s">
        <v>1414</v>
      </c>
      <c r="AA1231" s="23" t="s">
        <v>1414</v>
      </c>
      <c r="AB1231" s="49"/>
      <c r="AC1231" s="49"/>
      <c r="AD1231" s="49" t="s">
        <v>73</v>
      </c>
      <c r="AE1231" s="23" t="s">
        <v>52</v>
      </c>
      <c r="AF1231" s="48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51">
        <v>42748</v>
      </c>
      <c r="AL1231" s="27">
        <v>2017</v>
      </c>
      <c r="AM1231" s="27">
        <v>1</v>
      </c>
      <c r="AN1231" s="27">
        <v>1</v>
      </c>
      <c r="AO1231" s="27">
        <v>1</v>
      </c>
      <c r="AP1231" s="27">
        <v>1</v>
      </c>
      <c r="AQ1231" s="29">
        <v>3.3124425154332129</v>
      </c>
      <c r="AR1231" s="30">
        <v>4</v>
      </c>
      <c r="AS1231" s="31">
        <v>2</v>
      </c>
      <c r="AT1231" s="31">
        <v>9.433962264150944</v>
      </c>
      <c r="AU1231" s="29"/>
      <c r="AV1231" s="52">
        <v>1</v>
      </c>
    </row>
    <row r="1232" spans="1:48" x14ac:dyDescent="0.25">
      <c r="A1232" s="23">
        <v>1231</v>
      </c>
      <c r="B1232" s="53" t="s">
        <v>1410</v>
      </c>
      <c r="C1232" s="23" t="s">
        <v>1411</v>
      </c>
      <c r="D1232" s="23">
        <v>1</v>
      </c>
      <c r="E1232" s="42" t="s">
        <v>238</v>
      </c>
      <c r="F1232" s="43" t="s">
        <v>239</v>
      </c>
      <c r="G1232" s="44" t="s">
        <v>991</v>
      </c>
      <c r="H1232" s="27" t="s">
        <v>992</v>
      </c>
      <c r="I1232" s="27" t="s">
        <v>993</v>
      </c>
      <c r="J1232" s="49" t="s">
        <v>68</v>
      </c>
      <c r="K1232" s="49" t="s">
        <v>1451</v>
      </c>
      <c r="L1232" s="49"/>
      <c r="M1232" s="50" t="s">
        <v>85</v>
      </c>
      <c r="N1232" s="23" t="s">
        <v>70</v>
      </c>
      <c r="O1232" s="49" t="s">
        <v>1413</v>
      </c>
      <c r="P1232" s="51">
        <v>42648.6933333333</v>
      </c>
      <c r="Q1232" s="27">
        <v>2016</v>
      </c>
      <c r="R1232" s="27">
        <v>10</v>
      </c>
      <c r="S1232" s="27">
        <v>4</v>
      </c>
      <c r="T1232" s="27">
        <v>3</v>
      </c>
      <c r="U1232" s="27">
        <v>2</v>
      </c>
      <c r="V1232" s="27">
        <v>16</v>
      </c>
      <c r="W1232" s="27">
        <v>38</v>
      </c>
      <c r="X1232" s="27">
        <v>0</v>
      </c>
      <c r="Y1232" s="52">
        <v>3</v>
      </c>
      <c r="Z1232" s="50" t="s">
        <v>1417</v>
      </c>
      <c r="AA1232" s="23" t="s">
        <v>1417</v>
      </c>
      <c r="AB1232" s="49"/>
      <c r="AC1232" s="49"/>
      <c r="AD1232" s="49" t="s">
        <v>73</v>
      </c>
      <c r="AE1232" s="23" t="s">
        <v>52</v>
      </c>
      <c r="AF1232" s="48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51">
        <v>42802</v>
      </c>
      <c r="AL1232" s="27">
        <v>2017</v>
      </c>
      <c r="AM1232" s="27">
        <v>3</v>
      </c>
      <c r="AN1232" s="27">
        <v>1</v>
      </c>
      <c r="AO1232" s="27">
        <v>1</v>
      </c>
      <c r="AP1232" s="27">
        <v>1</v>
      </c>
      <c r="AQ1232" s="29">
        <v>5.1102222222233342</v>
      </c>
      <c r="AR1232" s="30">
        <v>6</v>
      </c>
      <c r="AS1232" s="31">
        <v>3</v>
      </c>
      <c r="AT1232" s="31">
        <v>13.20754716981132</v>
      </c>
      <c r="AU1232" s="29"/>
      <c r="AV1232" s="52">
        <v>1</v>
      </c>
    </row>
    <row r="1233" spans="1:48" x14ac:dyDescent="0.25">
      <c r="A1233" s="23">
        <v>1232</v>
      </c>
      <c r="B1233" s="53" t="s">
        <v>1410</v>
      </c>
      <c r="C1233" s="23" t="s">
        <v>1411</v>
      </c>
      <c r="D1233" s="23">
        <v>1</v>
      </c>
      <c r="E1233" s="42" t="s">
        <v>238</v>
      </c>
      <c r="F1233" s="43" t="s">
        <v>239</v>
      </c>
      <c r="G1233" s="44" t="s">
        <v>991</v>
      </c>
      <c r="H1233" s="27" t="s">
        <v>992</v>
      </c>
      <c r="I1233" s="27" t="s">
        <v>993</v>
      </c>
      <c r="J1233" s="44" t="s">
        <v>68</v>
      </c>
      <c r="K1233" s="44" t="s">
        <v>1452</v>
      </c>
      <c r="L1233" s="44"/>
      <c r="M1233" s="45" t="s">
        <v>85</v>
      </c>
      <c r="N1233" s="23" t="s">
        <v>70</v>
      </c>
      <c r="O1233" s="44" t="s">
        <v>1413</v>
      </c>
      <c r="P1233" s="46">
        <v>42650.720509259299</v>
      </c>
      <c r="Q1233" s="27">
        <v>2016</v>
      </c>
      <c r="R1233" s="27">
        <v>10</v>
      </c>
      <c r="S1233" s="27">
        <v>4</v>
      </c>
      <c r="T1233" s="27">
        <v>3</v>
      </c>
      <c r="U1233" s="27">
        <v>2</v>
      </c>
      <c r="V1233" s="27">
        <v>17</v>
      </c>
      <c r="W1233" s="27">
        <v>17</v>
      </c>
      <c r="X1233" s="27">
        <v>0</v>
      </c>
      <c r="Y1233" s="47">
        <v>3</v>
      </c>
      <c r="Z1233" s="45" t="s">
        <v>1417</v>
      </c>
      <c r="AA1233" s="23" t="s">
        <v>1417</v>
      </c>
      <c r="AB1233" s="44"/>
      <c r="AC1233" s="44"/>
      <c r="AD1233" s="44" t="s">
        <v>73</v>
      </c>
      <c r="AE1233" s="23" t="s">
        <v>52</v>
      </c>
      <c r="AF1233" s="48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46">
        <v>42802</v>
      </c>
      <c r="AL1233" s="27">
        <v>2017</v>
      </c>
      <c r="AM1233" s="27">
        <v>3</v>
      </c>
      <c r="AN1233" s="27">
        <v>1</v>
      </c>
      <c r="AO1233" s="27">
        <v>1</v>
      </c>
      <c r="AP1233" s="27">
        <v>1</v>
      </c>
      <c r="AQ1233" s="29">
        <v>5.0426496913566856</v>
      </c>
      <c r="AR1233" s="30">
        <v>6</v>
      </c>
      <c r="AS1233" s="31">
        <v>3</v>
      </c>
      <c r="AT1233" s="31">
        <v>13.20754716981132</v>
      </c>
      <c r="AU1233" s="29"/>
      <c r="AV1233" s="47">
        <v>1</v>
      </c>
    </row>
    <row r="1234" spans="1:48" x14ac:dyDescent="0.25">
      <c r="A1234" s="23">
        <v>1233</v>
      </c>
      <c r="B1234" s="53" t="s">
        <v>1410</v>
      </c>
      <c r="C1234" s="23" t="s">
        <v>1411</v>
      </c>
      <c r="D1234" s="23">
        <v>1</v>
      </c>
      <c r="E1234" s="42" t="s">
        <v>238</v>
      </c>
      <c r="F1234" s="43" t="s">
        <v>239</v>
      </c>
      <c r="G1234" s="44" t="s">
        <v>991</v>
      </c>
      <c r="H1234" s="27" t="s">
        <v>992</v>
      </c>
      <c r="I1234" s="27" t="s">
        <v>993</v>
      </c>
      <c r="J1234" s="44" t="s">
        <v>68</v>
      </c>
      <c r="K1234" s="44" t="s">
        <v>1453</v>
      </c>
      <c r="L1234" s="44"/>
      <c r="M1234" s="45" t="s">
        <v>85</v>
      </c>
      <c r="N1234" s="23" t="s">
        <v>70</v>
      </c>
      <c r="O1234" s="44" t="s">
        <v>1413</v>
      </c>
      <c r="P1234" s="46">
        <v>42702.444027777798</v>
      </c>
      <c r="Q1234" s="27">
        <v>2016</v>
      </c>
      <c r="R1234" s="27">
        <v>11</v>
      </c>
      <c r="S1234" s="27">
        <v>4</v>
      </c>
      <c r="T1234" s="27">
        <v>3</v>
      </c>
      <c r="U1234" s="27">
        <v>2</v>
      </c>
      <c r="V1234" s="27">
        <v>10</v>
      </c>
      <c r="W1234" s="27">
        <v>39</v>
      </c>
      <c r="X1234" s="27">
        <v>1</v>
      </c>
      <c r="Y1234" s="47">
        <v>3</v>
      </c>
      <c r="Z1234" s="45" t="s">
        <v>1414</v>
      </c>
      <c r="AA1234" s="23" t="s">
        <v>1414</v>
      </c>
      <c r="AB1234" s="44"/>
      <c r="AC1234" s="44"/>
      <c r="AD1234" s="44" t="s">
        <v>73</v>
      </c>
      <c r="AE1234" s="23" t="s">
        <v>52</v>
      </c>
      <c r="AF1234" s="48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46">
        <v>42817</v>
      </c>
      <c r="AL1234" s="27">
        <v>2017</v>
      </c>
      <c r="AM1234" s="27">
        <v>3</v>
      </c>
      <c r="AN1234" s="27">
        <v>1</v>
      </c>
      <c r="AO1234" s="27">
        <v>1</v>
      </c>
      <c r="AP1234" s="27">
        <v>1</v>
      </c>
      <c r="AQ1234" s="29">
        <v>3.8185324074067468</v>
      </c>
      <c r="AR1234" s="30">
        <v>4</v>
      </c>
      <c r="AS1234" s="31">
        <v>2</v>
      </c>
      <c r="AT1234" s="31">
        <v>9.433962264150944</v>
      </c>
      <c r="AU1234" s="29"/>
      <c r="AV1234" s="47">
        <v>1</v>
      </c>
    </row>
    <row r="1235" spans="1:48" x14ac:dyDescent="0.25">
      <c r="A1235" s="23">
        <v>1234</v>
      </c>
      <c r="B1235" s="53" t="s">
        <v>1410</v>
      </c>
      <c r="C1235" s="23" t="s">
        <v>1411</v>
      </c>
      <c r="D1235" s="23">
        <v>1</v>
      </c>
      <c r="E1235" s="42" t="s">
        <v>238</v>
      </c>
      <c r="F1235" s="43" t="s">
        <v>239</v>
      </c>
      <c r="G1235" s="44" t="s">
        <v>991</v>
      </c>
      <c r="H1235" s="27" t="s">
        <v>992</v>
      </c>
      <c r="I1235" s="27" t="s">
        <v>993</v>
      </c>
      <c r="J1235" s="44" t="s">
        <v>68</v>
      </c>
      <c r="K1235" s="44" t="s">
        <v>1454</v>
      </c>
      <c r="L1235" s="44"/>
      <c r="M1235" s="45" t="s">
        <v>85</v>
      </c>
      <c r="N1235" s="23" t="s">
        <v>70</v>
      </c>
      <c r="O1235" s="44" t="s">
        <v>1413</v>
      </c>
      <c r="P1235" s="46">
        <v>42706.331331018497</v>
      </c>
      <c r="Q1235" s="27">
        <v>2016</v>
      </c>
      <c r="R1235" s="27">
        <v>12</v>
      </c>
      <c r="S1235" s="27">
        <v>4</v>
      </c>
      <c r="T1235" s="27">
        <v>3</v>
      </c>
      <c r="U1235" s="27">
        <v>2</v>
      </c>
      <c r="V1235" s="27">
        <v>7</v>
      </c>
      <c r="W1235" s="27">
        <v>57</v>
      </c>
      <c r="X1235" s="27">
        <v>1</v>
      </c>
      <c r="Y1235" s="47">
        <v>3</v>
      </c>
      <c r="Z1235" s="45" t="s">
        <v>1414</v>
      </c>
      <c r="AA1235" s="23" t="s">
        <v>1414</v>
      </c>
      <c r="AB1235" s="44"/>
      <c r="AC1235" s="44"/>
      <c r="AD1235" s="44" t="s">
        <v>73</v>
      </c>
      <c r="AE1235" s="23" t="s">
        <v>52</v>
      </c>
      <c r="AF1235" s="48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46">
        <v>42817</v>
      </c>
      <c r="AL1235" s="27">
        <v>2017</v>
      </c>
      <c r="AM1235" s="27">
        <v>3</v>
      </c>
      <c r="AN1235" s="27">
        <v>1</v>
      </c>
      <c r="AO1235" s="27">
        <v>1</v>
      </c>
      <c r="AP1235" s="27">
        <v>1</v>
      </c>
      <c r="AQ1235" s="29">
        <v>3.6889556327167763</v>
      </c>
      <c r="AR1235" s="30">
        <v>4</v>
      </c>
      <c r="AS1235" s="31">
        <v>2</v>
      </c>
      <c r="AT1235" s="31">
        <v>9.433962264150944</v>
      </c>
      <c r="AU1235" s="29"/>
      <c r="AV1235" s="47">
        <v>1</v>
      </c>
    </row>
    <row r="1236" spans="1:48" x14ac:dyDescent="0.25">
      <c r="A1236" s="23">
        <v>1235</v>
      </c>
      <c r="B1236" s="53" t="s">
        <v>1410</v>
      </c>
      <c r="C1236" s="23" t="s">
        <v>1411</v>
      </c>
      <c r="D1236" s="23">
        <v>1</v>
      </c>
      <c r="E1236" s="42" t="s">
        <v>238</v>
      </c>
      <c r="F1236" s="43" t="s">
        <v>239</v>
      </c>
      <c r="G1236" s="44" t="s">
        <v>991</v>
      </c>
      <c r="H1236" s="27" t="s">
        <v>992</v>
      </c>
      <c r="I1236" s="27" t="s">
        <v>993</v>
      </c>
      <c r="J1236" s="49" t="s">
        <v>68</v>
      </c>
      <c r="K1236" s="49" t="s">
        <v>1455</v>
      </c>
      <c r="L1236" s="49"/>
      <c r="M1236" s="50" t="s">
        <v>85</v>
      </c>
      <c r="N1236" s="23" t="s">
        <v>70</v>
      </c>
      <c r="O1236" s="49" t="s">
        <v>1413</v>
      </c>
      <c r="P1236" s="51">
        <v>42711.646469907399</v>
      </c>
      <c r="Q1236" s="27">
        <v>2016</v>
      </c>
      <c r="R1236" s="27">
        <v>12</v>
      </c>
      <c r="S1236" s="27">
        <v>4</v>
      </c>
      <c r="T1236" s="27">
        <v>3</v>
      </c>
      <c r="U1236" s="27">
        <v>2</v>
      </c>
      <c r="V1236" s="27">
        <v>15</v>
      </c>
      <c r="W1236" s="27">
        <v>30</v>
      </c>
      <c r="X1236" s="27">
        <v>0</v>
      </c>
      <c r="Y1236" s="52">
        <v>3</v>
      </c>
      <c r="Z1236" s="50" t="s">
        <v>1414</v>
      </c>
      <c r="AA1236" s="23" t="s">
        <v>1414</v>
      </c>
      <c r="AB1236" s="49"/>
      <c r="AC1236" s="49"/>
      <c r="AD1236" s="49" t="s">
        <v>73</v>
      </c>
      <c r="AE1236" s="23" t="s">
        <v>52</v>
      </c>
      <c r="AF1236" s="48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51">
        <v>42817</v>
      </c>
      <c r="AL1236" s="27">
        <v>2017</v>
      </c>
      <c r="AM1236" s="27">
        <v>3</v>
      </c>
      <c r="AN1236" s="27">
        <v>1</v>
      </c>
      <c r="AO1236" s="27">
        <v>1</v>
      </c>
      <c r="AP1236" s="27">
        <v>1</v>
      </c>
      <c r="AQ1236" s="29">
        <v>3.5117843364200478</v>
      </c>
      <c r="AR1236" s="30">
        <v>4</v>
      </c>
      <c r="AS1236" s="31">
        <v>2</v>
      </c>
      <c r="AT1236" s="31">
        <v>9.433962264150944</v>
      </c>
      <c r="AU1236" s="29"/>
      <c r="AV1236" s="52">
        <v>1</v>
      </c>
    </row>
    <row r="1237" spans="1:48" x14ac:dyDescent="0.25">
      <c r="A1237" s="23">
        <v>1236</v>
      </c>
      <c r="B1237" s="53" t="s">
        <v>1410</v>
      </c>
      <c r="C1237" s="23" t="s">
        <v>1411</v>
      </c>
      <c r="D1237" s="23">
        <v>1</v>
      </c>
      <c r="E1237" s="42" t="s">
        <v>238</v>
      </c>
      <c r="F1237" s="43" t="s">
        <v>239</v>
      </c>
      <c r="G1237" s="44" t="s">
        <v>991</v>
      </c>
      <c r="H1237" s="27" t="s">
        <v>992</v>
      </c>
      <c r="I1237" s="27" t="s">
        <v>993</v>
      </c>
      <c r="J1237" s="49" t="s">
        <v>68</v>
      </c>
      <c r="K1237" s="49" t="s">
        <v>1456</v>
      </c>
      <c r="L1237" s="49"/>
      <c r="M1237" s="50" t="s">
        <v>85</v>
      </c>
      <c r="N1237" s="23" t="s">
        <v>70</v>
      </c>
      <c r="O1237" s="49" t="s">
        <v>1413</v>
      </c>
      <c r="P1237" s="51">
        <v>42716.322326388901</v>
      </c>
      <c r="Q1237" s="27">
        <v>2016</v>
      </c>
      <c r="R1237" s="27">
        <v>12</v>
      </c>
      <c r="S1237" s="27">
        <v>4</v>
      </c>
      <c r="T1237" s="27">
        <v>3</v>
      </c>
      <c r="U1237" s="27">
        <v>2</v>
      </c>
      <c r="V1237" s="27">
        <v>7</v>
      </c>
      <c r="W1237" s="27">
        <v>44</v>
      </c>
      <c r="X1237" s="27">
        <v>1</v>
      </c>
      <c r="Y1237" s="52">
        <v>3</v>
      </c>
      <c r="Z1237" s="50" t="s">
        <v>1417</v>
      </c>
      <c r="AA1237" s="23" t="s">
        <v>1417</v>
      </c>
      <c r="AB1237" s="49"/>
      <c r="AC1237" s="49"/>
      <c r="AD1237" s="49" t="s">
        <v>73</v>
      </c>
      <c r="AE1237" s="23" t="s">
        <v>52</v>
      </c>
      <c r="AF1237" s="48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51">
        <v>42802</v>
      </c>
      <c r="AL1237" s="27">
        <v>2017</v>
      </c>
      <c r="AM1237" s="27">
        <v>3</v>
      </c>
      <c r="AN1237" s="27">
        <v>1</v>
      </c>
      <c r="AO1237" s="27">
        <v>1</v>
      </c>
      <c r="AP1237" s="27">
        <v>1</v>
      </c>
      <c r="AQ1237" s="29">
        <v>2.855922453703291</v>
      </c>
      <c r="AR1237" s="30">
        <v>3</v>
      </c>
      <c r="AS1237" s="31">
        <v>2</v>
      </c>
      <c r="AT1237" s="31">
        <v>7.5471698113207548</v>
      </c>
      <c r="AU1237" s="29"/>
      <c r="AV1237" s="52">
        <v>1</v>
      </c>
    </row>
    <row r="1238" spans="1:48" x14ac:dyDescent="0.25">
      <c r="A1238" s="23">
        <v>1237</v>
      </c>
      <c r="B1238" s="53" t="s">
        <v>1410</v>
      </c>
      <c r="C1238" s="23" t="s">
        <v>1411</v>
      </c>
      <c r="D1238" s="23">
        <v>1</v>
      </c>
      <c r="E1238" s="42" t="s">
        <v>238</v>
      </c>
      <c r="F1238" s="43" t="s">
        <v>239</v>
      </c>
      <c r="G1238" s="44" t="s">
        <v>991</v>
      </c>
      <c r="H1238" s="27" t="s">
        <v>992</v>
      </c>
      <c r="I1238" s="27" t="s">
        <v>993</v>
      </c>
      <c r="J1238" s="44" t="s">
        <v>68</v>
      </c>
      <c r="K1238" s="44" t="s">
        <v>1457</v>
      </c>
      <c r="L1238" s="44"/>
      <c r="M1238" s="45" t="s">
        <v>85</v>
      </c>
      <c r="N1238" s="23" t="s">
        <v>70</v>
      </c>
      <c r="O1238" s="44" t="s">
        <v>1413</v>
      </c>
      <c r="P1238" s="46">
        <v>42725.419374999998</v>
      </c>
      <c r="Q1238" s="27">
        <v>2016</v>
      </c>
      <c r="R1238" s="27">
        <v>12</v>
      </c>
      <c r="S1238" s="27">
        <v>4</v>
      </c>
      <c r="T1238" s="27">
        <v>3</v>
      </c>
      <c r="U1238" s="27">
        <v>2</v>
      </c>
      <c r="V1238" s="27">
        <v>10</v>
      </c>
      <c r="W1238" s="27">
        <v>3</v>
      </c>
      <c r="X1238" s="27">
        <v>1</v>
      </c>
      <c r="Y1238" s="47">
        <v>3</v>
      </c>
      <c r="Z1238" s="45" t="s">
        <v>1417</v>
      </c>
      <c r="AA1238" s="23" t="s">
        <v>1417</v>
      </c>
      <c r="AB1238" s="44"/>
      <c r="AC1238" s="44"/>
      <c r="AD1238" s="44" t="s">
        <v>73</v>
      </c>
      <c r="AE1238" s="23" t="s">
        <v>52</v>
      </c>
      <c r="AF1238" s="48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46">
        <v>42802</v>
      </c>
      <c r="AL1238" s="27">
        <v>2017</v>
      </c>
      <c r="AM1238" s="27">
        <v>3</v>
      </c>
      <c r="AN1238" s="27">
        <v>1</v>
      </c>
      <c r="AO1238" s="27">
        <v>1</v>
      </c>
      <c r="AP1238" s="27">
        <v>1</v>
      </c>
      <c r="AQ1238" s="29">
        <v>2.5526875000000775</v>
      </c>
      <c r="AR1238" s="30">
        <v>3</v>
      </c>
      <c r="AS1238" s="31">
        <v>2</v>
      </c>
      <c r="AT1238" s="31">
        <v>7.5471698113207548</v>
      </c>
      <c r="AU1238" s="29"/>
      <c r="AV1238" s="47">
        <v>1</v>
      </c>
    </row>
    <row r="1239" spans="1:48" x14ac:dyDescent="0.25">
      <c r="A1239" s="23">
        <v>1238</v>
      </c>
      <c r="B1239" s="53" t="s">
        <v>1410</v>
      </c>
      <c r="C1239" s="23" t="s">
        <v>1411</v>
      </c>
      <c r="D1239" s="23">
        <v>1</v>
      </c>
      <c r="E1239" s="42" t="s">
        <v>238</v>
      </c>
      <c r="F1239" s="43" t="s">
        <v>239</v>
      </c>
      <c r="G1239" s="44" t="s">
        <v>991</v>
      </c>
      <c r="H1239" s="27" t="s">
        <v>992</v>
      </c>
      <c r="I1239" s="27" t="s">
        <v>993</v>
      </c>
      <c r="J1239" s="49" t="s">
        <v>68</v>
      </c>
      <c r="K1239" s="49" t="s">
        <v>1458</v>
      </c>
      <c r="L1239" s="49"/>
      <c r="M1239" s="50" t="s">
        <v>85</v>
      </c>
      <c r="N1239" s="23" t="s">
        <v>70</v>
      </c>
      <c r="O1239" s="49" t="s">
        <v>1413</v>
      </c>
      <c r="P1239" s="51">
        <v>42727.510532407403</v>
      </c>
      <c r="Q1239" s="27">
        <v>2016</v>
      </c>
      <c r="R1239" s="27">
        <v>12</v>
      </c>
      <c r="S1239" s="27">
        <v>4</v>
      </c>
      <c r="T1239" s="27">
        <v>3</v>
      </c>
      <c r="U1239" s="27">
        <v>2</v>
      </c>
      <c r="V1239" s="27">
        <v>12</v>
      </c>
      <c r="W1239" s="27">
        <v>15</v>
      </c>
      <c r="X1239" s="27">
        <v>0</v>
      </c>
      <c r="Y1239" s="52">
        <v>2</v>
      </c>
      <c r="Z1239" s="50" t="s">
        <v>1414</v>
      </c>
      <c r="AA1239" s="23" t="s">
        <v>1414</v>
      </c>
      <c r="AB1239" s="49"/>
      <c r="AC1239" s="49"/>
      <c r="AD1239" s="49" t="s">
        <v>73</v>
      </c>
      <c r="AE1239" s="23" t="s">
        <v>52</v>
      </c>
      <c r="AF1239" s="48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51">
        <v>42789</v>
      </c>
      <c r="AL1239" s="27">
        <v>2017</v>
      </c>
      <c r="AM1239" s="27">
        <v>2</v>
      </c>
      <c r="AN1239" s="27">
        <v>1</v>
      </c>
      <c r="AO1239" s="27">
        <v>1</v>
      </c>
      <c r="AP1239" s="27">
        <v>1</v>
      </c>
      <c r="AQ1239" s="29">
        <v>2.0496489197532357</v>
      </c>
      <c r="AR1239" s="30">
        <v>3</v>
      </c>
      <c r="AS1239" s="31">
        <v>2</v>
      </c>
      <c r="AT1239" s="31">
        <v>7.5471698113207548</v>
      </c>
      <c r="AU1239" s="29"/>
      <c r="AV1239" s="52">
        <v>1</v>
      </c>
    </row>
    <row r="1240" spans="1:48" x14ac:dyDescent="0.25">
      <c r="A1240" s="23">
        <v>1239</v>
      </c>
      <c r="B1240" s="53" t="s">
        <v>1410</v>
      </c>
      <c r="C1240" s="23" t="s">
        <v>1411</v>
      </c>
      <c r="D1240" s="23">
        <v>1</v>
      </c>
      <c r="E1240" s="42" t="s">
        <v>238</v>
      </c>
      <c r="F1240" s="43" t="s">
        <v>239</v>
      </c>
      <c r="G1240" s="44" t="s">
        <v>991</v>
      </c>
      <c r="H1240" s="27" t="s">
        <v>992</v>
      </c>
      <c r="I1240" s="27" t="s">
        <v>993</v>
      </c>
      <c r="J1240" s="44" t="s">
        <v>68</v>
      </c>
      <c r="K1240" s="44" t="s">
        <v>1459</v>
      </c>
      <c r="L1240" s="44"/>
      <c r="M1240" s="45" t="s">
        <v>85</v>
      </c>
      <c r="N1240" s="23" t="s">
        <v>70</v>
      </c>
      <c r="O1240" s="44" t="s">
        <v>1413</v>
      </c>
      <c r="P1240" s="46">
        <v>42748.7599305556</v>
      </c>
      <c r="Q1240" s="27">
        <v>2017</v>
      </c>
      <c r="R1240" s="27">
        <v>1</v>
      </c>
      <c r="S1240" s="27">
        <v>1</v>
      </c>
      <c r="T1240" s="27">
        <v>1</v>
      </c>
      <c r="U1240" s="27">
        <v>1</v>
      </c>
      <c r="V1240" s="27">
        <v>18</v>
      </c>
      <c r="W1240" s="27">
        <v>14</v>
      </c>
      <c r="X1240" s="27">
        <v>0</v>
      </c>
      <c r="Y1240" s="47">
        <v>3</v>
      </c>
      <c r="Z1240" s="45" t="s">
        <v>1414</v>
      </c>
      <c r="AA1240" s="23" t="s">
        <v>1414</v>
      </c>
      <c r="AB1240" s="44"/>
      <c r="AC1240" s="44"/>
      <c r="AD1240" s="44" t="s">
        <v>73</v>
      </c>
      <c r="AE1240" s="23" t="s">
        <v>52</v>
      </c>
      <c r="AF1240" s="48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46">
        <v>42809</v>
      </c>
      <c r="AL1240" s="27">
        <v>2017</v>
      </c>
      <c r="AM1240" s="27">
        <v>3</v>
      </c>
      <c r="AN1240" s="27">
        <v>1</v>
      </c>
      <c r="AO1240" s="27">
        <v>1</v>
      </c>
      <c r="AP1240" s="27">
        <v>1</v>
      </c>
      <c r="AQ1240" s="29">
        <v>2.0080023148133477</v>
      </c>
      <c r="AR1240" s="30">
        <v>3</v>
      </c>
      <c r="AS1240" s="31">
        <v>2</v>
      </c>
      <c r="AT1240" s="31">
        <v>7.5471698113207548</v>
      </c>
      <c r="AU1240" s="29"/>
      <c r="AV1240" s="47">
        <v>1</v>
      </c>
    </row>
    <row r="1241" spans="1:48" x14ac:dyDescent="0.25">
      <c r="A1241" s="23">
        <v>1240</v>
      </c>
      <c r="B1241" s="53" t="s">
        <v>1410</v>
      </c>
      <c r="C1241" s="23" t="s">
        <v>1411</v>
      </c>
      <c r="D1241" s="23">
        <v>1</v>
      </c>
      <c r="E1241" s="42" t="s">
        <v>238</v>
      </c>
      <c r="F1241" s="43" t="s">
        <v>239</v>
      </c>
      <c r="G1241" s="44" t="s">
        <v>991</v>
      </c>
      <c r="H1241" s="27" t="s">
        <v>992</v>
      </c>
      <c r="I1241" s="27" t="s">
        <v>993</v>
      </c>
      <c r="J1241" s="44" t="s">
        <v>68</v>
      </c>
      <c r="K1241" s="44" t="s">
        <v>1460</v>
      </c>
      <c r="L1241" s="44"/>
      <c r="M1241" s="45" t="s">
        <v>85</v>
      </c>
      <c r="N1241" s="23" t="s">
        <v>70</v>
      </c>
      <c r="O1241" s="44" t="s">
        <v>1413</v>
      </c>
      <c r="P1241" s="46">
        <v>42753.713402777801</v>
      </c>
      <c r="Q1241" s="27">
        <v>2017</v>
      </c>
      <c r="R1241" s="27">
        <v>1</v>
      </c>
      <c r="S1241" s="27">
        <v>1</v>
      </c>
      <c r="T1241" s="27">
        <v>1</v>
      </c>
      <c r="U1241" s="27">
        <v>1</v>
      </c>
      <c r="V1241" s="27">
        <v>17</v>
      </c>
      <c r="W1241" s="27">
        <v>7</v>
      </c>
      <c r="X1241" s="27">
        <v>0</v>
      </c>
      <c r="Y1241" s="47">
        <v>3</v>
      </c>
      <c r="Z1241" s="45" t="s">
        <v>1414</v>
      </c>
      <c r="AA1241" s="23" t="s">
        <v>1414</v>
      </c>
      <c r="AB1241" s="44"/>
      <c r="AC1241" s="44"/>
      <c r="AD1241" s="44" t="s">
        <v>73</v>
      </c>
      <c r="AE1241" s="23" t="s">
        <v>52</v>
      </c>
      <c r="AF1241" s="48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46">
        <v>42817</v>
      </c>
      <c r="AL1241" s="27">
        <v>2017</v>
      </c>
      <c r="AM1241" s="27">
        <v>3</v>
      </c>
      <c r="AN1241" s="27">
        <v>1</v>
      </c>
      <c r="AO1241" s="27">
        <v>1</v>
      </c>
      <c r="AP1241" s="27">
        <v>1</v>
      </c>
      <c r="AQ1241" s="29">
        <v>2.1095532407399635</v>
      </c>
      <c r="AR1241" s="30">
        <v>3</v>
      </c>
      <c r="AS1241" s="31">
        <v>2</v>
      </c>
      <c r="AT1241" s="31">
        <v>7.5471698113207548</v>
      </c>
      <c r="AU1241" s="29"/>
      <c r="AV1241" s="47">
        <v>1</v>
      </c>
    </row>
    <row r="1242" spans="1:48" x14ac:dyDescent="0.25">
      <c r="A1242" s="23">
        <v>1241</v>
      </c>
      <c r="B1242" s="53" t="s">
        <v>1410</v>
      </c>
      <c r="C1242" s="23" t="s">
        <v>1411</v>
      </c>
      <c r="D1242" s="23">
        <v>1</v>
      </c>
      <c r="E1242" s="42" t="s">
        <v>238</v>
      </c>
      <c r="F1242" s="43" t="s">
        <v>239</v>
      </c>
      <c r="G1242" s="44" t="s">
        <v>991</v>
      </c>
      <c r="H1242" s="27" t="s">
        <v>992</v>
      </c>
      <c r="I1242" s="27" t="s">
        <v>993</v>
      </c>
      <c r="J1242" s="49" t="s">
        <v>68</v>
      </c>
      <c r="K1242" s="49" t="s">
        <v>1461</v>
      </c>
      <c r="L1242" s="49"/>
      <c r="M1242" s="50" t="s">
        <v>85</v>
      </c>
      <c r="N1242" s="23" t="s">
        <v>70</v>
      </c>
      <c r="O1242" s="49" t="s">
        <v>1413</v>
      </c>
      <c r="P1242" s="51">
        <v>42759.8670486111</v>
      </c>
      <c r="Q1242" s="27">
        <v>2017</v>
      </c>
      <c r="R1242" s="27">
        <v>1</v>
      </c>
      <c r="S1242" s="27">
        <v>1</v>
      </c>
      <c r="T1242" s="27">
        <v>1</v>
      </c>
      <c r="U1242" s="27">
        <v>1</v>
      </c>
      <c r="V1242" s="27">
        <v>20</v>
      </c>
      <c r="W1242" s="27">
        <v>48</v>
      </c>
      <c r="X1242" s="27">
        <v>0</v>
      </c>
      <c r="Y1242" s="52">
        <v>3</v>
      </c>
      <c r="Z1242" s="50" t="s">
        <v>1417</v>
      </c>
      <c r="AA1242" s="23" t="s">
        <v>1417</v>
      </c>
      <c r="AB1242" s="49"/>
      <c r="AC1242" s="49"/>
      <c r="AD1242" s="49" t="s">
        <v>73</v>
      </c>
      <c r="AE1242" s="23" t="s">
        <v>52</v>
      </c>
      <c r="AF1242" s="48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51">
        <v>42802</v>
      </c>
      <c r="AL1242" s="27">
        <v>2017</v>
      </c>
      <c r="AM1242" s="27">
        <v>3</v>
      </c>
      <c r="AN1242" s="27">
        <v>1</v>
      </c>
      <c r="AO1242" s="27">
        <v>1</v>
      </c>
      <c r="AP1242" s="27">
        <v>1</v>
      </c>
      <c r="AQ1242" s="29">
        <v>1.4044317129633177</v>
      </c>
      <c r="AR1242" s="30">
        <v>2</v>
      </c>
      <c r="AS1242" s="31">
        <v>1</v>
      </c>
      <c r="AT1242" s="31">
        <v>5.6603773584905666</v>
      </c>
      <c r="AU1242" s="29"/>
      <c r="AV1242" s="52">
        <v>1</v>
      </c>
    </row>
    <row r="1243" spans="1:48" x14ac:dyDescent="0.25">
      <c r="A1243" s="23">
        <v>1242</v>
      </c>
      <c r="B1243" s="53" t="s">
        <v>1410</v>
      </c>
      <c r="C1243" s="23" t="s">
        <v>1411</v>
      </c>
      <c r="D1243" s="23">
        <v>1</v>
      </c>
      <c r="E1243" s="42" t="s">
        <v>238</v>
      </c>
      <c r="F1243" s="43" t="s">
        <v>239</v>
      </c>
      <c r="G1243" s="44" t="s">
        <v>991</v>
      </c>
      <c r="H1243" s="27" t="s">
        <v>992</v>
      </c>
      <c r="I1243" s="27" t="s">
        <v>993</v>
      </c>
      <c r="J1243" s="44" t="s">
        <v>68</v>
      </c>
      <c r="K1243" s="44" t="s">
        <v>1462</v>
      </c>
      <c r="L1243" s="44"/>
      <c r="M1243" s="45" t="s">
        <v>85</v>
      </c>
      <c r="N1243" s="23" t="s">
        <v>70</v>
      </c>
      <c r="O1243" s="44" t="s">
        <v>1413</v>
      </c>
      <c r="P1243" s="46">
        <v>42780.399675925903</v>
      </c>
      <c r="Q1243" s="27">
        <v>2017</v>
      </c>
      <c r="R1243" s="27">
        <v>2</v>
      </c>
      <c r="S1243" s="27">
        <v>1</v>
      </c>
      <c r="T1243" s="27">
        <v>1</v>
      </c>
      <c r="U1243" s="27">
        <v>1</v>
      </c>
      <c r="V1243" s="27">
        <v>9</v>
      </c>
      <c r="W1243" s="27">
        <v>35</v>
      </c>
      <c r="X1243" s="27">
        <v>1</v>
      </c>
      <c r="Y1243" s="47">
        <v>2</v>
      </c>
      <c r="Z1243" s="45" t="s">
        <v>1414</v>
      </c>
      <c r="AA1243" s="23" t="s">
        <v>1414</v>
      </c>
      <c r="AB1243" s="44"/>
      <c r="AC1243" s="44"/>
      <c r="AD1243" s="44" t="s">
        <v>73</v>
      </c>
      <c r="AE1243" s="23" t="s">
        <v>52</v>
      </c>
      <c r="AF1243" s="48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46">
        <v>42794</v>
      </c>
      <c r="AL1243" s="27">
        <v>2017</v>
      </c>
      <c r="AM1243" s="27">
        <v>2</v>
      </c>
      <c r="AN1243" s="27">
        <v>1</v>
      </c>
      <c r="AO1243" s="27">
        <v>1</v>
      </c>
      <c r="AP1243" s="27">
        <v>1</v>
      </c>
      <c r="AQ1243" s="29">
        <v>0.45334413580324812</v>
      </c>
      <c r="AR1243" s="30">
        <v>1</v>
      </c>
      <c r="AS1243" s="31">
        <v>1</v>
      </c>
      <c r="AT1243" s="31">
        <v>3.7735849056603774</v>
      </c>
      <c r="AU1243" s="29"/>
      <c r="AV1243" s="47">
        <v>1</v>
      </c>
    </row>
    <row r="1244" spans="1:48" x14ac:dyDescent="0.25">
      <c r="A1244" s="23">
        <v>1243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1463</v>
      </c>
      <c r="L1244" s="26"/>
      <c r="M1244" s="22" t="s">
        <v>85</v>
      </c>
      <c r="N1244" s="23" t="s">
        <v>70</v>
      </c>
      <c r="O1244" s="26" t="s">
        <v>1413</v>
      </c>
      <c r="P1244" s="28">
        <v>42591.568541666697</v>
      </c>
      <c r="Q1244" s="27">
        <v>2016</v>
      </c>
      <c r="R1244" s="27">
        <v>8</v>
      </c>
      <c r="S1244" s="27">
        <v>3</v>
      </c>
      <c r="T1244" s="27">
        <v>2</v>
      </c>
      <c r="U1244" s="27">
        <v>2</v>
      </c>
      <c r="V1244" s="27">
        <v>13</v>
      </c>
      <c r="W1244" s="27">
        <v>38</v>
      </c>
      <c r="X1244" s="27">
        <v>0</v>
      </c>
      <c r="Y1244" s="24">
        <v>4</v>
      </c>
      <c r="Z1244" s="22" t="s">
        <v>1417</v>
      </c>
      <c r="AA1244" s="23" t="s">
        <v>1417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42851</v>
      </c>
      <c r="AL1244" s="27">
        <v>2017</v>
      </c>
      <c r="AM1244" s="27">
        <v>4</v>
      </c>
      <c r="AN1244" s="27">
        <v>2</v>
      </c>
      <c r="AO1244" s="27">
        <v>1</v>
      </c>
      <c r="AP1244" s="27">
        <v>1</v>
      </c>
      <c r="AQ1244" s="29">
        <v>8.647715277776781</v>
      </c>
      <c r="AR1244" s="30">
        <v>9</v>
      </c>
      <c r="AS1244" s="31">
        <v>4</v>
      </c>
      <c r="AT1244" s="31">
        <v>18.867924528301888</v>
      </c>
      <c r="AU1244" s="29"/>
      <c r="AV1244" s="24">
        <v>1</v>
      </c>
    </row>
    <row r="1245" spans="1:48" x14ac:dyDescent="0.25">
      <c r="A1245" s="23">
        <v>1244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1464</v>
      </c>
      <c r="L1245" s="26"/>
      <c r="M1245" s="22" t="s">
        <v>70</v>
      </c>
      <c r="N1245" s="23" t="s">
        <v>70</v>
      </c>
      <c r="O1245" s="26" t="s">
        <v>1413</v>
      </c>
      <c r="P1245" s="28">
        <v>41926.40625</v>
      </c>
      <c r="Q1245" s="27">
        <v>2014</v>
      </c>
      <c r="R1245" s="27">
        <v>10</v>
      </c>
      <c r="S1245" s="27">
        <v>4</v>
      </c>
      <c r="T1245" s="27">
        <v>3</v>
      </c>
      <c r="U1245" s="27">
        <v>2</v>
      </c>
      <c r="V1245" s="27">
        <v>9</v>
      </c>
      <c r="W1245" s="27">
        <v>45</v>
      </c>
      <c r="X1245" s="27">
        <v>1</v>
      </c>
      <c r="Y1245" s="24">
        <v>4</v>
      </c>
      <c r="Z1245" s="22" t="s">
        <v>1414</v>
      </c>
      <c r="AA1245" s="23" t="s">
        <v>1414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42844</v>
      </c>
      <c r="AL1245" s="27">
        <v>2017</v>
      </c>
      <c r="AM1245" s="27">
        <v>4</v>
      </c>
      <c r="AN1245" s="27">
        <v>2</v>
      </c>
      <c r="AO1245" s="27">
        <v>1</v>
      </c>
      <c r="AP1245" s="27">
        <v>1</v>
      </c>
      <c r="AQ1245" s="29">
        <v>30.586458333333333</v>
      </c>
      <c r="AR1245" s="30">
        <v>31</v>
      </c>
      <c r="AS1245" s="31">
        <v>11</v>
      </c>
      <c r="AT1245" s="31">
        <v>60.377358490566039</v>
      </c>
      <c r="AU1245" s="29"/>
      <c r="AV1245" s="24">
        <v>1</v>
      </c>
    </row>
    <row r="1246" spans="1:48" x14ac:dyDescent="0.25">
      <c r="A1246" s="23">
        <v>1245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1465</v>
      </c>
      <c r="L1246" s="26"/>
      <c r="M1246" s="22" t="s">
        <v>70</v>
      </c>
      <c r="N1246" s="23" t="s">
        <v>70</v>
      </c>
      <c r="O1246" s="26" t="s">
        <v>1413</v>
      </c>
      <c r="P1246" s="28">
        <v>42269.293055555601</v>
      </c>
      <c r="Q1246" s="27">
        <v>2015</v>
      </c>
      <c r="R1246" s="27">
        <v>9</v>
      </c>
      <c r="S1246" s="27">
        <v>3</v>
      </c>
      <c r="T1246" s="27">
        <v>3</v>
      </c>
      <c r="U1246" s="27">
        <v>2</v>
      </c>
      <c r="V1246" s="27">
        <v>7</v>
      </c>
      <c r="W1246" s="27">
        <v>2</v>
      </c>
      <c r="X1246" s="27">
        <v>1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42916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21.556898148146622</v>
      </c>
      <c r="AR1246" s="30">
        <v>22</v>
      </c>
      <c r="AS1246" s="31">
        <v>8</v>
      </c>
      <c r="AT1246" s="31">
        <v>43.39622641509434</v>
      </c>
      <c r="AU1246" s="29"/>
      <c r="AV1246" s="24">
        <v>1</v>
      </c>
    </row>
    <row r="1247" spans="1:48" x14ac:dyDescent="0.25">
      <c r="A1247" s="23">
        <v>1246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1466</v>
      </c>
      <c r="L1247" s="26"/>
      <c r="M1247" s="22" t="s">
        <v>70</v>
      </c>
      <c r="N1247" s="23" t="s">
        <v>70</v>
      </c>
      <c r="O1247" s="26" t="s">
        <v>1413</v>
      </c>
      <c r="P1247" s="28">
        <v>42347.582777777803</v>
      </c>
      <c r="Q1247" s="27">
        <v>2015</v>
      </c>
      <c r="R1247" s="27">
        <v>12</v>
      </c>
      <c r="S1247" s="27">
        <v>4</v>
      </c>
      <c r="T1247" s="27">
        <v>3</v>
      </c>
      <c r="U1247" s="27">
        <v>2</v>
      </c>
      <c r="V1247" s="27">
        <v>13</v>
      </c>
      <c r="W1247" s="27">
        <v>59</v>
      </c>
      <c r="X1247" s="27">
        <v>0</v>
      </c>
      <c r="Y1247" s="24">
        <v>4</v>
      </c>
      <c r="Z1247" s="22" t="s">
        <v>1414</v>
      </c>
      <c r="AA1247" s="23" t="s">
        <v>1414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42845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16.58057407407323</v>
      </c>
      <c r="AR1247" s="30">
        <v>17</v>
      </c>
      <c r="AS1247" s="31">
        <v>6</v>
      </c>
      <c r="AT1247" s="31">
        <v>33.962264150943398</v>
      </c>
      <c r="AU1247" s="29"/>
      <c r="AV1247" s="24">
        <v>1</v>
      </c>
    </row>
    <row r="1248" spans="1:48" x14ac:dyDescent="0.25">
      <c r="A1248" s="23">
        <v>1247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1467</v>
      </c>
      <c r="L1248" s="26"/>
      <c r="M1248" s="22" t="s">
        <v>85</v>
      </c>
      <c r="N1248" s="23" t="s">
        <v>70</v>
      </c>
      <c r="O1248" s="26" t="s">
        <v>1413</v>
      </c>
      <c r="P1248" s="28">
        <v>42528.316342592603</v>
      </c>
      <c r="Q1248" s="27">
        <v>2016</v>
      </c>
      <c r="R1248" s="27">
        <v>6</v>
      </c>
      <c r="S1248" s="27">
        <v>2</v>
      </c>
      <c r="T1248" s="27">
        <v>2</v>
      </c>
      <c r="U1248" s="27">
        <v>1</v>
      </c>
      <c r="V1248" s="27">
        <v>7</v>
      </c>
      <c r="W1248" s="27">
        <v>35</v>
      </c>
      <c r="X1248" s="27">
        <v>1</v>
      </c>
      <c r="Y1248" s="24">
        <v>4</v>
      </c>
      <c r="Z1248" s="22" t="s">
        <v>1414</v>
      </c>
      <c r="AA1248" s="23" t="s">
        <v>1414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42850</v>
      </c>
      <c r="AL1248" s="27">
        <v>2017</v>
      </c>
      <c r="AM1248" s="27">
        <v>4</v>
      </c>
      <c r="AN1248" s="27">
        <v>2</v>
      </c>
      <c r="AO1248" s="27">
        <v>1</v>
      </c>
      <c r="AP1248" s="27">
        <v>1</v>
      </c>
      <c r="AQ1248" s="29">
        <v>10.722788580246561</v>
      </c>
      <c r="AR1248" s="30">
        <v>11</v>
      </c>
      <c r="AS1248" s="31">
        <v>4</v>
      </c>
      <c r="AT1248" s="31">
        <v>22.641509433962266</v>
      </c>
      <c r="AU1248" s="29"/>
      <c r="AV1248" s="24">
        <v>1</v>
      </c>
    </row>
    <row r="1249" spans="1:48" x14ac:dyDescent="0.25">
      <c r="A1249" s="23">
        <v>1248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1468</v>
      </c>
      <c r="L1249" s="26"/>
      <c r="M1249" s="22" t="s">
        <v>70</v>
      </c>
      <c r="N1249" s="23" t="s">
        <v>70</v>
      </c>
      <c r="O1249" s="26" t="s">
        <v>1413</v>
      </c>
      <c r="P1249" s="28">
        <v>42550.593622685199</v>
      </c>
      <c r="Q1249" s="27">
        <v>2016</v>
      </c>
      <c r="R1249" s="27">
        <v>6</v>
      </c>
      <c r="S1249" s="27">
        <v>2</v>
      </c>
      <c r="T1249" s="27">
        <v>2</v>
      </c>
      <c r="U1249" s="27">
        <v>1</v>
      </c>
      <c r="V1249" s="27">
        <v>14</v>
      </c>
      <c r="W1249" s="27">
        <v>14</v>
      </c>
      <c r="X1249" s="27">
        <v>0</v>
      </c>
      <c r="Y1249" s="24">
        <v>6</v>
      </c>
      <c r="Z1249" s="22" t="s">
        <v>1414</v>
      </c>
      <c r="AA1249" s="23" t="s">
        <v>1414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42892</v>
      </c>
      <c r="AL1249" s="27">
        <v>2017</v>
      </c>
      <c r="AM1249" s="27">
        <v>6</v>
      </c>
      <c r="AN1249" s="27">
        <v>2</v>
      </c>
      <c r="AO1249" s="27">
        <v>2</v>
      </c>
      <c r="AP1249" s="27">
        <v>1</v>
      </c>
      <c r="AQ1249" s="29">
        <v>11.38021257716003</v>
      </c>
      <c r="AR1249" s="30">
        <v>12</v>
      </c>
      <c r="AS1249" s="31">
        <v>5</v>
      </c>
      <c r="AT1249" s="31">
        <v>24.528301886792452</v>
      </c>
      <c r="AU1249" s="29"/>
      <c r="AV1249" s="24">
        <v>1</v>
      </c>
    </row>
    <row r="1250" spans="1:48" x14ac:dyDescent="0.25">
      <c r="A1250" s="23">
        <v>1249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1469</v>
      </c>
      <c r="L1250" s="26"/>
      <c r="M1250" s="22" t="s">
        <v>70</v>
      </c>
      <c r="N1250" s="23" t="s">
        <v>70</v>
      </c>
      <c r="O1250" s="26" t="s">
        <v>1413</v>
      </c>
      <c r="P1250" s="28">
        <v>42550.688252314802</v>
      </c>
      <c r="Q1250" s="27">
        <v>2016</v>
      </c>
      <c r="R1250" s="27">
        <v>6</v>
      </c>
      <c r="S1250" s="27">
        <v>2</v>
      </c>
      <c r="T1250" s="27">
        <v>2</v>
      </c>
      <c r="U1250" s="27">
        <v>1</v>
      </c>
      <c r="V1250" s="27">
        <v>16</v>
      </c>
      <c r="W1250" s="27">
        <v>31</v>
      </c>
      <c r="X1250" s="27">
        <v>0</v>
      </c>
      <c r="Y1250" s="24">
        <v>6</v>
      </c>
      <c r="Z1250" s="22" t="s">
        <v>1417</v>
      </c>
      <c r="AA1250" s="23" t="s">
        <v>1417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42908</v>
      </c>
      <c r="AL1250" s="27">
        <v>2017</v>
      </c>
      <c r="AM1250" s="27">
        <v>6</v>
      </c>
      <c r="AN1250" s="27">
        <v>2</v>
      </c>
      <c r="AO1250" s="27">
        <v>2</v>
      </c>
      <c r="AP1250" s="27">
        <v>1</v>
      </c>
      <c r="AQ1250" s="29">
        <v>11.910391589506617</v>
      </c>
      <c r="AR1250" s="30">
        <v>12</v>
      </c>
      <c r="AS1250" s="31">
        <v>5</v>
      </c>
      <c r="AT1250" s="31">
        <v>24.528301886792452</v>
      </c>
      <c r="AU1250" s="29"/>
      <c r="AV1250" s="24">
        <v>1</v>
      </c>
    </row>
    <row r="1251" spans="1:48" x14ac:dyDescent="0.25">
      <c r="A1251" s="23">
        <v>1250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1470</v>
      </c>
      <c r="L1251" s="26"/>
      <c r="M1251" s="22" t="s">
        <v>85</v>
      </c>
      <c r="N1251" s="23" t="s">
        <v>70</v>
      </c>
      <c r="O1251" s="26" t="s">
        <v>1413</v>
      </c>
      <c r="P1251" s="28">
        <v>42557.543958333299</v>
      </c>
      <c r="Q1251" s="27">
        <v>2016</v>
      </c>
      <c r="R1251" s="27">
        <v>7</v>
      </c>
      <c r="S1251" s="27">
        <v>3</v>
      </c>
      <c r="T1251" s="27">
        <v>2</v>
      </c>
      <c r="U1251" s="27">
        <v>2</v>
      </c>
      <c r="V1251" s="27">
        <v>13</v>
      </c>
      <c r="W1251" s="27">
        <v>3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10.081868055556697</v>
      </c>
      <c r="AR1251" s="30">
        <v>11</v>
      </c>
      <c r="AS1251" s="31">
        <v>4</v>
      </c>
      <c r="AT1251" s="31">
        <v>22.641509433962266</v>
      </c>
      <c r="AU1251" s="29"/>
      <c r="AV1251" s="24">
        <v>1</v>
      </c>
    </row>
    <row r="1252" spans="1:48" x14ac:dyDescent="0.25">
      <c r="A1252" s="23">
        <v>1251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1471</v>
      </c>
      <c r="L1252" s="26"/>
      <c r="M1252" s="22" t="s">
        <v>85</v>
      </c>
      <c r="N1252" s="23" t="s">
        <v>70</v>
      </c>
      <c r="O1252" s="26" t="s">
        <v>1413</v>
      </c>
      <c r="P1252" s="28">
        <v>42564.410717592596</v>
      </c>
      <c r="Q1252" s="27">
        <v>2016</v>
      </c>
      <c r="R1252" s="27">
        <v>7</v>
      </c>
      <c r="S1252" s="27">
        <v>3</v>
      </c>
      <c r="T1252" s="27">
        <v>2</v>
      </c>
      <c r="U1252" s="27">
        <v>2</v>
      </c>
      <c r="V1252" s="27">
        <v>9</v>
      </c>
      <c r="W1252" s="27">
        <v>51</v>
      </c>
      <c r="X1252" s="27">
        <v>1</v>
      </c>
      <c r="Y1252" s="24">
        <v>5</v>
      </c>
      <c r="Z1252" s="22" t="s">
        <v>1414</v>
      </c>
      <c r="AA1252" s="23" t="s">
        <v>1414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42871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10.219642746913451</v>
      </c>
      <c r="AR1252" s="30">
        <v>11</v>
      </c>
      <c r="AS1252" s="31">
        <v>4</v>
      </c>
      <c r="AT1252" s="31">
        <v>22.641509433962266</v>
      </c>
      <c r="AU1252" s="29"/>
      <c r="AV1252" s="24">
        <v>1</v>
      </c>
    </row>
    <row r="1253" spans="1:48" x14ac:dyDescent="0.25">
      <c r="A1253" s="23">
        <v>1252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1472</v>
      </c>
      <c r="L1253" s="26"/>
      <c r="M1253" s="22" t="s">
        <v>85</v>
      </c>
      <c r="N1253" s="23" t="s">
        <v>70</v>
      </c>
      <c r="O1253" s="26" t="s">
        <v>1413</v>
      </c>
      <c r="P1253" s="28">
        <v>42573.647210648203</v>
      </c>
      <c r="Q1253" s="27">
        <v>2016</v>
      </c>
      <c r="R1253" s="27">
        <v>7</v>
      </c>
      <c r="S1253" s="27">
        <v>3</v>
      </c>
      <c r="T1253" s="27">
        <v>2</v>
      </c>
      <c r="U1253" s="27">
        <v>2</v>
      </c>
      <c r="V1253" s="27">
        <v>15</v>
      </c>
      <c r="W1253" s="27">
        <v>31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42860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9.5450929783932228</v>
      </c>
      <c r="AR1253" s="30">
        <v>10</v>
      </c>
      <c r="AS1253" s="31">
        <v>4</v>
      </c>
      <c r="AT1253" s="31">
        <v>20.754716981132077</v>
      </c>
      <c r="AU1253" s="29"/>
      <c r="AV1253" s="24">
        <v>1</v>
      </c>
    </row>
    <row r="1254" spans="1:48" x14ac:dyDescent="0.25">
      <c r="A1254" s="23">
        <v>1253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1473</v>
      </c>
      <c r="L1254" s="26"/>
      <c r="M1254" s="22" t="s">
        <v>70</v>
      </c>
      <c r="N1254" s="23" t="s">
        <v>70</v>
      </c>
      <c r="O1254" s="26" t="s">
        <v>1413</v>
      </c>
      <c r="P1254" s="28">
        <v>42586.3284375</v>
      </c>
      <c r="Q1254" s="27">
        <v>2016</v>
      </c>
      <c r="R1254" s="27">
        <v>8</v>
      </c>
      <c r="S1254" s="27">
        <v>3</v>
      </c>
      <c r="T1254" s="27">
        <v>2</v>
      </c>
      <c r="U1254" s="27">
        <v>2</v>
      </c>
      <c r="V1254" s="27">
        <v>7</v>
      </c>
      <c r="W1254" s="27">
        <v>52</v>
      </c>
      <c r="X1254" s="27">
        <v>1</v>
      </c>
      <c r="Y1254" s="24">
        <v>6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42906</v>
      </c>
      <c r="AL1254" s="27">
        <v>2017</v>
      </c>
      <c r="AM1254" s="27">
        <v>6</v>
      </c>
      <c r="AN1254" s="27">
        <v>2</v>
      </c>
      <c r="AO1254" s="27">
        <v>2</v>
      </c>
      <c r="AP1254" s="27">
        <v>1</v>
      </c>
      <c r="AQ1254" s="29">
        <v>10.655718749999989</v>
      </c>
      <c r="AR1254" s="30">
        <v>11</v>
      </c>
      <c r="AS1254" s="31">
        <v>4</v>
      </c>
      <c r="AT1254" s="31">
        <v>22.641509433962266</v>
      </c>
      <c r="AU1254" s="29"/>
      <c r="AV1254" s="24">
        <v>1</v>
      </c>
    </row>
    <row r="1255" spans="1:48" x14ac:dyDescent="0.25">
      <c r="A1255" s="23">
        <v>1254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1474</v>
      </c>
      <c r="L1255" s="26"/>
      <c r="M1255" s="22" t="s">
        <v>85</v>
      </c>
      <c r="N1255" s="23" t="s">
        <v>70</v>
      </c>
      <c r="O1255" s="26" t="s">
        <v>1413</v>
      </c>
      <c r="P1255" s="28">
        <v>42620.372743055603</v>
      </c>
      <c r="Q1255" s="27">
        <v>2016</v>
      </c>
      <c r="R1255" s="27">
        <v>9</v>
      </c>
      <c r="S1255" s="27">
        <v>3</v>
      </c>
      <c r="T1255" s="27">
        <v>3</v>
      </c>
      <c r="U1255" s="27">
        <v>2</v>
      </c>
      <c r="V1255" s="27">
        <v>8</v>
      </c>
      <c r="W1255" s="27">
        <v>56</v>
      </c>
      <c r="X1255" s="27">
        <v>1</v>
      </c>
      <c r="Y1255" s="24">
        <v>4</v>
      </c>
      <c r="Z1255" s="22" t="s">
        <v>1414</v>
      </c>
      <c r="AA1255" s="23" t="s">
        <v>1414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42846</v>
      </c>
      <c r="AL1255" s="27">
        <v>2017</v>
      </c>
      <c r="AM1255" s="27">
        <v>4</v>
      </c>
      <c r="AN1255" s="27">
        <v>2</v>
      </c>
      <c r="AO1255" s="27">
        <v>1</v>
      </c>
      <c r="AP1255" s="27">
        <v>1</v>
      </c>
      <c r="AQ1255" s="29">
        <v>7.520908564813241</v>
      </c>
      <c r="AR1255" s="30">
        <v>8</v>
      </c>
      <c r="AS1255" s="31">
        <v>3</v>
      </c>
      <c r="AT1255" s="31">
        <v>16.981132075471699</v>
      </c>
      <c r="AU1255" s="29"/>
      <c r="AV1255" s="24">
        <v>1</v>
      </c>
    </row>
    <row r="1256" spans="1:48" x14ac:dyDescent="0.25">
      <c r="A1256" s="23">
        <v>1255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1475</v>
      </c>
      <c r="L1256" s="26"/>
      <c r="M1256" s="22" t="s">
        <v>85</v>
      </c>
      <c r="N1256" s="23" t="s">
        <v>70</v>
      </c>
      <c r="O1256" s="26" t="s">
        <v>1413</v>
      </c>
      <c r="P1256" s="28">
        <v>42642.609618055598</v>
      </c>
      <c r="Q1256" s="27">
        <v>2016</v>
      </c>
      <c r="R1256" s="27">
        <v>9</v>
      </c>
      <c r="S1256" s="27">
        <v>3</v>
      </c>
      <c r="T1256" s="27">
        <v>3</v>
      </c>
      <c r="U1256" s="27">
        <v>2</v>
      </c>
      <c r="V1256" s="27">
        <v>14</v>
      </c>
      <c r="W1256" s="27">
        <v>37</v>
      </c>
      <c r="X1256" s="27">
        <v>0</v>
      </c>
      <c r="Y1256" s="24">
        <v>5</v>
      </c>
      <c r="Z1256" s="22" t="s">
        <v>1417</v>
      </c>
      <c r="AA1256" s="23" t="s">
        <v>1417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42864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7.379679398146739</v>
      </c>
      <c r="AR1256" s="30">
        <v>8</v>
      </c>
      <c r="AS1256" s="31">
        <v>3</v>
      </c>
      <c r="AT1256" s="31">
        <v>16.981132075471699</v>
      </c>
      <c r="AU1256" s="29"/>
      <c r="AV1256" s="24">
        <v>1</v>
      </c>
    </row>
    <row r="1257" spans="1:48" x14ac:dyDescent="0.25">
      <c r="A1257" s="23">
        <v>1256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1476</v>
      </c>
      <c r="L1257" s="26"/>
      <c r="M1257" s="22" t="s">
        <v>85</v>
      </c>
      <c r="N1257" s="23" t="s">
        <v>70</v>
      </c>
      <c r="O1257" s="26" t="s">
        <v>1413</v>
      </c>
      <c r="P1257" s="28">
        <v>42649.711967592601</v>
      </c>
      <c r="Q1257" s="27">
        <v>2016</v>
      </c>
      <c r="R1257" s="27">
        <v>10</v>
      </c>
      <c r="S1257" s="27">
        <v>4</v>
      </c>
      <c r="T1257" s="27">
        <v>3</v>
      </c>
      <c r="U1257" s="27">
        <v>2</v>
      </c>
      <c r="V1257" s="27">
        <v>17</v>
      </c>
      <c r="W1257" s="27">
        <v>5</v>
      </c>
      <c r="X1257" s="27">
        <v>0</v>
      </c>
      <c r="Y1257" s="24">
        <v>6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42906</v>
      </c>
      <c r="AL1257" s="27">
        <v>2017</v>
      </c>
      <c r="AM1257" s="27">
        <v>6</v>
      </c>
      <c r="AN1257" s="27">
        <v>2</v>
      </c>
      <c r="AO1257" s="27">
        <v>2</v>
      </c>
      <c r="AP1257" s="27">
        <v>1</v>
      </c>
      <c r="AQ1257" s="29">
        <v>8.5429344135799816</v>
      </c>
      <c r="AR1257" s="30">
        <v>9</v>
      </c>
      <c r="AS1257" s="31">
        <v>4</v>
      </c>
      <c r="AT1257" s="31">
        <v>18.867924528301888</v>
      </c>
      <c r="AU1257" s="29"/>
      <c r="AV1257" s="24">
        <v>1</v>
      </c>
    </row>
    <row r="1258" spans="1:48" x14ac:dyDescent="0.25">
      <c r="A1258" s="23">
        <v>1257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1477</v>
      </c>
      <c r="L1258" s="26"/>
      <c r="M1258" s="22" t="s">
        <v>85</v>
      </c>
      <c r="N1258" s="23" t="s">
        <v>70</v>
      </c>
      <c r="O1258" s="26" t="s">
        <v>1413</v>
      </c>
      <c r="P1258" s="28">
        <v>42654.302488425899</v>
      </c>
      <c r="Q1258" s="27">
        <v>2016</v>
      </c>
      <c r="R1258" s="27">
        <v>10</v>
      </c>
      <c r="S1258" s="27">
        <v>4</v>
      </c>
      <c r="T1258" s="27">
        <v>3</v>
      </c>
      <c r="U1258" s="27">
        <v>2</v>
      </c>
      <c r="V1258" s="27">
        <v>7</v>
      </c>
      <c r="W1258" s="27">
        <v>15</v>
      </c>
      <c r="X1258" s="27">
        <v>1</v>
      </c>
      <c r="Y1258" s="24">
        <v>5</v>
      </c>
      <c r="Z1258" s="22" t="s">
        <v>1414</v>
      </c>
      <c r="AA1258" s="23" t="s">
        <v>1414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42877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7.4232503858033549</v>
      </c>
      <c r="AR1258" s="30">
        <v>8</v>
      </c>
      <c r="AS1258" s="31">
        <v>3</v>
      </c>
      <c r="AT1258" s="31">
        <v>16.981132075471699</v>
      </c>
      <c r="AU1258" s="29"/>
      <c r="AV1258" s="24">
        <v>1</v>
      </c>
    </row>
    <row r="1259" spans="1:48" x14ac:dyDescent="0.25">
      <c r="A1259" s="23">
        <v>1258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1478</v>
      </c>
      <c r="L1259" s="26"/>
      <c r="M1259" s="22" t="s">
        <v>85</v>
      </c>
      <c r="N1259" s="23" t="s">
        <v>70</v>
      </c>
      <c r="O1259" s="26" t="s">
        <v>1413</v>
      </c>
      <c r="P1259" s="28">
        <v>42706.331782407397</v>
      </c>
      <c r="Q1259" s="27">
        <v>2016</v>
      </c>
      <c r="R1259" s="27">
        <v>12</v>
      </c>
      <c r="S1259" s="27">
        <v>4</v>
      </c>
      <c r="T1259" s="27">
        <v>3</v>
      </c>
      <c r="U1259" s="27">
        <v>2</v>
      </c>
      <c r="V1259" s="27">
        <v>7</v>
      </c>
      <c r="W1259" s="27">
        <v>57</v>
      </c>
      <c r="X1259" s="27">
        <v>1</v>
      </c>
      <c r="Y1259" s="24">
        <v>6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42901</v>
      </c>
      <c r="AL1259" s="27">
        <v>2017</v>
      </c>
      <c r="AM1259" s="27">
        <v>6</v>
      </c>
      <c r="AN1259" s="27">
        <v>2</v>
      </c>
      <c r="AO1259" s="27">
        <v>2</v>
      </c>
      <c r="AP1259" s="27">
        <v>1</v>
      </c>
      <c r="AQ1259" s="29">
        <v>6.4889405864201155</v>
      </c>
      <c r="AR1259" s="30">
        <v>7</v>
      </c>
      <c r="AS1259" s="31">
        <v>3</v>
      </c>
      <c r="AT1259" s="31">
        <v>15.09433962264151</v>
      </c>
      <c r="AU1259" s="29"/>
      <c r="AV1259" s="24">
        <v>1</v>
      </c>
    </row>
    <row r="1260" spans="1:48" x14ac:dyDescent="0.25">
      <c r="A1260" s="23">
        <v>1259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1479</v>
      </c>
      <c r="L1260" s="26"/>
      <c r="M1260" s="22" t="s">
        <v>85</v>
      </c>
      <c r="N1260" s="23" t="s">
        <v>70</v>
      </c>
      <c r="O1260" s="26" t="s">
        <v>1413</v>
      </c>
      <c r="P1260" s="28">
        <v>42706.331585648099</v>
      </c>
      <c r="Q1260" s="27">
        <v>2016</v>
      </c>
      <c r="R1260" s="27">
        <v>12</v>
      </c>
      <c r="S1260" s="27">
        <v>4</v>
      </c>
      <c r="T1260" s="27">
        <v>3</v>
      </c>
      <c r="U1260" s="27">
        <v>2</v>
      </c>
      <c r="V1260" s="27">
        <v>7</v>
      </c>
      <c r="W1260" s="27">
        <v>57</v>
      </c>
      <c r="X1260" s="27">
        <v>1</v>
      </c>
      <c r="Y1260" s="24">
        <v>5</v>
      </c>
      <c r="Z1260" s="22" t="s">
        <v>1414</v>
      </c>
      <c r="AA1260" s="23" t="s">
        <v>1414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42871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5.4889471450633813</v>
      </c>
      <c r="AR1260" s="30">
        <v>6</v>
      </c>
      <c r="AS1260" s="31">
        <v>3</v>
      </c>
      <c r="AT1260" s="31">
        <v>13.20754716981132</v>
      </c>
      <c r="AU1260" s="29"/>
      <c r="AV1260" s="24">
        <v>1</v>
      </c>
    </row>
    <row r="1261" spans="1:48" x14ac:dyDescent="0.25">
      <c r="A1261" s="23">
        <v>1260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1480</v>
      </c>
      <c r="L1261" s="26"/>
      <c r="M1261" s="22" t="s">
        <v>85</v>
      </c>
      <c r="N1261" s="23" t="s">
        <v>70</v>
      </c>
      <c r="O1261" s="26" t="s">
        <v>1413</v>
      </c>
      <c r="P1261" s="28">
        <v>42718.600219907399</v>
      </c>
      <c r="Q1261" s="27">
        <v>2016</v>
      </c>
      <c r="R1261" s="27">
        <v>12</v>
      </c>
      <c r="S1261" s="27">
        <v>4</v>
      </c>
      <c r="T1261" s="27">
        <v>3</v>
      </c>
      <c r="U1261" s="27">
        <v>2</v>
      </c>
      <c r="V1261" s="27">
        <v>14</v>
      </c>
      <c r="W1261" s="27">
        <v>24</v>
      </c>
      <c r="X1261" s="27">
        <v>0</v>
      </c>
      <c r="Y1261" s="24">
        <v>5</v>
      </c>
      <c r="Z1261" s="22" t="s">
        <v>1417</v>
      </c>
      <c r="AA1261" s="23" t="s">
        <v>1417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42881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5.413326003086695</v>
      </c>
      <c r="AR1261" s="30">
        <v>6</v>
      </c>
      <c r="AS1261" s="31">
        <v>3</v>
      </c>
      <c r="AT1261" s="31">
        <v>13.20754716981132</v>
      </c>
      <c r="AU1261" s="29"/>
      <c r="AV1261" s="24">
        <v>1</v>
      </c>
    </row>
    <row r="1262" spans="1:48" x14ac:dyDescent="0.25">
      <c r="A1262" s="23">
        <v>1261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1481</v>
      </c>
      <c r="L1262" s="26"/>
      <c r="M1262" s="22" t="s">
        <v>85</v>
      </c>
      <c r="N1262" s="23" t="s">
        <v>70</v>
      </c>
      <c r="O1262" s="26" t="s">
        <v>1413</v>
      </c>
      <c r="P1262" s="28">
        <v>42760.512014155101</v>
      </c>
      <c r="Q1262" s="27">
        <v>2017</v>
      </c>
      <c r="R1262" s="27">
        <v>1</v>
      </c>
      <c r="S1262" s="27">
        <v>1</v>
      </c>
      <c r="T1262" s="27">
        <v>1</v>
      </c>
      <c r="U1262" s="27">
        <v>1</v>
      </c>
      <c r="V1262" s="27">
        <v>12</v>
      </c>
      <c r="W1262" s="27">
        <v>17</v>
      </c>
      <c r="X1262" s="27">
        <v>0</v>
      </c>
      <c r="Y1262" s="24">
        <v>5</v>
      </c>
      <c r="Z1262" s="22"/>
      <c r="AA1262" s="23" t="e">
        <v>#N/A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42881</v>
      </c>
      <c r="AL1262" s="27">
        <v>2017</v>
      </c>
      <c r="AM1262" s="27">
        <v>5</v>
      </c>
      <c r="AN1262" s="27">
        <v>2</v>
      </c>
      <c r="AO1262" s="27">
        <v>2</v>
      </c>
      <c r="AP1262" s="27">
        <v>1</v>
      </c>
      <c r="AQ1262" s="29">
        <v>4.0162661948299503</v>
      </c>
      <c r="AR1262" s="30">
        <v>5</v>
      </c>
      <c r="AS1262" s="31">
        <v>2</v>
      </c>
      <c r="AT1262" s="31">
        <v>11.320754716981133</v>
      </c>
      <c r="AU1262" s="29"/>
      <c r="AV1262" s="24">
        <v>1</v>
      </c>
    </row>
    <row r="1263" spans="1:48" x14ac:dyDescent="0.25">
      <c r="A1263" s="23">
        <v>1262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1482</v>
      </c>
      <c r="L1263" s="26"/>
      <c r="M1263" s="22" t="s">
        <v>85</v>
      </c>
      <c r="N1263" s="23" t="s">
        <v>70</v>
      </c>
      <c r="O1263" s="26" t="s">
        <v>1413</v>
      </c>
      <c r="P1263" s="28">
        <v>42746.716793981497</v>
      </c>
      <c r="Q1263" s="27">
        <v>2017</v>
      </c>
      <c r="R1263" s="27">
        <v>1</v>
      </c>
      <c r="S1263" s="27">
        <v>1</v>
      </c>
      <c r="T1263" s="27">
        <v>1</v>
      </c>
      <c r="U1263" s="27">
        <v>1</v>
      </c>
      <c r="V1263" s="27">
        <v>17</v>
      </c>
      <c r="W1263" s="27">
        <v>12</v>
      </c>
      <c r="X1263" s="27">
        <v>0</v>
      </c>
      <c r="Y1263" s="24">
        <v>5</v>
      </c>
      <c r="Z1263" s="22" t="s">
        <v>1417</v>
      </c>
      <c r="AA1263" s="23" t="s">
        <v>1417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42860</v>
      </c>
      <c r="AL1263" s="27">
        <v>2017</v>
      </c>
      <c r="AM1263" s="27">
        <v>5</v>
      </c>
      <c r="AN1263" s="27">
        <v>2</v>
      </c>
      <c r="AO1263" s="27">
        <v>2</v>
      </c>
      <c r="AP1263" s="27">
        <v>1</v>
      </c>
      <c r="AQ1263" s="29">
        <v>3.7761068672834273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1263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1483</v>
      </c>
      <c r="L1264" s="26"/>
      <c r="M1264" s="22" t="s">
        <v>85</v>
      </c>
      <c r="N1264" s="23" t="s">
        <v>70</v>
      </c>
      <c r="O1264" s="26" t="s">
        <v>1413</v>
      </c>
      <c r="P1264" s="28">
        <v>42748.760092592602</v>
      </c>
      <c r="Q1264" s="27">
        <v>2017</v>
      </c>
      <c r="R1264" s="27">
        <v>1</v>
      </c>
      <c r="S1264" s="27">
        <v>1</v>
      </c>
      <c r="T1264" s="27">
        <v>1</v>
      </c>
      <c r="U1264" s="27">
        <v>1</v>
      </c>
      <c r="V1264" s="27">
        <v>18</v>
      </c>
      <c r="W1264" s="27">
        <v>14</v>
      </c>
      <c r="X1264" s="27">
        <v>0</v>
      </c>
      <c r="Y1264" s="24">
        <v>6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42906</v>
      </c>
      <c r="AL1264" s="27">
        <v>2017</v>
      </c>
      <c r="AM1264" s="27">
        <v>6</v>
      </c>
      <c r="AN1264" s="27">
        <v>2</v>
      </c>
      <c r="AO1264" s="27">
        <v>2</v>
      </c>
      <c r="AP1264" s="27">
        <v>1</v>
      </c>
      <c r="AQ1264" s="29">
        <v>5.2413302469132761</v>
      </c>
      <c r="AR1264" s="30">
        <v>6</v>
      </c>
      <c r="AS1264" s="31">
        <v>3</v>
      </c>
      <c r="AT1264" s="31">
        <v>13.20754716981132</v>
      </c>
      <c r="AU1264" s="29"/>
      <c r="AV1264" s="24">
        <v>1</v>
      </c>
    </row>
    <row r="1265" spans="1:48" x14ac:dyDescent="0.25">
      <c r="A1265" s="23">
        <v>1264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1484</v>
      </c>
      <c r="L1265" s="26"/>
      <c r="M1265" s="22" t="s">
        <v>85</v>
      </c>
      <c r="N1265" s="23" t="s">
        <v>70</v>
      </c>
      <c r="O1265" s="26" t="s">
        <v>1413</v>
      </c>
      <c r="P1265" s="28">
        <v>42766.7823726852</v>
      </c>
      <c r="Q1265" s="27">
        <v>2017</v>
      </c>
      <c r="R1265" s="27">
        <v>1</v>
      </c>
      <c r="S1265" s="27">
        <v>1</v>
      </c>
      <c r="T1265" s="27">
        <v>1</v>
      </c>
      <c r="U1265" s="27">
        <v>1</v>
      </c>
      <c r="V1265" s="27">
        <v>18</v>
      </c>
      <c r="W1265" s="27">
        <v>46</v>
      </c>
      <c r="X1265" s="27">
        <v>0</v>
      </c>
      <c r="Y1265" s="24">
        <v>4</v>
      </c>
      <c r="Z1265" s="22" t="s">
        <v>1417</v>
      </c>
      <c r="AA1265" s="23" t="s">
        <v>1417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42853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2.8739209104933252</v>
      </c>
      <c r="AR1265" s="30">
        <v>3</v>
      </c>
      <c r="AS1265" s="31">
        <v>2</v>
      </c>
      <c r="AT1265" s="31">
        <v>7.5471698113207548</v>
      </c>
      <c r="AU1265" s="29"/>
      <c r="AV1265" s="24">
        <v>1</v>
      </c>
    </row>
    <row r="1266" spans="1:48" x14ac:dyDescent="0.25">
      <c r="A1266" s="23">
        <v>1265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1485</v>
      </c>
      <c r="L1266" s="26"/>
      <c r="M1266" s="22" t="s">
        <v>85</v>
      </c>
      <c r="N1266" s="23" t="s">
        <v>70</v>
      </c>
      <c r="O1266" s="26" t="s">
        <v>1413</v>
      </c>
      <c r="P1266" s="28">
        <v>42774.7749189815</v>
      </c>
      <c r="Q1266" s="27">
        <v>2017</v>
      </c>
      <c r="R1266" s="27">
        <v>2</v>
      </c>
      <c r="S1266" s="27">
        <v>1</v>
      </c>
      <c r="T1266" s="27">
        <v>1</v>
      </c>
      <c r="U1266" s="27">
        <v>1</v>
      </c>
      <c r="V1266" s="27">
        <v>18</v>
      </c>
      <c r="W1266" s="27">
        <v>35</v>
      </c>
      <c r="X1266" s="27">
        <v>0</v>
      </c>
      <c r="Y1266" s="24">
        <v>5</v>
      </c>
      <c r="Z1266" s="22" t="s">
        <v>1417</v>
      </c>
      <c r="AA1266" s="23" t="s">
        <v>1417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42881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3.5408360339499874</v>
      </c>
      <c r="AR1266" s="30">
        <v>4</v>
      </c>
      <c r="AS1266" s="31">
        <v>2</v>
      </c>
      <c r="AT1266" s="31">
        <v>9.433962264150944</v>
      </c>
      <c r="AU1266" s="29"/>
      <c r="AV1266" s="24">
        <v>1</v>
      </c>
    </row>
    <row r="1267" spans="1:48" x14ac:dyDescent="0.25">
      <c r="A1267" s="23">
        <v>1266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1486</v>
      </c>
      <c r="L1267" s="26"/>
      <c r="M1267" s="22" t="s">
        <v>85</v>
      </c>
      <c r="N1267" s="23" t="s">
        <v>70</v>
      </c>
      <c r="O1267" s="26" t="s">
        <v>1413</v>
      </c>
      <c r="P1267" s="28">
        <v>42774.775347222203</v>
      </c>
      <c r="Q1267" s="27">
        <v>2017</v>
      </c>
      <c r="R1267" s="27">
        <v>2</v>
      </c>
      <c r="S1267" s="27">
        <v>1</v>
      </c>
      <c r="T1267" s="27">
        <v>1</v>
      </c>
      <c r="U1267" s="27">
        <v>1</v>
      </c>
      <c r="V1267" s="27">
        <v>18</v>
      </c>
      <c r="W1267" s="27">
        <v>36</v>
      </c>
      <c r="X1267" s="27">
        <v>0</v>
      </c>
      <c r="Y1267" s="24">
        <v>5</v>
      </c>
      <c r="Z1267" s="22" t="s">
        <v>1417</v>
      </c>
      <c r="AA1267" s="23" t="s">
        <v>1417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42860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2.8408217592599008</v>
      </c>
      <c r="AR1267" s="30">
        <v>3</v>
      </c>
      <c r="AS1267" s="31">
        <v>2</v>
      </c>
      <c r="AT1267" s="31">
        <v>7.5471698113207548</v>
      </c>
      <c r="AU1267" s="29"/>
      <c r="AV1267" s="24">
        <v>1</v>
      </c>
    </row>
    <row r="1268" spans="1:48" x14ac:dyDescent="0.25">
      <c r="A1268" s="23">
        <v>1267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1487</v>
      </c>
      <c r="L1268" s="26"/>
      <c r="M1268" s="22" t="s">
        <v>85</v>
      </c>
      <c r="N1268" s="23" t="s">
        <v>70</v>
      </c>
      <c r="O1268" s="26" t="s">
        <v>1413</v>
      </c>
      <c r="P1268" s="28">
        <v>42775.721666666701</v>
      </c>
      <c r="Q1268" s="27">
        <v>2017</v>
      </c>
      <c r="R1268" s="27">
        <v>2</v>
      </c>
      <c r="S1268" s="27">
        <v>1</v>
      </c>
      <c r="T1268" s="27">
        <v>1</v>
      </c>
      <c r="U1268" s="27">
        <v>1</v>
      </c>
      <c r="V1268" s="27">
        <v>17</v>
      </c>
      <c r="W1268" s="27">
        <v>19</v>
      </c>
      <c r="X1268" s="27">
        <v>0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42865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2.9759444444433027</v>
      </c>
      <c r="AR1268" s="30">
        <v>3</v>
      </c>
      <c r="AS1268" s="31">
        <v>2</v>
      </c>
      <c r="AT1268" s="31">
        <v>7.5471698113207548</v>
      </c>
      <c r="AU1268" s="29"/>
      <c r="AV1268" s="24">
        <v>1</v>
      </c>
    </row>
    <row r="1269" spans="1:48" x14ac:dyDescent="0.25">
      <c r="A1269" s="23">
        <v>1268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1488</v>
      </c>
      <c r="L1269" s="26"/>
      <c r="M1269" s="22" t="s">
        <v>85</v>
      </c>
      <c r="N1269" s="23" t="s">
        <v>70</v>
      </c>
      <c r="O1269" s="26" t="s">
        <v>1413</v>
      </c>
      <c r="P1269" s="28">
        <v>42780.603831018503</v>
      </c>
      <c r="Q1269" s="27">
        <v>2017</v>
      </c>
      <c r="R1269" s="27">
        <v>2</v>
      </c>
      <c r="S1269" s="27">
        <v>1</v>
      </c>
      <c r="T1269" s="27">
        <v>1</v>
      </c>
      <c r="U1269" s="27">
        <v>1</v>
      </c>
      <c r="V1269" s="27">
        <v>14</v>
      </c>
      <c r="W1269" s="27">
        <v>29</v>
      </c>
      <c r="X1269" s="27">
        <v>0</v>
      </c>
      <c r="Y1269" s="24">
        <v>5</v>
      </c>
      <c r="Z1269" s="22" t="s">
        <v>1417</v>
      </c>
      <c r="AA1269" s="23" t="s">
        <v>1417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42860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2.6465389660498961</v>
      </c>
      <c r="AR1269" s="30">
        <v>3</v>
      </c>
      <c r="AS1269" s="31">
        <v>2</v>
      </c>
      <c r="AT1269" s="31">
        <v>7.5471698113207548</v>
      </c>
      <c r="AU1269" s="29"/>
      <c r="AV1269" s="24">
        <v>1</v>
      </c>
    </row>
    <row r="1270" spans="1:48" x14ac:dyDescent="0.25">
      <c r="A1270" s="23">
        <v>1269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1489</v>
      </c>
      <c r="L1270" s="26"/>
      <c r="M1270" s="22" t="s">
        <v>85</v>
      </c>
      <c r="N1270" s="23" t="s">
        <v>70</v>
      </c>
      <c r="O1270" s="26" t="s">
        <v>1413</v>
      </c>
      <c r="P1270" s="28">
        <v>42783.659513888902</v>
      </c>
      <c r="Q1270" s="27">
        <v>2017</v>
      </c>
      <c r="R1270" s="27">
        <v>2</v>
      </c>
      <c r="S1270" s="27">
        <v>1</v>
      </c>
      <c r="T1270" s="27">
        <v>1</v>
      </c>
      <c r="U1270" s="27">
        <v>1</v>
      </c>
      <c r="V1270" s="27">
        <v>15</v>
      </c>
      <c r="W1270" s="27">
        <v>49</v>
      </c>
      <c r="X1270" s="27">
        <v>0</v>
      </c>
      <c r="Y1270" s="24">
        <v>5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42860</v>
      </c>
      <c r="AL1270" s="27">
        <v>2017</v>
      </c>
      <c r="AM1270" s="27">
        <v>5</v>
      </c>
      <c r="AN1270" s="27">
        <v>2</v>
      </c>
      <c r="AO1270" s="27">
        <v>2</v>
      </c>
      <c r="AP1270" s="27">
        <v>1</v>
      </c>
      <c r="AQ1270" s="29">
        <v>2.5446828703699187</v>
      </c>
      <c r="AR1270" s="30">
        <v>3</v>
      </c>
      <c r="AS1270" s="31">
        <v>2</v>
      </c>
      <c r="AT1270" s="31">
        <v>7.5471698113207548</v>
      </c>
      <c r="AU1270" s="29"/>
      <c r="AV1270" s="24">
        <v>1</v>
      </c>
    </row>
    <row r="1271" spans="1:48" x14ac:dyDescent="0.25">
      <c r="A1271" s="23">
        <v>1270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1490</v>
      </c>
      <c r="L1271" s="26"/>
      <c r="M1271" s="22" t="s">
        <v>85</v>
      </c>
      <c r="N1271" s="23" t="s">
        <v>70</v>
      </c>
      <c r="O1271" s="26" t="s">
        <v>1413</v>
      </c>
      <c r="P1271" s="28">
        <v>42795.667569444398</v>
      </c>
      <c r="Q1271" s="27">
        <v>2017</v>
      </c>
      <c r="R1271" s="27">
        <v>3</v>
      </c>
      <c r="S1271" s="27">
        <v>1</v>
      </c>
      <c r="T1271" s="27">
        <v>1</v>
      </c>
      <c r="U1271" s="27">
        <v>1</v>
      </c>
      <c r="V1271" s="27">
        <v>16</v>
      </c>
      <c r="W1271" s="27">
        <v>1</v>
      </c>
      <c r="X1271" s="27">
        <v>0</v>
      </c>
      <c r="Y1271" s="24">
        <v>5</v>
      </c>
      <c r="Z1271" s="22" t="s">
        <v>1414</v>
      </c>
      <c r="AA1271" s="23" t="s">
        <v>1414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42871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2.5110810185200534</v>
      </c>
      <c r="AR1271" s="30">
        <v>3</v>
      </c>
      <c r="AS1271" s="31">
        <v>2</v>
      </c>
      <c r="AT1271" s="31">
        <v>7.5471698113207548</v>
      </c>
      <c r="AU1271" s="29"/>
      <c r="AV1271" s="24">
        <v>1</v>
      </c>
    </row>
    <row r="1272" spans="1:48" x14ac:dyDescent="0.25">
      <c r="A1272" s="23">
        <v>1271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1491</v>
      </c>
      <c r="L1272" s="26"/>
      <c r="M1272" s="22" t="s">
        <v>85</v>
      </c>
      <c r="N1272" s="23" t="s">
        <v>70</v>
      </c>
      <c r="O1272" s="26" t="s">
        <v>1413</v>
      </c>
      <c r="P1272" s="28">
        <v>42787.671180555597</v>
      </c>
      <c r="Q1272" s="27">
        <v>2017</v>
      </c>
      <c r="R1272" s="27">
        <v>2</v>
      </c>
      <c r="S1272" s="27">
        <v>1</v>
      </c>
      <c r="T1272" s="27">
        <v>1</v>
      </c>
      <c r="U1272" s="27">
        <v>1</v>
      </c>
      <c r="V1272" s="27">
        <v>16</v>
      </c>
      <c r="W1272" s="27">
        <v>6</v>
      </c>
      <c r="X1272" s="27">
        <v>0</v>
      </c>
      <c r="Y1272" s="24">
        <v>4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42849</v>
      </c>
      <c r="AL1272" s="27">
        <v>2017</v>
      </c>
      <c r="AM1272" s="27">
        <v>4</v>
      </c>
      <c r="AN1272" s="27">
        <v>2</v>
      </c>
      <c r="AO1272" s="27">
        <v>1</v>
      </c>
      <c r="AP1272" s="27">
        <v>1</v>
      </c>
      <c r="AQ1272" s="29">
        <v>2.0442939814801018</v>
      </c>
      <c r="AR1272" s="30">
        <v>3</v>
      </c>
      <c r="AS1272" s="31">
        <v>2</v>
      </c>
      <c r="AT1272" s="31">
        <v>7.5471698113207548</v>
      </c>
      <c r="AU1272" s="29"/>
      <c r="AV1272" s="24">
        <v>1</v>
      </c>
    </row>
    <row r="1273" spans="1:48" x14ac:dyDescent="0.25">
      <c r="A1273" s="23">
        <v>1272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1492</v>
      </c>
      <c r="L1273" s="26"/>
      <c r="M1273" s="22" t="s">
        <v>85</v>
      </c>
      <c r="N1273" s="23" t="s">
        <v>70</v>
      </c>
      <c r="O1273" s="26" t="s">
        <v>1413</v>
      </c>
      <c r="P1273" s="28">
        <v>42787.671446759297</v>
      </c>
      <c r="Q1273" s="27">
        <v>2017</v>
      </c>
      <c r="R1273" s="27">
        <v>2</v>
      </c>
      <c r="S1273" s="27">
        <v>1</v>
      </c>
      <c r="T1273" s="27">
        <v>1</v>
      </c>
      <c r="U1273" s="27">
        <v>1</v>
      </c>
      <c r="V1273" s="27">
        <v>16</v>
      </c>
      <c r="W1273" s="27">
        <v>6</v>
      </c>
      <c r="X1273" s="27">
        <v>0</v>
      </c>
      <c r="Y1273" s="24">
        <v>5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42860</v>
      </c>
      <c r="AL1273" s="27">
        <v>2017</v>
      </c>
      <c r="AM1273" s="27">
        <v>5</v>
      </c>
      <c r="AN1273" s="27">
        <v>2</v>
      </c>
      <c r="AO1273" s="27">
        <v>2</v>
      </c>
      <c r="AP1273" s="27">
        <v>1</v>
      </c>
      <c r="AQ1273" s="29">
        <v>2.4109517746900866</v>
      </c>
      <c r="AR1273" s="30">
        <v>3</v>
      </c>
      <c r="AS1273" s="31">
        <v>2</v>
      </c>
      <c r="AT1273" s="31">
        <v>7.5471698113207548</v>
      </c>
      <c r="AU1273" s="29"/>
      <c r="AV1273" s="24">
        <v>1</v>
      </c>
    </row>
    <row r="1274" spans="1:48" x14ac:dyDescent="0.25">
      <c r="A1274" s="23">
        <v>1273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1493</v>
      </c>
      <c r="L1274" s="26"/>
      <c r="M1274" s="22" t="s">
        <v>85</v>
      </c>
      <c r="N1274" s="23" t="s">
        <v>70</v>
      </c>
      <c r="O1274" s="26" t="s">
        <v>1413</v>
      </c>
      <c r="P1274" s="28">
        <v>42787.671620370398</v>
      </c>
      <c r="Q1274" s="27">
        <v>2017</v>
      </c>
      <c r="R1274" s="27">
        <v>2</v>
      </c>
      <c r="S1274" s="27">
        <v>1</v>
      </c>
      <c r="T1274" s="27">
        <v>1</v>
      </c>
      <c r="U1274" s="27">
        <v>1</v>
      </c>
      <c r="V1274" s="27">
        <v>16</v>
      </c>
      <c r="W1274" s="27">
        <v>7</v>
      </c>
      <c r="X1274" s="27">
        <v>0</v>
      </c>
      <c r="Y1274" s="24">
        <v>5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42871</v>
      </c>
      <c r="AL1274" s="27">
        <v>2017</v>
      </c>
      <c r="AM1274" s="27">
        <v>5</v>
      </c>
      <c r="AN1274" s="27">
        <v>2</v>
      </c>
      <c r="AO1274" s="27">
        <v>2</v>
      </c>
      <c r="AP1274" s="27">
        <v>1</v>
      </c>
      <c r="AQ1274" s="29">
        <v>2.7776126543200612</v>
      </c>
      <c r="AR1274" s="30">
        <v>3</v>
      </c>
      <c r="AS1274" s="31">
        <v>2</v>
      </c>
      <c r="AT1274" s="31">
        <v>7.5471698113207548</v>
      </c>
      <c r="AU1274" s="29"/>
      <c r="AV1274" s="24">
        <v>1</v>
      </c>
    </row>
    <row r="1275" spans="1:48" x14ac:dyDescent="0.25">
      <c r="A1275" s="23">
        <v>1274</v>
      </c>
      <c r="B1275" s="38" t="s">
        <v>1410</v>
      </c>
      <c r="C1275" s="23" t="s">
        <v>1411</v>
      </c>
      <c r="D1275" s="23">
        <v>1</v>
      </c>
      <c r="E1275" s="24" t="s">
        <v>63</v>
      </c>
      <c r="F1275" s="25" t="s">
        <v>64</v>
      </c>
      <c r="G1275" s="26" t="s">
        <v>991</v>
      </c>
      <c r="H1275" s="27" t="s">
        <v>992</v>
      </c>
      <c r="I1275" s="27" t="s">
        <v>993</v>
      </c>
      <c r="J1275" s="26" t="s">
        <v>68</v>
      </c>
      <c r="K1275" s="26" t="s">
        <v>1494</v>
      </c>
      <c r="L1275" s="26"/>
      <c r="M1275" s="22" t="s">
        <v>85</v>
      </c>
      <c r="N1275" s="23" t="s">
        <v>70</v>
      </c>
      <c r="O1275" s="26" t="s">
        <v>1413</v>
      </c>
      <c r="P1275" s="28">
        <v>42789.369363425903</v>
      </c>
      <c r="Q1275" s="27">
        <v>2017</v>
      </c>
      <c r="R1275" s="27">
        <v>2</v>
      </c>
      <c r="S1275" s="27">
        <v>1</v>
      </c>
      <c r="T1275" s="27">
        <v>1</v>
      </c>
      <c r="U1275" s="27">
        <v>1</v>
      </c>
      <c r="V1275" s="27">
        <v>8</v>
      </c>
      <c r="W1275" s="27">
        <v>51</v>
      </c>
      <c r="X1275" s="27">
        <v>1</v>
      </c>
      <c r="Y1275" s="24">
        <v>5</v>
      </c>
      <c r="Z1275" s="22" t="s">
        <v>1414</v>
      </c>
      <c r="AA1275" s="23" t="s">
        <v>1414</v>
      </c>
      <c r="AB1275" s="26"/>
      <c r="AC1275" s="26"/>
      <c r="AD1275" s="22" t="s">
        <v>73</v>
      </c>
      <c r="AE1275" s="23" t="s">
        <v>52</v>
      </c>
      <c r="AF1275" s="22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28">
        <v>42871</v>
      </c>
      <c r="AL1275" s="27">
        <v>2017</v>
      </c>
      <c r="AM1275" s="27">
        <v>5</v>
      </c>
      <c r="AN1275" s="27">
        <v>2</v>
      </c>
      <c r="AO1275" s="27">
        <v>2</v>
      </c>
      <c r="AP1275" s="27">
        <v>1</v>
      </c>
      <c r="AQ1275" s="29">
        <v>2.7210212191365524</v>
      </c>
      <c r="AR1275" s="30">
        <v>3</v>
      </c>
      <c r="AS1275" s="31">
        <v>2</v>
      </c>
      <c r="AT1275" s="31">
        <v>7.5471698113207548</v>
      </c>
      <c r="AU1275" s="29"/>
      <c r="AV1275" s="24">
        <v>1</v>
      </c>
    </row>
    <row r="1276" spans="1:48" x14ac:dyDescent="0.25">
      <c r="A1276" s="23">
        <v>1275</v>
      </c>
      <c r="B1276" s="38" t="s">
        <v>1410</v>
      </c>
      <c r="C1276" s="23" t="s">
        <v>1411</v>
      </c>
      <c r="D1276" s="23">
        <v>1</v>
      </c>
      <c r="E1276" s="24" t="s">
        <v>63</v>
      </c>
      <c r="F1276" s="25" t="s">
        <v>64</v>
      </c>
      <c r="G1276" s="26" t="s">
        <v>991</v>
      </c>
      <c r="H1276" s="27" t="s">
        <v>992</v>
      </c>
      <c r="I1276" s="27" t="s">
        <v>993</v>
      </c>
      <c r="J1276" s="26" t="s">
        <v>68</v>
      </c>
      <c r="K1276" s="26" t="s">
        <v>1495</v>
      </c>
      <c r="L1276" s="26"/>
      <c r="M1276" s="22" t="s">
        <v>85</v>
      </c>
      <c r="N1276" s="23" t="s">
        <v>70</v>
      </c>
      <c r="O1276" s="26" t="s">
        <v>1413</v>
      </c>
      <c r="P1276" s="28">
        <v>42795.667939814797</v>
      </c>
      <c r="Q1276" s="27">
        <v>2017</v>
      </c>
      <c r="R1276" s="27">
        <v>3</v>
      </c>
      <c r="S1276" s="27">
        <v>1</v>
      </c>
      <c r="T1276" s="27">
        <v>1</v>
      </c>
      <c r="U1276" s="27">
        <v>1</v>
      </c>
      <c r="V1276" s="27">
        <v>16</v>
      </c>
      <c r="W1276" s="27">
        <v>1</v>
      </c>
      <c r="X1276" s="27">
        <v>0</v>
      </c>
      <c r="Y1276" s="24">
        <v>5</v>
      </c>
      <c r="Z1276" s="22" t="s">
        <v>1417</v>
      </c>
      <c r="AA1276" s="23" t="s">
        <v>1417</v>
      </c>
      <c r="AB1276" s="26"/>
      <c r="AC1276" s="26"/>
      <c r="AD1276" s="22" t="s">
        <v>73</v>
      </c>
      <c r="AE1276" s="23" t="s">
        <v>52</v>
      </c>
      <c r="AF1276" s="22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28">
        <v>42860</v>
      </c>
      <c r="AL1276" s="27">
        <v>2017</v>
      </c>
      <c r="AM1276" s="27">
        <v>5</v>
      </c>
      <c r="AN1276" s="27">
        <v>2</v>
      </c>
      <c r="AO1276" s="27">
        <v>2</v>
      </c>
      <c r="AP1276" s="27">
        <v>1</v>
      </c>
      <c r="AQ1276" s="29">
        <v>2.1444020061734288</v>
      </c>
      <c r="AR1276" s="30">
        <v>3</v>
      </c>
      <c r="AS1276" s="31">
        <v>2</v>
      </c>
      <c r="AT1276" s="31">
        <v>7.5471698113207548</v>
      </c>
      <c r="AU1276" s="29"/>
      <c r="AV1276" s="24">
        <v>1</v>
      </c>
    </row>
    <row r="1277" spans="1:48" x14ac:dyDescent="0.25">
      <c r="A1277" s="23">
        <v>1276</v>
      </c>
      <c r="B1277" s="38" t="s">
        <v>1410</v>
      </c>
      <c r="C1277" s="23" t="s">
        <v>1411</v>
      </c>
      <c r="D1277" s="23">
        <v>1</v>
      </c>
      <c r="E1277" s="24" t="s">
        <v>63</v>
      </c>
      <c r="F1277" s="25" t="s">
        <v>64</v>
      </c>
      <c r="G1277" s="26" t="s">
        <v>991</v>
      </c>
      <c r="H1277" s="27" t="s">
        <v>992</v>
      </c>
      <c r="I1277" s="27" t="s">
        <v>993</v>
      </c>
      <c r="J1277" s="26" t="s">
        <v>68</v>
      </c>
      <c r="K1277" s="26" t="s">
        <v>1496</v>
      </c>
      <c r="L1277" s="26"/>
      <c r="M1277" s="22" t="s">
        <v>85</v>
      </c>
      <c r="N1277" s="23" t="s">
        <v>70</v>
      </c>
      <c r="O1277" s="26" t="s">
        <v>1413</v>
      </c>
      <c r="P1277" s="28">
        <v>42797.630405092597</v>
      </c>
      <c r="Q1277" s="27">
        <v>2017</v>
      </c>
      <c r="R1277" s="27">
        <v>3</v>
      </c>
      <c r="S1277" s="27">
        <v>1</v>
      </c>
      <c r="T1277" s="27">
        <v>1</v>
      </c>
      <c r="U1277" s="27">
        <v>1</v>
      </c>
      <c r="V1277" s="27">
        <v>15</v>
      </c>
      <c r="W1277" s="27">
        <v>7</v>
      </c>
      <c r="X1277" s="27">
        <v>0</v>
      </c>
      <c r="Y1277" s="24">
        <v>4</v>
      </c>
      <c r="Z1277" s="22" t="s">
        <v>1417</v>
      </c>
      <c r="AA1277" s="23" t="s">
        <v>1417</v>
      </c>
      <c r="AB1277" s="26"/>
      <c r="AC1277" s="26"/>
      <c r="AD1277" s="22" t="s">
        <v>73</v>
      </c>
      <c r="AE1277" s="23" t="s">
        <v>52</v>
      </c>
      <c r="AF1277" s="22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28">
        <v>42846</v>
      </c>
      <c r="AL1277" s="27">
        <v>2017</v>
      </c>
      <c r="AM1277" s="27">
        <v>4</v>
      </c>
      <c r="AN1277" s="27">
        <v>2</v>
      </c>
      <c r="AO1277" s="27">
        <v>1</v>
      </c>
      <c r="AP1277" s="27">
        <v>1</v>
      </c>
      <c r="AQ1277" s="29">
        <v>1.6123198302467547</v>
      </c>
      <c r="AR1277" s="30">
        <v>2</v>
      </c>
      <c r="AS1277" s="31">
        <v>1</v>
      </c>
      <c r="AT1277" s="31">
        <v>5.6603773584905666</v>
      </c>
      <c r="AU1277" s="29"/>
      <c r="AV1277" s="24">
        <v>1</v>
      </c>
    </row>
    <row r="1278" spans="1:48" x14ac:dyDescent="0.25">
      <c r="A1278" s="23">
        <v>1277</v>
      </c>
      <c r="B1278" s="38" t="s">
        <v>1410</v>
      </c>
      <c r="C1278" s="23" t="s">
        <v>1411</v>
      </c>
      <c r="D1278" s="23">
        <v>1</v>
      </c>
      <c r="E1278" s="24" t="s">
        <v>63</v>
      </c>
      <c r="F1278" s="25" t="s">
        <v>64</v>
      </c>
      <c r="G1278" s="26" t="s">
        <v>991</v>
      </c>
      <c r="H1278" s="27" t="s">
        <v>992</v>
      </c>
      <c r="I1278" s="27" t="s">
        <v>993</v>
      </c>
      <c r="J1278" s="26" t="s">
        <v>68</v>
      </c>
      <c r="K1278" s="26" t="s">
        <v>1497</v>
      </c>
      <c r="L1278" s="26"/>
      <c r="M1278" s="22" t="s">
        <v>85</v>
      </c>
      <c r="N1278" s="23" t="s">
        <v>70</v>
      </c>
      <c r="O1278" s="26" t="s">
        <v>1413</v>
      </c>
      <c r="P1278" s="28">
        <v>42797.630868055603</v>
      </c>
      <c r="Q1278" s="27">
        <v>2017</v>
      </c>
      <c r="R1278" s="27">
        <v>3</v>
      </c>
      <c r="S1278" s="27">
        <v>1</v>
      </c>
      <c r="T1278" s="27">
        <v>1</v>
      </c>
      <c r="U1278" s="27">
        <v>1</v>
      </c>
      <c r="V1278" s="27">
        <v>15</v>
      </c>
      <c r="W1278" s="27">
        <v>8</v>
      </c>
      <c r="X1278" s="27">
        <v>0</v>
      </c>
      <c r="Y1278" s="24">
        <v>5</v>
      </c>
      <c r="Z1278" s="22" t="s">
        <v>1417</v>
      </c>
      <c r="AA1278" s="23" t="s">
        <v>1417</v>
      </c>
      <c r="AB1278" s="26"/>
      <c r="AC1278" s="26"/>
      <c r="AD1278" s="22" t="s">
        <v>73</v>
      </c>
      <c r="AE1278" s="23" t="s">
        <v>52</v>
      </c>
      <c r="AF1278" s="22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28">
        <v>42860</v>
      </c>
      <c r="AL1278" s="27">
        <v>2017</v>
      </c>
      <c r="AM1278" s="27">
        <v>5</v>
      </c>
      <c r="AN1278" s="27">
        <v>2</v>
      </c>
      <c r="AO1278" s="27">
        <v>2</v>
      </c>
      <c r="AP1278" s="27">
        <v>1</v>
      </c>
      <c r="AQ1278" s="29">
        <v>2.0789710648132314</v>
      </c>
      <c r="AR1278" s="30">
        <v>3</v>
      </c>
      <c r="AS1278" s="31">
        <v>2</v>
      </c>
      <c r="AT1278" s="31">
        <v>7.5471698113207548</v>
      </c>
      <c r="AU1278" s="29"/>
      <c r="AV1278" s="24">
        <v>1</v>
      </c>
    </row>
    <row r="1279" spans="1:48" x14ac:dyDescent="0.25">
      <c r="A1279" s="23">
        <v>1278</v>
      </c>
      <c r="B1279" s="38" t="s">
        <v>1410</v>
      </c>
      <c r="C1279" s="23" t="s">
        <v>1411</v>
      </c>
      <c r="D1279" s="23">
        <v>1</v>
      </c>
      <c r="E1279" s="24" t="s">
        <v>63</v>
      </c>
      <c r="F1279" s="25" t="s">
        <v>64</v>
      </c>
      <c r="G1279" s="26" t="s">
        <v>991</v>
      </c>
      <c r="H1279" s="27" t="s">
        <v>992</v>
      </c>
      <c r="I1279" s="27" t="s">
        <v>993</v>
      </c>
      <c r="J1279" s="26" t="s">
        <v>68</v>
      </c>
      <c r="K1279" s="26" t="s">
        <v>1498</v>
      </c>
      <c r="L1279" s="26"/>
      <c r="M1279" s="22" t="s">
        <v>85</v>
      </c>
      <c r="N1279" s="23" t="s">
        <v>70</v>
      </c>
      <c r="O1279" s="26" t="s">
        <v>1413</v>
      </c>
      <c r="P1279" s="28">
        <v>42800.731458333299</v>
      </c>
      <c r="Q1279" s="27">
        <v>2017</v>
      </c>
      <c r="R1279" s="27">
        <v>3</v>
      </c>
      <c r="S1279" s="27">
        <v>1</v>
      </c>
      <c r="T1279" s="27">
        <v>1</v>
      </c>
      <c r="U1279" s="27">
        <v>1</v>
      </c>
      <c r="V1279" s="27">
        <v>17</v>
      </c>
      <c r="W1279" s="27">
        <v>33</v>
      </c>
      <c r="X1279" s="27">
        <v>0</v>
      </c>
      <c r="Y1279" s="24">
        <v>5</v>
      </c>
      <c r="Z1279" s="22" t="s">
        <v>1414</v>
      </c>
      <c r="AA1279" s="23" t="s">
        <v>1414</v>
      </c>
      <c r="AB1279" s="26"/>
      <c r="AC1279" s="26"/>
      <c r="AD1279" s="22" t="s">
        <v>73</v>
      </c>
      <c r="AE1279" s="23" t="s">
        <v>52</v>
      </c>
      <c r="AF1279" s="22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28">
        <v>42871</v>
      </c>
      <c r="AL1279" s="27">
        <v>2017</v>
      </c>
      <c r="AM1279" s="27">
        <v>5</v>
      </c>
      <c r="AN1279" s="27">
        <v>2</v>
      </c>
      <c r="AO1279" s="27">
        <v>2</v>
      </c>
      <c r="AP1279" s="27">
        <v>1</v>
      </c>
      <c r="AQ1279" s="29">
        <v>2.3422847222233636</v>
      </c>
      <c r="AR1279" s="30">
        <v>3</v>
      </c>
      <c r="AS1279" s="31">
        <v>2</v>
      </c>
      <c r="AT1279" s="31">
        <v>7.5471698113207548</v>
      </c>
      <c r="AU1279" s="29"/>
      <c r="AV1279" s="24">
        <v>1</v>
      </c>
    </row>
    <row r="1280" spans="1:48" x14ac:dyDescent="0.25">
      <c r="A1280" s="23">
        <v>1279</v>
      </c>
      <c r="B1280" s="38" t="s">
        <v>1410</v>
      </c>
      <c r="C1280" s="23" t="s">
        <v>1411</v>
      </c>
      <c r="D1280" s="23">
        <v>1</v>
      </c>
      <c r="E1280" s="24" t="s">
        <v>63</v>
      </c>
      <c r="F1280" s="25" t="s">
        <v>64</v>
      </c>
      <c r="G1280" s="26" t="s">
        <v>991</v>
      </c>
      <c r="H1280" s="27" t="s">
        <v>992</v>
      </c>
      <c r="I1280" s="27" t="s">
        <v>993</v>
      </c>
      <c r="J1280" s="26" t="s">
        <v>68</v>
      </c>
      <c r="K1280" s="26" t="s">
        <v>1499</v>
      </c>
      <c r="L1280" s="26"/>
      <c r="M1280" s="22" t="s">
        <v>85</v>
      </c>
      <c r="N1280" s="23" t="s">
        <v>70</v>
      </c>
      <c r="O1280" s="26" t="s">
        <v>1413</v>
      </c>
      <c r="P1280" s="28">
        <v>42803.299016203702</v>
      </c>
      <c r="Q1280" s="27">
        <v>2017</v>
      </c>
      <c r="R1280" s="27">
        <v>3</v>
      </c>
      <c r="S1280" s="27">
        <v>1</v>
      </c>
      <c r="T1280" s="27">
        <v>1</v>
      </c>
      <c r="U1280" s="27">
        <v>1</v>
      </c>
      <c r="V1280" s="27">
        <v>7</v>
      </c>
      <c r="W1280" s="27">
        <v>10</v>
      </c>
      <c r="X1280" s="27">
        <v>1</v>
      </c>
      <c r="Y1280" s="24">
        <v>4</v>
      </c>
      <c r="Z1280" s="22" t="s">
        <v>1417</v>
      </c>
      <c r="AA1280" s="23" t="s">
        <v>1417</v>
      </c>
      <c r="AB1280" s="26"/>
      <c r="AC1280" s="26"/>
      <c r="AD1280" s="22" t="s">
        <v>73</v>
      </c>
      <c r="AE1280" s="23" t="s">
        <v>52</v>
      </c>
      <c r="AF1280" s="22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28">
        <v>42843</v>
      </c>
      <c r="AL1280" s="27">
        <v>2017</v>
      </c>
      <c r="AM1280" s="27">
        <v>4</v>
      </c>
      <c r="AN1280" s="27">
        <v>2</v>
      </c>
      <c r="AO1280" s="27">
        <v>1</v>
      </c>
      <c r="AP1280" s="27">
        <v>1</v>
      </c>
      <c r="AQ1280" s="29">
        <v>1.3233661265432601</v>
      </c>
      <c r="AR1280" s="30">
        <v>2</v>
      </c>
      <c r="AS1280" s="31">
        <v>1</v>
      </c>
      <c r="AT1280" s="31">
        <v>5.6603773584905666</v>
      </c>
      <c r="AU1280" s="29"/>
      <c r="AV1280" s="24">
        <v>1</v>
      </c>
    </row>
    <row r="1281" spans="1:48" x14ac:dyDescent="0.25">
      <c r="A1281" s="23">
        <v>1280</v>
      </c>
      <c r="B1281" s="38" t="s">
        <v>1410</v>
      </c>
      <c r="C1281" s="23" t="s">
        <v>1411</v>
      </c>
      <c r="D1281" s="23">
        <v>1</v>
      </c>
      <c r="E1281" s="24" t="s">
        <v>63</v>
      </c>
      <c r="F1281" s="25" t="s">
        <v>64</v>
      </c>
      <c r="G1281" s="26" t="s">
        <v>991</v>
      </c>
      <c r="H1281" s="27" t="s">
        <v>992</v>
      </c>
      <c r="I1281" s="27" t="s">
        <v>993</v>
      </c>
      <c r="J1281" s="26" t="s">
        <v>68</v>
      </c>
      <c r="K1281" s="26" t="s">
        <v>1500</v>
      </c>
      <c r="L1281" s="26"/>
      <c r="M1281" s="22" t="s">
        <v>85</v>
      </c>
      <c r="N1281" s="23" t="s">
        <v>70</v>
      </c>
      <c r="O1281" s="26" t="s">
        <v>1413</v>
      </c>
      <c r="P1281" s="28">
        <v>42804.428715277798</v>
      </c>
      <c r="Q1281" s="27">
        <v>2017</v>
      </c>
      <c r="R1281" s="27">
        <v>3</v>
      </c>
      <c r="S1281" s="27">
        <v>1</v>
      </c>
      <c r="T1281" s="27">
        <v>1</v>
      </c>
      <c r="U1281" s="27">
        <v>1</v>
      </c>
      <c r="V1281" s="27">
        <v>10</v>
      </c>
      <c r="W1281" s="27">
        <v>17</v>
      </c>
      <c r="X1281" s="27">
        <v>1</v>
      </c>
      <c r="Y1281" s="24">
        <v>6</v>
      </c>
      <c r="Z1281" s="22" t="s">
        <v>1414</v>
      </c>
      <c r="AA1281" s="23" t="s">
        <v>1414</v>
      </c>
      <c r="AB1281" s="26"/>
      <c r="AC1281" s="26"/>
      <c r="AD1281" s="22" t="s">
        <v>73</v>
      </c>
      <c r="AE1281" s="23" t="s">
        <v>52</v>
      </c>
      <c r="AF1281" s="22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28">
        <v>42906</v>
      </c>
      <c r="AL1281" s="27">
        <v>2017</v>
      </c>
      <c r="AM1281" s="27">
        <v>6</v>
      </c>
      <c r="AN1281" s="27">
        <v>2</v>
      </c>
      <c r="AO1281" s="27">
        <v>2</v>
      </c>
      <c r="AP1281" s="27">
        <v>1</v>
      </c>
      <c r="AQ1281" s="29">
        <v>3.3857094907400702</v>
      </c>
      <c r="AR1281" s="30">
        <v>4</v>
      </c>
      <c r="AS1281" s="31">
        <v>2</v>
      </c>
      <c r="AT1281" s="31">
        <v>9.433962264150944</v>
      </c>
      <c r="AU1281" s="29"/>
      <c r="AV1281" s="24">
        <v>1</v>
      </c>
    </row>
    <row r="1282" spans="1:48" x14ac:dyDescent="0.25">
      <c r="A1282" s="23">
        <v>1281</v>
      </c>
      <c r="B1282" s="38" t="s">
        <v>1410</v>
      </c>
      <c r="C1282" s="23" t="s">
        <v>1411</v>
      </c>
      <c r="D1282" s="23">
        <v>1</v>
      </c>
      <c r="E1282" s="24" t="s">
        <v>63</v>
      </c>
      <c r="F1282" s="25" t="s">
        <v>64</v>
      </c>
      <c r="G1282" s="26" t="s">
        <v>991</v>
      </c>
      <c r="H1282" s="27" t="s">
        <v>992</v>
      </c>
      <c r="I1282" s="27" t="s">
        <v>993</v>
      </c>
      <c r="J1282" s="26" t="s">
        <v>68</v>
      </c>
      <c r="K1282" s="26" t="s">
        <v>1501</v>
      </c>
      <c r="L1282" s="26"/>
      <c r="M1282" s="22" t="s">
        <v>85</v>
      </c>
      <c r="N1282" s="23" t="s">
        <v>70</v>
      </c>
      <c r="O1282" s="26" t="s">
        <v>1413</v>
      </c>
      <c r="P1282" s="28">
        <v>42816.4944791667</v>
      </c>
      <c r="Q1282" s="27">
        <v>2017</v>
      </c>
      <c r="R1282" s="27">
        <v>3</v>
      </c>
      <c r="S1282" s="27">
        <v>1</v>
      </c>
      <c r="T1282" s="27">
        <v>1</v>
      </c>
      <c r="U1282" s="27">
        <v>1</v>
      </c>
      <c r="V1282" s="27">
        <v>11</v>
      </c>
      <c r="W1282" s="27">
        <v>52</v>
      </c>
      <c r="X1282" s="27">
        <v>1</v>
      </c>
      <c r="Y1282" s="24">
        <v>4</v>
      </c>
      <c r="Z1282" s="22" t="s">
        <v>1417</v>
      </c>
      <c r="AA1282" s="23" t="s">
        <v>1417</v>
      </c>
      <c r="AB1282" s="26"/>
      <c r="AC1282" s="26"/>
      <c r="AD1282" s="22" t="s">
        <v>73</v>
      </c>
      <c r="AE1282" s="23" t="s">
        <v>52</v>
      </c>
      <c r="AF1282" s="22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28">
        <v>42843</v>
      </c>
      <c r="AL1282" s="27">
        <v>2017</v>
      </c>
      <c r="AM1282" s="27">
        <v>4</v>
      </c>
      <c r="AN1282" s="27">
        <v>2</v>
      </c>
      <c r="AO1282" s="27">
        <v>1</v>
      </c>
      <c r="AP1282" s="27">
        <v>1</v>
      </c>
      <c r="AQ1282" s="29">
        <v>0.88351736110998902</v>
      </c>
      <c r="AR1282" s="30">
        <v>1</v>
      </c>
      <c r="AS1282" s="31">
        <v>1</v>
      </c>
      <c r="AT1282" s="31">
        <v>3.7735849056603774</v>
      </c>
      <c r="AU1282" s="29"/>
      <c r="AV1282" s="24">
        <v>1</v>
      </c>
    </row>
    <row r="1283" spans="1:48" x14ac:dyDescent="0.25">
      <c r="A1283" s="23">
        <v>1282</v>
      </c>
      <c r="B1283" s="38" t="s">
        <v>1410</v>
      </c>
      <c r="C1283" s="23" t="s">
        <v>1411</v>
      </c>
      <c r="D1283" s="23">
        <v>1</v>
      </c>
      <c r="E1283" s="24" t="s">
        <v>63</v>
      </c>
      <c r="F1283" s="25" t="s">
        <v>64</v>
      </c>
      <c r="G1283" s="26" t="s">
        <v>991</v>
      </c>
      <c r="H1283" s="27" t="s">
        <v>992</v>
      </c>
      <c r="I1283" s="27" t="s">
        <v>993</v>
      </c>
      <c r="J1283" s="26" t="s">
        <v>68</v>
      </c>
      <c r="K1283" s="26" t="s">
        <v>1502</v>
      </c>
      <c r="L1283" s="26"/>
      <c r="M1283" s="22" t="s">
        <v>85</v>
      </c>
      <c r="N1283" s="23" t="s">
        <v>70</v>
      </c>
      <c r="O1283" s="26" t="s">
        <v>1413</v>
      </c>
      <c r="P1283" s="28">
        <v>42815.524537037003</v>
      </c>
      <c r="Q1283" s="27">
        <v>2017</v>
      </c>
      <c r="R1283" s="27">
        <v>3</v>
      </c>
      <c r="S1283" s="27">
        <v>1</v>
      </c>
      <c r="T1283" s="27">
        <v>1</v>
      </c>
      <c r="U1283" s="27">
        <v>1</v>
      </c>
      <c r="V1283" s="27">
        <v>12</v>
      </c>
      <c r="W1283" s="27">
        <v>35</v>
      </c>
      <c r="X1283" s="27">
        <v>0</v>
      </c>
      <c r="Y1283" s="24">
        <v>4</v>
      </c>
      <c r="Z1283" s="22" t="s">
        <v>1414</v>
      </c>
      <c r="AA1283" s="23" t="s">
        <v>1414</v>
      </c>
      <c r="AB1283" s="26"/>
      <c r="AC1283" s="26"/>
      <c r="AD1283" s="22" t="s">
        <v>73</v>
      </c>
      <c r="AE1283" s="23" t="s">
        <v>52</v>
      </c>
      <c r="AF1283" s="22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28">
        <v>42843</v>
      </c>
      <c r="AL1283" s="27">
        <v>2017</v>
      </c>
      <c r="AM1283" s="27">
        <v>4</v>
      </c>
      <c r="AN1283" s="27">
        <v>2</v>
      </c>
      <c r="AO1283" s="27">
        <v>1</v>
      </c>
      <c r="AP1283" s="27">
        <v>1</v>
      </c>
      <c r="AQ1283" s="29">
        <v>0.91584876543323235</v>
      </c>
      <c r="AR1283" s="30">
        <v>1</v>
      </c>
      <c r="AS1283" s="31">
        <v>1</v>
      </c>
      <c r="AT1283" s="31">
        <v>3.7735849056603774</v>
      </c>
      <c r="AU1283" s="29"/>
      <c r="AV1283" s="24">
        <v>1</v>
      </c>
    </row>
    <row r="1284" spans="1:48" x14ac:dyDescent="0.25">
      <c r="A1284" s="23">
        <v>1283</v>
      </c>
      <c r="B1284" s="38" t="s">
        <v>1410</v>
      </c>
      <c r="C1284" s="23" t="s">
        <v>1411</v>
      </c>
      <c r="D1284" s="23">
        <v>1</v>
      </c>
      <c r="E1284" s="24" t="s">
        <v>63</v>
      </c>
      <c r="F1284" s="25" t="s">
        <v>64</v>
      </c>
      <c r="G1284" s="26" t="s">
        <v>991</v>
      </c>
      <c r="H1284" s="27" t="s">
        <v>992</v>
      </c>
      <c r="I1284" s="27" t="s">
        <v>993</v>
      </c>
      <c r="J1284" s="26" t="s">
        <v>68</v>
      </c>
      <c r="K1284" s="26" t="s">
        <v>1503</v>
      </c>
      <c r="L1284" s="26"/>
      <c r="M1284" s="22" t="s">
        <v>85</v>
      </c>
      <c r="N1284" s="23" t="s">
        <v>70</v>
      </c>
      <c r="O1284" s="26" t="s">
        <v>1413</v>
      </c>
      <c r="P1284" s="28">
        <v>42825.488865740801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11</v>
      </c>
      <c r="W1284" s="27">
        <v>43</v>
      </c>
      <c r="X1284" s="27">
        <v>1</v>
      </c>
      <c r="Y1284" s="24">
        <v>5</v>
      </c>
      <c r="Z1284" s="22" t="s">
        <v>1414</v>
      </c>
      <c r="AA1284" s="23" t="s">
        <v>1414</v>
      </c>
      <c r="AB1284" s="26"/>
      <c r="AC1284" s="26"/>
      <c r="AD1284" s="22" t="s">
        <v>73</v>
      </c>
      <c r="AE1284" s="23" t="s">
        <v>52</v>
      </c>
      <c r="AF1284" s="22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28">
        <v>42871</v>
      </c>
      <c r="AL1284" s="27">
        <v>2017</v>
      </c>
      <c r="AM1284" s="27">
        <v>5</v>
      </c>
      <c r="AN1284" s="27">
        <v>2</v>
      </c>
      <c r="AO1284" s="27">
        <v>2</v>
      </c>
      <c r="AP1284" s="27">
        <v>1</v>
      </c>
      <c r="AQ1284" s="29">
        <v>1.5170378086399674</v>
      </c>
      <c r="AR1284" s="30">
        <v>2</v>
      </c>
      <c r="AS1284" s="31">
        <v>1</v>
      </c>
      <c r="AT1284" s="31">
        <v>5.6603773584905666</v>
      </c>
      <c r="AU1284" s="29"/>
      <c r="AV1284" s="24">
        <v>1</v>
      </c>
    </row>
    <row r="1285" spans="1:48" x14ac:dyDescent="0.25">
      <c r="A1285" s="23">
        <v>1284</v>
      </c>
      <c r="B1285" s="38" t="s">
        <v>1410</v>
      </c>
      <c r="C1285" s="23" t="s">
        <v>1411</v>
      </c>
      <c r="D1285" s="23">
        <v>1</v>
      </c>
      <c r="E1285" s="24" t="s">
        <v>63</v>
      </c>
      <c r="F1285" s="25" t="s">
        <v>64</v>
      </c>
      <c r="G1285" s="26" t="s">
        <v>991</v>
      </c>
      <c r="H1285" s="27" t="s">
        <v>992</v>
      </c>
      <c r="I1285" s="27" t="s">
        <v>993</v>
      </c>
      <c r="J1285" s="26" t="s">
        <v>68</v>
      </c>
      <c r="K1285" s="26" t="s">
        <v>1504</v>
      </c>
      <c r="L1285" s="26"/>
      <c r="M1285" s="22" t="s">
        <v>85</v>
      </c>
      <c r="N1285" s="23" t="s">
        <v>70</v>
      </c>
      <c r="O1285" s="26" t="s">
        <v>1413</v>
      </c>
      <c r="P1285" s="28">
        <v>42842.689537036997</v>
      </c>
      <c r="Q1285" s="27">
        <v>2017</v>
      </c>
      <c r="R1285" s="27">
        <v>4</v>
      </c>
      <c r="S1285" s="27">
        <v>2</v>
      </c>
      <c r="T1285" s="27">
        <v>1</v>
      </c>
      <c r="U1285" s="27">
        <v>1</v>
      </c>
      <c r="V1285" s="27">
        <v>16</v>
      </c>
      <c r="W1285" s="27">
        <v>32</v>
      </c>
      <c r="X1285" s="27">
        <v>0</v>
      </c>
      <c r="Y1285" s="24">
        <v>5</v>
      </c>
      <c r="Z1285" s="22" t="s">
        <v>1505</v>
      </c>
      <c r="AA1285" s="23" t="s">
        <v>1505</v>
      </c>
      <c r="AB1285" s="26"/>
      <c r="AC1285" s="26"/>
      <c r="AD1285" s="22" t="s">
        <v>73</v>
      </c>
      <c r="AE1285" s="23" t="s">
        <v>52</v>
      </c>
      <c r="AF1285" s="22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28">
        <v>42881</v>
      </c>
      <c r="AL1285" s="27">
        <v>2017</v>
      </c>
      <c r="AM1285" s="27">
        <v>5</v>
      </c>
      <c r="AN1285" s="27">
        <v>2</v>
      </c>
      <c r="AO1285" s="27">
        <v>2</v>
      </c>
      <c r="AP1285" s="27">
        <v>1</v>
      </c>
      <c r="AQ1285" s="29">
        <v>1.2770154321001124</v>
      </c>
      <c r="AR1285" s="30">
        <v>2</v>
      </c>
      <c r="AS1285" s="31">
        <v>1</v>
      </c>
      <c r="AT1285" s="31">
        <v>5.6603773584905666</v>
      </c>
      <c r="AU1285" s="29"/>
      <c r="AV1285" s="24">
        <v>1</v>
      </c>
    </row>
    <row r="1286" spans="1:48" x14ac:dyDescent="0.25">
      <c r="A1286" s="23">
        <v>1285</v>
      </c>
      <c r="B1286" s="38" t="s">
        <v>1410</v>
      </c>
      <c r="C1286" s="23" t="s">
        <v>1411</v>
      </c>
      <c r="D1286" s="23">
        <v>1</v>
      </c>
      <c r="E1286" s="24" t="s">
        <v>63</v>
      </c>
      <c r="F1286" s="25" t="s">
        <v>64</v>
      </c>
      <c r="G1286" s="26" t="s">
        <v>991</v>
      </c>
      <c r="H1286" s="27" t="s">
        <v>992</v>
      </c>
      <c r="I1286" s="27" t="s">
        <v>993</v>
      </c>
      <c r="J1286" s="26" t="s">
        <v>68</v>
      </c>
      <c r="K1286" s="26" t="s">
        <v>1506</v>
      </c>
      <c r="L1286" s="26"/>
      <c r="M1286" s="22" t="s">
        <v>85</v>
      </c>
      <c r="N1286" s="23" t="s">
        <v>70</v>
      </c>
      <c r="O1286" s="26" t="s">
        <v>1413</v>
      </c>
      <c r="P1286" s="28">
        <v>42846.354363425897</v>
      </c>
      <c r="Q1286" s="27">
        <v>2017</v>
      </c>
      <c r="R1286" s="27">
        <v>4</v>
      </c>
      <c r="S1286" s="27">
        <v>2</v>
      </c>
      <c r="T1286" s="27">
        <v>1</v>
      </c>
      <c r="U1286" s="27">
        <v>1</v>
      </c>
      <c r="V1286" s="27">
        <v>8</v>
      </c>
      <c r="W1286" s="27">
        <v>30</v>
      </c>
      <c r="X1286" s="27">
        <v>1</v>
      </c>
      <c r="Y1286" s="24">
        <v>5</v>
      </c>
      <c r="Z1286" s="22" t="s">
        <v>1414</v>
      </c>
      <c r="AA1286" s="23" t="s">
        <v>1414</v>
      </c>
      <c r="AB1286" s="26"/>
      <c r="AC1286" s="26"/>
      <c r="AD1286" s="22" t="s">
        <v>73</v>
      </c>
      <c r="AE1286" s="23" t="s">
        <v>52</v>
      </c>
      <c r="AF1286" s="22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28">
        <v>42860</v>
      </c>
      <c r="AL1286" s="27">
        <v>2017</v>
      </c>
      <c r="AM1286" s="27">
        <v>5</v>
      </c>
      <c r="AN1286" s="27">
        <v>2</v>
      </c>
      <c r="AO1286" s="27">
        <v>2</v>
      </c>
      <c r="AP1286" s="27">
        <v>1</v>
      </c>
      <c r="AQ1286" s="29">
        <v>0.45485455247010881</v>
      </c>
      <c r="AR1286" s="30">
        <v>1</v>
      </c>
      <c r="AS1286" s="31">
        <v>1</v>
      </c>
      <c r="AT1286" s="31">
        <v>3.7735849056603774</v>
      </c>
      <c r="AU1286" s="29"/>
      <c r="AV1286" s="24">
        <v>1</v>
      </c>
    </row>
    <row r="1287" spans="1:48" x14ac:dyDescent="0.25">
      <c r="A1287" s="23">
        <v>1286</v>
      </c>
      <c r="B1287" s="38" t="s">
        <v>1410</v>
      </c>
      <c r="C1287" s="23" t="s">
        <v>1411</v>
      </c>
      <c r="D1287" s="23">
        <v>1</v>
      </c>
      <c r="E1287" s="24" t="s">
        <v>63</v>
      </c>
      <c r="F1287" s="25" t="s">
        <v>64</v>
      </c>
      <c r="G1287" s="26" t="s">
        <v>991</v>
      </c>
      <c r="H1287" s="27" t="s">
        <v>992</v>
      </c>
      <c r="I1287" s="27" t="s">
        <v>993</v>
      </c>
      <c r="J1287" s="26" t="s">
        <v>68</v>
      </c>
      <c r="K1287" s="26" t="s">
        <v>1507</v>
      </c>
      <c r="L1287" s="26"/>
      <c r="M1287" s="22" t="s">
        <v>85</v>
      </c>
      <c r="N1287" s="23" t="s">
        <v>70</v>
      </c>
      <c r="O1287" s="26" t="s">
        <v>1413</v>
      </c>
      <c r="P1287" s="28">
        <v>42846.355532407397</v>
      </c>
      <c r="Q1287" s="27">
        <v>2017</v>
      </c>
      <c r="R1287" s="27">
        <v>4</v>
      </c>
      <c r="S1287" s="27">
        <v>2</v>
      </c>
      <c r="T1287" s="27">
        <v>1</v>
      </c>
      <c r="U1287" s="27">
        <v>1</v>
      </c>
      <c r="V1287" s="27">
        <v>8</v>
      </c>
      <c r="W1287" s="27">
        <v>31</v>
      </c>
      <c r="X1287" s="27">
        <v>1</v>
      </c>
      <c r="Y1287" s="24">
        <v>5</v>
      </c>
      <c r="Z1287" s="22" t="s">
        <v>1414</v>
      </c>
      <c r="AA1287" s="23" t="s">
        <v>1414</v>
      </c>
      <c r="AB1287" s="26"/>
      <c r="AC1287" s="26"/>
      <c r="AD1287" s="22" t="s">
        <v>73</v>
      </c>
      <c r="AE1287" s="23" t="s">
        <v>52</v>
      </c>
      <c r="AF1287" s="22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28">
        <v>42877</v>
      </c>
      <c r="AL1287" s="27">
        <v>2017</v>
      </c>
      <c r="AM1287" s="27">
        <v>5</v>
      </c>
      <c r="AN1287" s="27">
        <v>2</v>
      </c>
      <c r="AO1287" s="27">
        <v>2</v>
      </c>
      <c r="AP1287" s="27">
        <v>1</v>
      </c>
      <c r="AQ1287" s="29">
        <v>1.0214822530867727</v>
      </c>
      <c r="AR1287" s="30">
        <v>2</v>
      </c>
      <c r="AS1287" s="31">
        <v>1</v>
      </c>
      <c r="AT1287" s="31">
        <v>5.6603773584905666</v>
      </c>
      <c r="AU1287" s="29"/>
      <c r="AV1287" s="24">
        <v>1</v>
      </c>
    </row>
    <row r="1288" spans="1:48" x14ac:dyDescent="0.25">
      <c r="A1288" s="23">
        <v>1287</v>
      </c>
      <c r="B1288" s="38" t="s">
        <v>1410</v>
      </c>
      <c r="C1288" s="23" t="s">
        <v>1411</v>
      </c>
      <c r="D1288" s="23">
        <v>1</v>
      </c>
      <c r="E1288" s="24" t="s">
        <v>63</v>
      </c>
      <c r="F1288" s="25" t="s">
        <v>64</v>
      </c>
      <c r="G1288" s="26" t="s">
        <v>991</v>
      </c>
      <c r="H1288" s="27" t="s">
        <v>992</v>
      </c>
      <c r="I1288" s="27" t="s">
        <v>993</v>
      </c>
      <c r="J1288" s="26" t="s">
        <v>68</v>
      </c>
      <c r="K1288" s="26" t="s">
        <v>1508</v>
      </c>
      <c r="L1288" s="26"/>
      <c r="M1288" s="22" t="s">
        <v>85</v>
      </c>
      <c r="N1288" s="23" t="s">
        <v>70</v>
      </c>
      <c r="O1288" s="26" t="s">
        <v>1413</v>
      </c>
      <c r="P1288" s="28">
        <v>42850.630694444502</v>
      </c>
      <c r="Q1288" s="27">
        <v>2017</v>
      </c>
      <c r="R1288" s="27">
        <v>4</v>
      </c>
      <c r="S1288" s="27">
        <v>2</v>
      </c>
      <c r="T1288" s="27">
        <v>1</v>
      </c>
      <c r="U1288" s="27">
        <v>1</v>
      </c>
      <c r="V1288" s="27">
        <v>15</v>
      </c>
      <c r="W1288" s="27">
        <v>8</v>
      </c>
      <c r="X1288" s="27">
        <v>0</v>
      </c>
      <c r="Y1288" s="24">
        <v>6</v>
      </c>
      <c r="Z1288" s="22" t="s">
        <v>1417</v>
      </c>
      <c r="AA1288" s="23" t="s">
        <v>1417</v>
      </c>
      <c r="AB1288" s="26"/>
      <c r="AC1288" s="26"/>
      <c r="AD1288" s="22" t="s">
        <v>73</v>
      </c>
      <c r="AE1288" s="23" t="s">
        <v>52</v>
      </c>
      <c r="AF1288" s="22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28">
        <v>42906</v>
      </c>
      <c r="AL1288" s="27">
        <v>2017</v>
      </c>
      <c r="AM1288" s="27">
        <v>6</v>
      </c>
      <c r="AN1288" s="27">
        <v>2</v>
      </c>
      <c r="AO1288" s="27">
        <v>2</v>
      </c>
      <c r="AP1288" s="27">
        <v>1</v>
      </c>
      <c r="AQ1288" s="29">
        <v>1.84564351851659</v>
      </c>
      <c r="AR1288" s="30">
        <v>2</v>
      </c>
      <c r="AS1288" s="31">
        <v>1</v>
      </c>
      <c r="AT1288" s="31">
        <v>5.6603773584905666</v>
      </c>
      <c r="AU1288" s="29"/>
      <c r="AV1288" s="24">
        <v>1</v>
      </c>
    </row>
    <row r="1289" spans="1:48" x14ac:dyDescent="0.25">
      <c r="A1289" s="23">
        <v>1288</v>
      </c>
      <c r="B1289" s="38" t="s">
        <v>1410</v>
      </c>
      <c r="C1289" s="23" t="s">
        <v>1411</v>
      </c>
      <c r="D1289" s="23">
        <v>1</v>
      </c>
      <c r="E1289" s="24" t="s">
        <v>63</v>
      </c>
      <c r="F1289" s="25" t="s">
        <v>64</v>
      </c>
      <c r="G1289" s="26" t="s">
        <v>991</v>
      </c>
      <c r="H1289" s="27" t="s">
        <v>992</v>
      </c>
      <c r="I1289" s="27" t="s">
        <v>993</v>
      </c>
      <c r="J1289" s="26" t="s">
        <v>68</v>
      </c>
      <c r="K1289" s="26" t="s">
        <v>1509</v>
      </c>
      <c r="L1289" s="26"/>
      <c r="M1289" s="22" t="s">
        <v>85</v>
      </c>
      <c r="N1289" s="23" t="s">
        <v>70</v>
      </c>
      <c r="O1289" s="26" t="s">
        <v>1413</v>
      </c>
      <c r="P1289" s="28">
        <v>42860.315127314803</v>
      </c>
      <c r="Q1289" s="27">
        <v>2017</v>
      </c>
      <c r="R1289" s="27">
        <v>5</v>
      </c>
      <c r="S1289" s="27">
        <v>2</v>
      </c>
      <c r="T1289" s="27">
        <v>2</v>
      </c>
      <c r="U1289" s="27">
        <v>1</v>
      </c>
      <c r="V1289" s="27">
        <v>7</v>
      </c>
      <c r="W1289" s="27">
        <v>33</v>
      </c>
      <c r="X1289" s="27">
        <v>1</v>
      </c>
      <c r="Y1289" s="24">
        <v>5</v>
      </c>
      <c r="Z1289" s="22" t="s">
        <v>1417</v>
      </c>
      <c r="AA1289" s="23" t="s">
        <v>1417</v>
      </c>
      <c r="AB1289" s="26"/>
      <c r="AC1289" s="26"/>
      <c r="AD1289" s="22" t="s">
        <v>73</v>
      </c>
      <c r="AE1289" s="23" t="s">
        <v>52</v>
      </c>
      <c r="AF1289" s="22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28">
        <v>42881</v>
      </c>
      <c r="AL1289" s="27">
        <v>2017</v>
      </c>
      <c r="AM1289" s="27">
        <v>5</v>
      </c>
      <c r="AN1289" s="27">
        <v>2</v>
      </c>
      <c r="AO1289" s="27">
        <v>2</v>
      </c>
      <c r="AP1289" s="27">
        <v>1</v>
      </c>
      <c r="AQ1289" s="29">
        <v>0.68949575617322501</v>
      </c>
      <c r="AR1289" s="30">
        <v>1</v>
      </c>
      <c r="AS1289" s="31">
        <v>1</v>
      </c>
      <c r="AT1289" s="31">
        <v>3.7735849056603774</v>
      </c>
      <c r="AU1289" s="29"/>
      <c r="AV1289" s="24">
        <v>1</v>
      </c>
    </row>
    <row r="1290" spans="1:48" x14ac:dyDescent="0.25">
      <c r="A1290" s="23">
        <v>1289</v>
      </c>
      <c r="B1290" s="38" t="s">
        <v>1410</v>
      </c>
      <c r="C1290" s="23" t="s">
        <v>1411</v>
      </c>
      <c r="D1290" s="23">
        <v>1</v>
      </c>
      <c r="E1290" s="24" t="s">
        <v>63</v>
      </c>
      <c r="F1290" s="25" t="s">
        <v>64</v>
      </c>
      <c r="G1290" s="26" t="s">
        <v>991</v>
      </c>
      <c r="H1290" s="27" t="s">
        <v>992</v>
      </c>
      <c r="I1290" s="27" t="s">
        <v>993</v>
      </c>
      <c r="J1290" s="26" t="s">
        <v>68</v>
      </c>
      <c r="K1290" s="26" t="s">
        <v>1510</v>
      </c>
      <c r="L1290" s="26"/>
      <c r="M1290" s="22" t="s">
        <v>85</v>
      </c>
      <c r="N1290" s="23" t="s">
        <v>70</v>
      </c>
      <c r="O1290" s="26" t="s">
        <v>1413</v>
      </c>
      <c r="P1290" s="28">
        <v>42863.441365740699</v>
      </c>
      <c r="Q1290" s="27">
        <v>2017</v>
      </c>
      <c r="R1290" s="27">
        <v>5</v>
      </c>
      <c r="S1290" s="27">
        <v>2</v>
      </c>
      <c r="T1290" s="27">
        <v>2</v>
      </c>
      <c r="U1290" s="27">
        <v>1</v>
      </c>
      <c r="V1290" s="27">
        <v>10</v>
      </c>
      <c r="W1290" s="27">
        <v>35</v>
      </c>
      <c r="X1290" s="27">
        <v>1</v>
      </c>
      <c r="Y1290" s="24">
        <v>5</v>
      </c>
      <c r="Z1290" s="22" t="s">
        <v>1414</v>
      </c>
      <c r="AA1290" s="23" t="s">
        <v>1414</v>
      </c>
      <c r="AB1290" s="26"/>
      <c r="AC1290" s="26"/>
      <c r="AD1290" s="22" t="s">
        <v>73</v>
      </c>
      <c r="AE1290" s="23" t="s">
        <v>52</v>
      </c>
      <c r="AF1290" s="22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28">
        <v>42877</v>
      </c>
      <c r="AL1290" s="27">
        <v>2017</v>
      </c>
      <c r="AM1290" s="27">
        <v>5</v>
      </c>
      <c r="AN1290" s="27">
        <v>2</v>
      </c>
      <c r="AO1290" s="27">
        <v>2</v>
      </c>
      <c r="AP1290" s="27">
        <v>1</v>
      </c>
      <c r="AQ1290" s="29">
        <v>0.45195447531004901</v>
      </c>
      <c r="AR1290" s="30">
        <v>1</v>
      </c>
      <c r="AS1290" s="31">
        <v>1</v>
      </c>
      <c r="AT1290" s="31">
        <v>3.7735849056603774</v>
      </c>
      <c r="AU1290" s="29"/>
      <c r="AV1290" s="24">
        <v>1</v>
      </c>
    </row>
    <row r="1291" spans="1:48" x14ac:dyDescent="0.25">
      <c r="A1291" s="23">
        <v>1290</v>
      </c>
      <c r="B1291" s="38" t="s">
        <v>1410</v>
      </c>
      <c r="C1291" s="23" t="s">
        <v>1411</v>
      </c>
      <c r="D1291" s="23">
        <v>1</v>
      </c>
      <c r="E1291" s="24" t="s">
        <v>63</v>
      </c>
      <c r="F1291" s="25" t="s">
        <v>64</v>
      </c>
      <c r="G1291" s="26" t="s">
        <v>991</v>
      </c>
      <c r="H1291" s="27" t="s">
        <v>992</v>
      </c>
      <c r="I1291" s="27" t="s">
        <v>993</v>
      </c>
      <c r="J1291" s="26" t="s">
        <v>68</v>
      </c>
      <c r="K1291" s="26" t="s">
        <v>1511</v>
      </c>
      <c r="L1291" s="26"/>
      <c r="M1291" s="22" t="s">
        <v>85</v>
      </c>
      <c r="N1291" s="23" t="s">
        <v>70</v>
      </c>
      <c r="O1291" s="26" t="s">
        <v>1413</v>
      </c>
      <c r="P1291" s="28">
        <v>42867.653252314798</v>
      </c>
      <c r="Q1291" s="27">
        <v>2017</v>
      </c>
      <c r="R1291" s="27">
        <v>5</v>
      </c>
      <c r="S1291" s="27">
        <v>2</v>
      </c>
      <c r="T1291" s="27">
        <v>2</v>
      </c>
      <c r="U1291" s="27">
        <v>1</v>
      </c>
      <c r="V1291" s="27">
        <v>15</v>
      </c>
      <c r="W1291" s="27">
        <v>40</v>
      </c>
      <c r="X1291" s="27">
        <v>0</v>
      </c>
      <c r="Y1291" s="24">
        <v>6</v>
      </c>
      <c r="Z1291" s="22" t="s">
        <v>1417</v>
      </c>
      <c r="AA1291" s="23" t="s">
        <v>1417</v>
      </c>
      <c r="AB1291" s="26"/>
      <c r="AC1291" s="26"/>
      <c r="AD1291" s="22" t="s">
        <v>73</v>
      </c>
      <c r="AE1291" s="23" t="s">
        <v>52</v>
      </c>
      <c r="AF1291" s="22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28">
        <v>42906</v>
      </c>
      <c r="AL1291" s="27">
        <v>2017</v>
      </c>
      <c r="AM1291" s="27">
        <v>6</v>
      </c>
      <c r="AN1291" s="27">
        <v>2</v>
      </c>
      <c r="AO1291" s="27">
        <v>2</v>
      </c>
      <c r="AP1291" s="27">
        <v>1</v>
      </c>
      <c r="AQ1291" s="29">
        <v>1.2782249228400664</v>
      </c>
      <c r="AR1291" s="30">
        <v>2</v>
      </c>
      <c r="AS1291" s="31">
        <v>1</v>
      </c>
      <c r="AT1291" s="31">
        <v>5.6603773584905666</v>
      </c>
      <c r="AU1291" s="29"/>
      <c r="AV1291" s="24">
        <v>1</v>
      </c>
    </row>
    <row r="1292" spans="1:48" x14ac:dyDescent="0.25">
      <c r="A1292" s="23">
        <v>1291</v>
      </c>
      <c r="B1292" s="38" t="s">
        <v>1410</v>
      </c>
      <c r="C1292" s="23" t="s">
        <v>1411</v>
      </c>
      <c r="D1292" s="23">
        <v>1</v>
      </c>
      <c r="E1292" s="24" t="s">
        <v>63</v>
      </c>
      <c r="F1292" s="25" t="s">
        <v>64</v>
      </c>
      <c r="G1292" s="26" t="s">
        <v>991</v>
      </c>
      <c r="H1292" s="27" t="s">
        <v>992</v>
      </c>
      <c r="I1292" s="27" t="s">
        <v>993</v>
      </c>
      <c r="J1292" s="26" t="s">
        <v>68</v>
      </c>
      <c r="K1292" s="26" t="s">
        <v>1512</v>
      </c>
      <c r="L1292" s="26"/>
      <c r="M1292" s="22" t="s">
        <v>85</v>
      </c>
      <c r="N1292" s="23" t="s">
        <v>70</v>
      </c>
      <c r="O1292" s="26" t="s">
        <v>1413</v>
      </c>
      <c r="P1292" s="28">
        <v>42880.566111111097</v>
      </c>
      <c r="Q1292" s="27">
        <v>2017</v>
      </c>
      <c r="R1292" s="27">
        <v>5</v>
      </c>
      <c r="S1292" s="27">
        <v>2</v>
      </c>
      <c r="T1292" s="27">
        <v>2</v>
      </c>
      <c r="U1292" s="27">
        <v>1</v>
      </c>
      <c r="V1292" s="27">
        <v>13</v>
      </c>
      <c r="W1292" s="27">
        <v>35</v>
      </c>
      <c r="X1292" s="27">
        <v>0</v>
      </c>
      <c r="Y1292" s="24">
        <v>6</v>
      </c>
      <c r="Z1292" s="22" t="s">
        <v>1414</v>
      </c>
      <c r="AA1292" s="23" t="s">
        <v>1414</v>
      </c>
      <c r="AB1292" s="26"/>
      <c r="AC1292" s="26"/>
      <c r="AD1292" s="22" t="s">
        <v>73</v>
      </c>
      <c r="AE1292" s="23" t="s">
        <v>52</v>
      </c>
      <c r="AF1292" s="22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28">
        <v>42906</v>
      </c>
      <c r="AL1292" s="27">
        <v>2017</v>
      </c>
      <c r="AM1292" s="27">
        <v>6</v>
      </c>
      <c r="AN1292" s="27">
        <v>2</v>
      </c>
      <c r="AO1292" s="27">
        <v>2</v>
      </c>
      <c r="AP1292" s="27">
        <v>1</v>
      </c>
      <c r="AQ1292" s="29">
        <v>0.847796296296777</v>
      </c>
      <c r="AR1292" s="30">
        <v>1</v>
      </c>
      <c r="AS1292" s="31">
        <v>1</v>
      </c>
      <c r="AT1292" s="31">
        <v>3.7735849056603774</v>
      </c>
      <c r="AU1292" s="29"/>
      <c r="AV1292" s="24">
        <v>1</v>
      </c>
    </row>
    <row r="1293" spans="1:48" x14ac:dyDescent="0.25">
      <c r="A1293" s="23">
        <v>1292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3" t="s">
        <v>68</v>
      </c>
      <c r="K1293" s="33" t="s">
        <v>1513</v>
      </c>
      <c r="L1293" s="33" t="s">
        <v>165</v>
      </c>
      <c r="M1293" s="38" t="s">
        <v>70</v>
      </c>
      <c r="N1293" s="23" t="s">
        <v>70</v>
      </c>
      <c r="O1293" s="33" t="s">
        <v>1413</v>
      </c>
      <c r="P1293" s="39">
        <v>41885.65</v>
      </c>
      <c r="Q1293" s="27">
        <v>2014</v>
      </c>
      <c r="R1293" s="27">
        <v>9</v>
      </c>
      <c r="S1293" s="27">
        <v>3</v>
      </c>
      <c r="T1293" s="27">
        <v>3</v>
      </c>
      <c r="U1293" s="27">
        <v>2</v>
      </c>
      <c r="V1293" s="27">
        <v>15</v>
      </c>
      <c r="W1293" s="27">
        <v>36</v>
      </c>
      <c r="X1293" s="27">
        <v>0</v>
      </c>
      <c r="Y1293" s="40">
        <v>9</v>
      </c>
      <c r="Z1293" s="38" t="s">
        <v>1414</v>
      </c>
      <c r="AA1293" s="23" t="s">
        <v>1414</v>
      </c>
      <c r="AB1293" s="33"/>
      <c r="AC1293" s="33"/>
      <c r="AD1293" s="33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9">
        <v>42986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36.678333333333285</v>
      </c>
      <c r="AR1293" s="30">
        <v>37</v>
      </c>
      <c r="AS1293" s="31">
        <v>13</v>
      </c>
      <c r="AT1293" s="31">
        <v>71.698113207547166</v>
      </c>
      <c r="AU1293" s="29"/>
      <c r="AV1293" s="40">
        <v>1</v>
      </c>
    </row>
    <row r="1294" spans="1:48" x14ac:dyDescent="0.25">
      <c r="A1294" s="23">
        <v>1293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1514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42025.605555555601</v>
      </c>
      <c r="Q1294" s="27">
        <v>2015</v>
      </c>
      <c r="R1294" s="27">
        <v>1</v>
      </c>
      <c r="S1294" s="27">
        <v>1</v>
      </c>
      <c r="T1294" s="27">
        <v>1</v>
      </c>
      <c r="U1294" s="27">
        <v>1</v>
      </c>
      <c r="V1294" s="27">
        <v>14</v>
      </c>
      <c r="W1294" s="27">
        <v>32</v>
      </c>
      <c r="X1294" s="27">
        <v>0</v>
      </c>
      <c r="Y1294" s="37">
        <v>9</v>
      </c>
      <c r="Z1294" s="35" t="s">
        <v>1417</v>
      </c>
      <c r="AA1294" s="23" t="s">
        <v>1417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42996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32.346481481479955</v>
      </c>
      <c r="AR1294" s="30">
        <v>33</v>
      </c>
      <c r="AS1294" s="31">
        <v>12</v>
      </c>
      <c r="AT1294" s="31">
        <v>64.15094339622641</v>
      </c>
      <c r="AU1294" s="29"/>
      <c r="AV1294" s="37">
        <v>1</v>
      </c>
    </row>
    <row r="1295" spans="1:48" x14ac:dyDescent="0.25">
      <c r="A1295" s="23">
        <v>1294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4" t="s">
        <v>68</v>
      </c>
      <c r="K1295" s="34" t="s">
        <v>1515</v>
      </c>
      <c r="L1295" s="34" t="s">
        <v>165</v>
      </c>
      <c r="M1295" s="35" t="s">
        <v>70</v>
      </c>
      <c r="N1295" s="23" t="s">
        <v>70</v>
      </c>
      <c r="O1295" s="34" t="s">
        <v>1413</v>
      </c>
      <c r="P1295" s="36">
        <v>42465.4894444444</v>
      </c>
      <c r="Q1295" s="27">
        <v>2016</v>
      </c>
      <c r="R1295" s="27">
        <v>4</v>
      </c>
      <c r="S1295" s="27">
        <v>2</v>
      </c>
      <c r="T1295" s="27">
        <v>1</v>
      </c>
      <c r="U1295" s="27">
        <v>1</v>
      </c>
      <c r="V1295" s="27">
        <v>11</v>
      </c>
      <c r="W1295" s="27">
        <v>44</v>
      </c>
      <c r="X1295" s="27">
        <v>1</v>
      </c>
      <c r="Y1295" s="37">
        <v>9</v>
      </c>
      <c r="Z1295" s="35" t="s">
        <v>1417</v>
      </c>
      <c r="AA1295" s="23" t="s">
        <v>1417</v>
      </c>
      <c r="AB1295" s="34"/>
      <c r="AC1295" s="34"/>
      <c r="AD1295" s="34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6">
        <v>42998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17.750351851853338</v>
      </c>
      <c r="AR1295" s="30">
        <v>18</v>
      </c>
      <c r="AS1295" s="31">
        <v>7</v>
      </c>
      <c r="AT1295" s="31">
        <v>35.849056603773583</v>
      </c>
      <c r="AU1295" s="29"/>
      <c r="AV1295" s="37">
        <v>1</v>
      </c>
    </row>
    <row r="1296" spans="1:48" x14ac:dyDescent="0.25">
      <c r="A1296" s="23">
        <v>1295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1516</v>
      </c>
      <c r="L1296" s="33" t="s">
        <v>165</v>
      </c>
      <c r="M1296" s="38" t="s">
        <v>70</v>
      </c>
      <c r="N1296" s="23" t="s">
        <v>70</v>
      </c>
      <c r="O1296" s="33" t="s">
        <v>1413</v>
      </c>
      <c r="P1296" s="39">
        <v>42542.594953703701</v>
      </c>
      <c r="Q1296" s="27">
        <v>2016</v>
      </c>
      <c r="R1296" s="27">
        <v>6</v>
      </c>
      <c r="S1296" s="27">
        <v>2</v>
      </c>
      <c r="T1296" s="27">
        <v>2</v>
      </c>
      <c r="U1296" s="27">
        <v>1</v>
      </c>
      <c r="V1296" s="27">
        <v>14</v>
      </c>
      <c r="W1296" s="27">
        <v>16</v>
      </c>
      <c r="X1296" s="27">
        <v>0</v>
      </c>
      <c r="Y1296" s="40">
        <v>7</v>
      </c>
      <c r="Z1296" s="38" t="s">
        <v>1517</v>
      </c>
      <c r="AA1296" s="23" t="s">
        <v>1518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42926</v>
      </c>
      <c r="AL1296" s="27">
        <v>2017</v>
      </c>
      <c r="AM1296" s="27">
        <v>7</v>
      </c>
      <c r="AN1296" s="27">
        <v>3</v>
      </c>
      <c r="AO1296" s="27">
        <v>2</v>
      </c>
      <c r="AP1296" s="27">
        <v>2</v>
      </c>
      <c r="AQ1296" s="29">
        <v>12.780168209876622</v>
      </c>
      <c r="AR1296" s="30">
        <v>13</v>
      </c>
      <c r="AS1296" s="31">
        <v>5</v>
      </c>
      <c r="AT1296" s="31">
        <v>26.415094339622641</v>
      </c>
      <c r="AU1296" s="29"/>
      <c r="AV1296" s="40">
        <v>1</v>
      </c>
    </row>
    <row r="1297" spans="1:48" x14ac:dyDescent="0.25">
      <c r="A1297" s="23">
        <v>1296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3" t="s">
        <v>68</v>
      </c>
      <c r="K1297" s="33" t="s">
        <v>1519</v>
      </c>
      <c r="L1297" s="33" t="s">
        <v>165</v>
      </c>
      <c r="M1297" s="38" t="s">
        <v>70</v>
      </c>
      <c r="N1297" s="23" t="s">
        <v>70</v>
      </c>
      <c r="O1297" s="33" t="s">
        <v>1413</v>
      </c>
      <c r="P1297" s="39">
        <v>42580.682557870401</v>
      </c>
      <c r="Q1297" s="27">
        <v>2016</v>
      </c>
      <c r="R1297" s="27">
        <v>7</v>
      </c>
      <c r="S1297" s="27">
        <v>3</v>
      </c>
      <c r="T1297" s="27">
        <v>2</v>
      </c>
      <c r="U1297" s="27">
        <v>2</v>
      </c>
      <c r="V1297" s="27">
        <v>16</v>
      </c>
      <c r="W1297" s="27">
        <v>22</v>
      </c>
      <c r="X1297" s="27">
        <v>0</v>
      </c>
      <c r="Y1297" s="40">
        <v>7</v>
      </c>
      <c r="Z1297" s="38" t="s">
        <v>1417</v>
      </c>
      <c r="AA1297" s="23" t="s">
        <v>1417</v>
      </c>
      <c r="AB1297" s="33"/>
      <c r="AC1297" s="33"/>
      <c r="AD1297" s="33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9">
        <v>42930</v>
      </c>
      <c r="AL1297" s="27">
        <v>2017</v>
      </c>
      <c r="AM1297" s="27">
        <v>7</v>
      </c>
      <c r="AN1297" s="27">
        <v>3</v>
      </c>
      <c r="AO1297" s="27">
        <v>2</v>
      </c>
      <c r="AP1297" s="27">
        <v>2</v>
      </c>
      <c r="AQ1297" s="29">
        <v>11.643914737653297</v>
      </c>
      <c r="AR1297" s="30">
        <v>12</v>
      </c>
      <c r="AS1297" s="31">
        <v>5</v>
      </c>
      <c r="AT1297" s="31">
        <v>24.528301886792452</v>
      </c>
      <c r="AU1297" s="29"/>
      <c r="AV1297" s="40">
        <v>1</v>
      </c>
    </row>
    <row r="1298" spans="1:48" x14ac:dyDescent="0.25">
      <c r="A1298" s="23">
        <v>1297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1520</v>
      </c>
      <c r="L1298" s="33" t="s">
        <v>165</v>
      </c>
      <c r="M1298" s="38" t="s">
        <v>70</v>
      </c>
      <c r="N1298" s="23" t="s">
        <v>70</v>
      </c>
      <c r="O1298" s="33" t="s">
        <v>1413</v>
      </c>
      <c r="P1298" s="39">
        <v>42605.701898148203</v>
      </c>
      <c r="Q1298" s="27">
        <v>2016</v>
      </c>
      <c r="R1298" s="27">
        <v>8</v>
      </c>
      <c r="S1298" s="27">
        <v>3</v>
      </c>
      <c r="T1298" s="27">
        <v>2</v>
      </c>
      <c r="U1298" s="27">
        <v>2</v>
      </c>
      <c r="V1298" s="27">
        <v>16</v>
      </c>
      <c r="W1298" s="27">
        <v>50</v>
      </c>
      <c r="X1298" s="27">
        <v>0</v>
      </c>
      <c r="Y1298" s="40">
        <v>7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42937</v>
      </c>
      <c r="AL1298" s="27">
        <v>2017</v>
      </c>
      <c r="AM1298" s="27">
        <v>7</v>
      </c>
      <c r="AN1298" s="27">
        <v>3</v>
      </c>
      <c r="AO1298" s="27">
        <v>2</v>
      </c>
      <c r="AP1298" s="27">
        <v>2</v>
      </c>
      <c r="AQ1298" s="29">
        <v>11.043270061726556</v>
      </c>
      <c r="AR1298" s="30">
        <v>12</v>
      </c>
      <c r="AS1298" s="31">
        <v>5</v>
      </c>
      <c r="AT1298" s="31">
        <v>24.528301886792452</v>
      </c>
      <c r="AU1298" s="29"/>
      <c r="AV1298" s="40">
        <v>1</v>
      </c>
    </row>
    <row r="1299" spans="1:48" x14ac:dyDescent="0.25">
      <c r="A1299" s="23">
        <v>1298</v>
      </c>
      <c r="B1299" s="38" t="s">
        <v>1410</v>
      </c>
      <c r="C1299" s="23" t="s">
        <v>1411</v>
      </c>
      <c r="D1299" s="23">
        <v>1</v>
      </c>
      <c r="E1299" s="24" t="s">
        <v>162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3" t="s">
        <v>68</v>
      </c>
      <c r="K1299" s="33" t="s">
        <v>1521</v>
      </c>
      <c r="L1299" s="33" t="s">
        <v>165</v>
      </c>
      <c r="M1299" s="38" t="s">
        <v>70</v>
      </c>
      <c r="N1299" s="23" t="s">
        <v>70</v>
      </c>
      <c r="O1299" s="33" t="s">
        <v>1413</v>
      </c>
      <c r="P1299" s="39">
        <v>42620.643391203703</v>
      </c>
      <c r="Q1299" s="27">
        <v>2016</v>
      </c>
      <c r="R1299" s="27">
        <v>9</v>
      </c>
      <c r="S1299" s="27">
        <v>3</v>
      </c>
      <c r="T1299" s="27">
        <v>3</v>
      </c>
      <c r="U1299" s="27">
        <v>2</v>
      </c>
      <c r="V1299" s="27">
        <v>15</v>
      </c>
      <c r="W1299" s="27">
        <v>26</v>
      </c>
      <c r="X1299" s="27">
        <v>0</v>
      </c>
      <c r="Y1299" s="40">
        <v>9</v>
      </c>
      <c r="Z1299" s="38" t="s">
        <v>1417</v>
      </c>
      <c r="AA1299" s="23" t="s">
        <v>1417</v>
      </c>
      <c r="AB1299" s="33"/>
      <c r="AC1299" s="33"/>
      <c r="AD1299" s="33" t="s">
        <v>73</v>
      </c>
      <c r="AE1299" s="23" t="s">
        <v>52</v>
      </c>
      <c r="AF1299" s="33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9">
        <v>42979</v>
      </c>
      <c r="AL1299" s="27">
        <v>2017</v>
      </c>
      <c r="AM1299" s="27">
        <v>9</v>
      </c>
      <c r="AN1299" s="27">
        <v>3</v>
      </c>
      <c r="AO1299" s="27">
        <v>3</v>
      </c>
      <c r="AP1299" s="27">
        <v>2</v>
      </c>
      <c r="AQ1299" s="29">
        <v>11.945220293209907</v>
      </c>
      <c r="AR1299" s="30">
        <v>12</v>
      </c>
      <c r="AS1299" s="31">
        <v>5</v>
      </c>
      <c r="AT1299" s="31">
        <v>24.528301886792452</v>
      </c>
      <c r="AU1299" s="29"/>
      <c r="AV1299" s="40">
        <v>1</v>
      </c>
    </row>
    <row r="1300" spans="1:48" x14ac:dyDescent="0.25">
      <c r="A1300" s="23">
        <v>1299</v>
      </c>
      <c r="B1300" s="38" t="s">
        <v>1410</v>
      </c>
      <c r="C1300" s="23" t="s">
        <v>1411</v>
      </c>
      <c r="D1300" s="23">
        <v>1</v>
      </c>
      <c r="E1300" s="24" t="s">
        <v>162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3" t="s">
        <v>68</v>
      </c>
      <c r="K1300" s="33" t="s">
        <v>1522</v>
      </c>
      <c r="L1300" s="33" t="s">
        <v>165</v>
      </c>
      <c r="M1300" s="38" t="s">
        <v>70</v>
      </c>
      <c r="N1300" s="23" t="s">
        <v>70</v>
      </c>
      <c r="O1300" s="33" t="s">
        <v>1413</v>
      </c>
      <c r="P1300" s="39">
        <v>42656.458541666703</v>
      </c>
      <c r="Q1300" s="27">
        <v>2016</v>
      </c>
      <c r="R1300" s="27">
        <v>10</v>
      </c>
      <c r="S1300" s="27">
        <v>4</v>
      </c>
      <c r="T1300" s="27">
        <v>3</v>
      </c>
      <c r="U1300" s="27">
        <v>2</v>
      </c>
      <c r="V1300" s="27">
        <v>11</v>
      </c>
      <c r="W1300" s="27">
        <v>0</v>
      </c>
      <c r="X1300" s="27">
        <v>1</v>
      </c>
      <c r="Y1300" s="40">
        <v>9</v>
      </c>
      <c r="Z1300" s="38" t="s">
        <v>1414</v>
      </c>
      <c r="AA1300" s="23" t="s">
        <v>1414</v>
      </c>
      <c r="AB1300" s="33"/>
      <c r="AC1300" s="33"/>
      <c r="AD1300" s="33" t="s">
        <v>73</v>
      </c>
      <c r="AE1300" s="23" t="s">
        <v>52</v>
      </c>
      <c r="AF1300" s="33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9">
        <v>43005</v>
      </c>
      <c r="AL1300" s="27">
        <v>2017</v>
      </c>
      <c r="AM1300" s="27">
        <v>9</v>
      </c>
      <c r="AN1300" s="27">
        <v>3</v>
      </c>
      <c r="AO1300" s="27">
        <v>3</v>
      </c>
      <c r="AP1300" s="27">
        <v>2</v>
      </c>
      <c r="AQ1300" s="29">
        <v>11.618048611109892</v>
      </c>
      <c r="AR1300" s="30">
        <v>12</v>
      </c>
      <c r="AS1300" s="31">
        <v>5</v>
      </c>
      <c r="AT1300" s="31">
        <v>24.528301886792452</v>
      </c>
      <c r="AU1300" s="29"/>
      <c r="AV1300" s="40">
        <v>1</v>
      </c>
    </row>
    <row r="1301" spans="1:48" x14ac:dyDescent="0.25">
      <c r="A1301" s="23">
        <v>1300</v>
      </c>
      <c r="B1301" s="38" t="s">
        <v>1410</v>
      </c>
      <c r="C1301" s="23" t="s">
        <v>1411</v>
      </c>
      <c r="D1301" s="23">
        <v>1</v>
      </c>
      <c r="E1301" s="24" t="s">
        <v>162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4" t="s">
        <v>68</v>
      </c>
      <c r="K1301" s="34" t="s">
        <v>1523</v>
      </c>
      <c r="L1301" s="34" t="s">
        <v>165</v>
      </c>
      <c r="M1301" s="35" t="s">
        <v>85</v>
      </c>
      <c r="N1301" s="23" t="s">
        <v>70</v>
      </c>
      <c r="O1301" s="34" t="s">
        <v>1413</v>
      </c>
      <c r="P1301" s="36">
        <v>42774.774722222202</v>
      </c>
      <c r="Q1301" s="27">
        <v>2017</v>
      </c>
      <c r="R1301" s="27">
        <v>2</v>
      </c>
      <c r="S1301" s="27">
        <v>1</v>
      </c>
      <c r="T1301" s="27">
        <v>1</v>
      </c>
      <c r="U1301" s="27">
        <v>1</v>
      </c>
      <c r="V1301" s="27">
        <v>18</v>
      </c>
      <c r="W1301" s="27">
        <v>35</v>
      </c>
      <c r="X1301" s="27">
        <v>0</v>
      </c>
      <c r="Y1301" s="37">
        <v>9</v>
      </c>
      <c r="Z1301" s="35" t="s">
        <v>1414</v>
      </c>
      <c r="AA1301" s="23" t="s">
        <v>1414</v>
      </c>
      <c r="AB1301" s="34"/>
      <c r="AC1301" s="34"/>
      <c r="AD1301" s="34" t="s">
        <v>73</v>
      </c>
      <c r="AE1301" s="23" t="s">
        <v>52</v>
      </c>
      <c r="AF1301" s="33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6">
        <v>42998</v>
      </c>
      <c r="AL1301" s="27">
        <v>2017</v>
      </c>
      <c r="AM1301" s="27">
        <v>9</v>
      </c>
      <c r="AN1301" s="27">
        <v>3</v>
      </c>
      <c r="AO1301" s="27">
        <v>3</v>
      </c>
      <c r="AP1301" s="27">
        <v>2</v>
      </c>
      <c r="AQ1301" s="29">
        <v>7.4408425925932535</v>
      </c>
      <c r="AR1301" s="30">
        <v>8</v>
      </c>
      <c r="AS1301" s="31">
        <v>3</v>
      </c>
      <c r="AT1301" s="31">
        <v>16.981132075471699</v>
      </c>
      <c r="AU1301" s="29"/>
      <c r="AV1301" s="37">
        <v>1</v>
      </c>
    </row>
    <row r="1302" spans="1:48" x14ac:dyDescent="0.25">
      <c r="A1302" s="23">
        <v>1301</v>
      </c>
      <c r="B1302" s="38" t="s">
        <v>1410</v>
      </c>
      <c r="C1302" s="23" t="s">
        <v>1411</v>
      </c>
      <c r="D1302" s="23">
        <v>1</v>
      </c>
      <c r="E1302" s="24" t="s">
        <v>162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1524</v>
      </c>
      <c r="L1302" s="33" t="s">
        <v>165</v>
      </c>
      <c r="M1302" s="38" t="s">
        <v>70</v>
      </c>
      <c r="N1302" s="23" t="s">
        <v>70</v>
      </c>
      <c r="O1302" s="33" t="s">
        <v>1413</v>
      </c>
      <c r="P1302" s="39">
        <v>42804.654780092598</v>
      </c>
      <c r="Q1302" s="27">
        <v>2017</v>
      </c>
      <c r="R1302" s="27">
        <v>3</v>
      </c>
      <c r="S1302" s="27">
        <v>1</v>
      </c>
      <c r="T1302" s="27">
        <v>1</v>
      </c>
      <c r="U1302" s="27">
        <v>1</v>
      </c>
      <c r="V1302" s="27">
        <v>15</v>
      </c>
      <c r="W1302" s="27">
        <v>42</v>
      </c>
      <c r="X1302" s="27">
        <v>0</v>
      </c>
      <c r="Y1302" s="40">
        <v>8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33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42972</v>
      </c>
      <c r="AL1302" s="27">
        <v>2017</v>
      </c>
      <c r="AM1302" s="27">
        <v>8</v>
      </c>
      <c r="AN1302" s="27">
        <v>3</v>
      </c>
      <c r="AO1302" s="27">
        <v>2</v>
      </c>
      <c r="AP1302" s="27">
        <v>2</v>
      </c>
      <c r="AQ1302" s="29">
        <v>5.5781739969133923</v>
      </c>
      <c r="AR1302" s="30">
        <v>6</v>
      </c>
      <c r="AS1302" s="31">
        <v>3</v>
      </c>
      <c r="AT1302" s="31">
        <v>13.20754716981132</v>
      </c>
      <c r="AU1302" s="29"/>
      <c r="AV1302" s="40">
        <v>1</v>
      </c>
    </row>
    <row r="1303" spans="1:48" x14ac:dyDescent="0.25">
      <c r="A1303" s="23">
        <v>1302</v>
      </c>
      <c r="B1303" s="38" t="s">
        <v>1410</v>
      </c>
      <c r="C1303" s="23" t="s">
        <v>1411</v>
      </c>
      <c r="D1303" s="23">
        <v>1</v>
      </c>
      <c r="E1303" s="24" t="s">
        <v>162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4" t="s">
        <v>68</v>
      </c>
      <c r="K1303" s="34" t="s">
        <v>1525</v>
      </c>
      <c r="L1303" s="34" t="s">
        <v>165</v>
      </c>
      <c r="M1303" s="35" t="s">
        <v>85</v>
      </c>
      <c r="N1303" s="23" t="s">
        <v>70</v>
      </c>
      <c r="O1303" s="34" t="s">
        <v>1413</v>
      </c>
      <c r="P1303" s="36">
        <v>42865.4772800926</v>
      </c>
      <c r="Q1303" s="27">
        <v>2017</v>
      </c>
      <c r="R1303" s="27">
        <v>5</v>
      </c>
      <c r="S1303" s="27">
        <v>2</v>
      </c>
      <c r="T1303" s="27">
        <v>2</v>
      </c>
      <c r="U1303" s="27">
        <v>1</v>
      </c>
      <c r="V1303" s="27">
        <v>11</v>
      </c>
      <c r="W1303" s="27">
        <v>27</v>
      </c>
      <c r="X1303" s="27">
        <v>1</v>
      </c>
      <c r="Y1303" s="37">
        <v>9</v>
      </c>
      <c r="Z1303" s="35" t="s">
        <v>1414</v>
      </c>
      <c r="AA1303" s="23" t="s">
        <v>1414</v>
      </c>
      <c r="AB1303" s="34"/>
      <c r="AC1303" s="34"/>
      <c r="AD1303" s="34" t="s">
        <v>73</v>
      </c>
      <c r="AE1303" s="23" t="s">
        <v>52</v>
      </c>
      <c r="AF1303" s="33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6">
        <v>42998</v>
      </c>
      <c r="AL1303" s="27">
        <v>2017</v>
      </c>
      <c r="AM1303" s="27">
        <v>9</v>
      </c>
      <c r="AN1303" s="27">
        <v>3</v>
      </c>
      <c r="AO1303" s="27">
        <v>3</v>
      </c>
      <c r="AP1303" s="27">
        <v>2</v>
      </c>
      <c r="AQ1303" s="29">
        <v>4.4174239969133247</v>
      </c>
      <c r="AR1303" s="30">
        <v>5</v>
      </c>
      <c r="AS1303" s="31">
        <v>2</v>
      </c>
      <c r="AT1303" s="31">
        <v>11.320754716981133</v>
      </c>
      <c r="AU1303" s="29"/>
      <c r="AV1303" s="37">
        <v>1</v>
      </c>
    </row>
    <row r="1304" spans="1:48" x14ac:dyDescent="0.25">
      <c r="A1304" s="23">
        <v>1303</v>
      </c>
      <c r="B1304" s="38" t="s">
        <v>1410</v>
      </c>
      <c r="C1304" s="23" t="s">
        <v>1411</v>
      </c>
      <c r="D1304" s="23">
        <v>1</v>
      </c>
      <c r="E1304" s="24" t="s">
        <v>162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4" t="s">
        <v>68</v>
      </c>
      <c r="K1304" s="34" t="s">
        <v>1526</v>
      </c>
      <c r="L1304" s="34" t="s">
        <v>165</v>
      </c>
      <c r="M1304" s="35" t="s">
        <v>85</v>
      </c>
      <c r="N1304" s="23" t="s">
        <v>70</v>
      </c>
      <c r="O1304" s="34" t="s">
        <v>1413</v>
      </c>
      <c r="P1304" s="36">
        <v>42886.361319444499</v>
      </c>
      <c r="Q1304" s="27">
        <v>2017</v>
      </c>
      <c r="R1304" s="27">
        <v>5</v>
      </c>
      <c r="S1304" s="27">
        <v>2</v>
      </c>
      <c r="T1304" s="27">
        <v>2</v>
      </c>
      <c r="U1304" s="27">
        <v>1</v>
      </c>
      <c r="V1304" s="27">
        <v>8</v>
      </c>
      <c r="W1304" s="27">
        <v>40</v>
      </c>
      <c r="X1304" s="27">
        <v>1</v>
      </c>
      <c r="Y1304" s="37">
        <v>9</v>
      </c>
      <c r="Z1304" s="35" t="s">
        <v>1414</v>
      </c>
      <c r="AA1304" s="23" t="s">
        <v>1414</v>
      </c>
      <c r="AB1304" s="34"/>
      <c r="AC1304" s="34"/>
      <c r="AD1304" s="34" t="s">
        <v>73</v>
      </c>
      <c r="AE1304" s="23" t="s">
        <v>52</v>
      </c>
      <c r="AF1304" s="33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6">
        <v>42998</v>
      </c>
      <c r="AL1304" s="27">
        <v>2017</v>
      </c>
      <c r="AM1304" s="27">
        <v>9</v>
      </c>
      <c r="AN1304" s="27">
        <v>3</v>
      </c>
      <c r="AO1304" s="27">
        <v>3</v>
      </c>
      <c r="AP1304" s="27">
        <v>2</v>
      </c>
      <c r="AQ1304" s="29">
        <v>3.7212893518500398</v>
      </c>
      <c r="AR1304" s="30">
        <v>4</v>
      </c>
      <c r="AS1304" s="31">
        <v>2</v>
      </c>
      <c r="AT1304" s="31">
        <v>9.433962264150944</v>
      </c>
      <c r="AU1304" s="29"/>
      <c r="AV1304" s="37">
        <v>1</v>
      </c>
    </row>
    <row r="1305" spans="1:48" x14ac:dyDescent="0.25">
      <c r="A1305" s="23">
        <v>1304</v>
      </c>
      <c r="B1305" s="38" t="s">
        <v>1410</v>
      </c>
      <c r="C1305" s="23" t="s">
        <v>1411</v>
      </c>
      <c r="D1305" s="23">
        <v>1</v>
      </c>
      <c r="E1305" s="24" t="s">
        <v>162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1527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42891.618171296301</v>
      </c>
      <c r="Q1305" s="27">
        <v>2017</v>
      </c>
      <c r="R1305" s="27">
        <v>6</v>
      </c>
      <c r="S1305" s="27">
        <v>2</v>
      </c>
      <c r="T1305" s="27">
        <v>2</v>
      </c>
      <c r="U1305" s="27">
        <v>1</v>
      </c>
      <c r="V1305" s="27">
        <v>14</v>
      </c>
      <c r="W1305" s="27">
        <v>50</v>
      </c>
      <c r="X1305" s="27">
        <v>0</v>
      </c>
      <c r="Y1305" s="37">
        <v>8</v>
      </c>
      <c r="Z1305" s="35" t="s">
        <v>1417</v>
      </c>
      <c r="AA1305" s="23" t="s">
        <v>1417</v>
      </c>
      <c r="AB1305" s="34"/>
      <c r="AC1305" s="34"/>
      <c r="AD1305" s="34" t="s">
        <v>73</v>
      </c>
      <c r="AE1305" s="23" t="s">
        <v>52</v>
      </c>
      <c r="AF1305" s="33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42972</v>
      </c>
      <c r="AL1305" s="27">
        <v>2017</v>
      </c>
      <c r="AM1305" s="27">
        <v>8</v>
      </c>
      <c r="AN1305" s="27">
        <v>3</v>
      </c>
      <c r="AO1305" s="27">
        <v>2</v>
      </c>
      <c r="AP1305" s="27">
        <v>2</v>
      </c>
      <c r="AQ1305" s="29">
        <v>2.6793942901233097</v>
      </c>
      <c r="AR1305" s="30">
        <v>3</v>
      </c>
      <c r="AS1305" s="31">
        <v>2</v>
      </c>
      <c r="AT1305" s="31">
        <v>7.5471698113207548</v>
      </c>
      <c r="AU1305" s="29"/>
      <c r="AV1305" s="37">
        <v>1</v>
      </c>
    </row>
    <row r="1306" spans="1:48" x14ac:dyDescent="0.25">
      <c r="A1306" s="23">
        <v>1305</v>
      </c>
      <c r="B1306" s="38" t="s">
        <v>1410</v>
      </c>
      <c r="C1306" s="23" t="s">
        <v>1411</v>
      </c>
      <c r="D1306" s="23">
        <v>1</v>
      </c>
      <c r="E1306" s="24" t="s">
        <v>162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3" t="s">
        <v>68</v>
      </c>
      <c r="K1306" s="33" t="s">
        <v>1528</v>
      </c>
      <c r="L1306" s="33" t="s">
        <v>165</v>
      </c>
      <c r="M1306" s="38" t="s">
        <v>85</v>
      </c>
      <c r="N1306" s="23" t="s">
        <v>70</v>
      </c>
      <c r="O1306" s="33" t="s">
        <v>1413</v>
      </c>
      <c r="P1306" s="39">
        <v>42895.655879629601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15</v>
      </c>
      <c r="W1306" s="27">
        <v>44</v>
      </c>
      <c r="X1306" s="27">
        <v>0</v>
      </c>
      <c r="Y1306" s="40">
        <v>8</v>
      </c>
      <c r="Z1306" s="38" t="s">
        <v>1417</v>
      </c>
      <c r="AA1306" s="23" t="s">
        <v>1417</v>
      </c>
      <c r="AB1306" s="33"/>
      <c r="AC1306" s="33"/>
      <c r="AD1306" s="33" t="s">
        <v>73</v>
      </c>
      <c r="AE1306" s="23" t="s">
        <v>52</v>
      </c>
      <c r="AF1306" s="33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9">
        <v>42972</v>
      </c>
      <c r="AL1306" s="27">
        <v>2017</v>
      </c>
      <c r="AM1306" s="27">
        <v>8</v>
      </c>
      <c r="AN1306" s="27">
        <v>3</v>
      </c>
      <c r="AO1306" s="27">
        <v>2</v>
      </c>
      <c r="AP1306" s="27">
        <v>2</v>
      </c>
      <c r="AQ1306" s="29">
        <v>2.5448040123466247</v>
      </c>
      <c r="AR1306" s="30">
        <v>3</v>
      </c>
      <c r="AS1306" s="31">
        <v>2</v>
      </c>
      <c r="AT1306" s="31">
        <v>7.5471698113207548</v>
      </c>
      <c r="AU1306" s="29"/>
      <c r="AV1306" s="40">
        <v>1</v>
      </c>
    </row>
    <row r="1307" spans="1:48" x14ac:dyDescent="0.25">
      <c r="A1307" s="23">
        <v>1306</v>
      </c>
      <c r="B1307" s="38" t="s">
        <v>1410</v>
      </c>
      <c r="C1307" s="23" t="s">
        <v>1411</v>
      </c>
      <c r="D1307" s="23">
        <v>1</v>
      </c>
      <c r="E1307" s="24" t="s">
        <v>162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1529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42895.655949074098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15</v>
      </c>
      <c r="W1307" s="27">
        <v>44</v>
      </c>
      <c r="X1307" s="27">
        <v>0</v>
      </c>
      <c r="Y1307" s="37">
        <v>8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33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42963</v>
      </c>
      <c r="AL1307" s="27">
        <v>2017</v>
      </c>
      <c r="AM1307" s="27">
        <v>8</v>
      </c>
      <c r="AN1307" s="27">
        <v>3</v>
      </c>
      <c r="AO1307" s="27">
        <v>2</v>
      </c>
      <c r="AP1307" s="27">
        <v>2</v>
      </c>
      <c r="AQ1307" s="29">
        <v>2.2448016975300562</v>
      </c>
      <c r="AR1307" s="30">
        <v>3</v>
      </c>
      <c r="AS1307" s="31">
        <v>2</v>
      </c>
      <c r="AT1307" s="31">
        <v>7.5471698113207548</v>
      </c>
      <c r="AU1307" s="29"/>
      <c r="AV1307" s="37">
        <v>1</v>
      </c>
    </row>
    <row r="1308" spans="1:48" x14ac:dyDescent="0.25">
      <c r="A1308" s="23">
        <v>1307</v>
      </c>
      <c r="B1308" s="38" t="s">
        <v>1410</v>
      </c>
      <c r="C1308" s="23" t="s">
        <v>1411</v>
      </c>
      <c r="D1308" s="23">
        <v>1</v>
      </c>
      <c r="E1308" s="24" t="s">
        <v>162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4" t="s">
        <v>68</v>
      </c>
      <c r="K1308" s="34" t="s">
        <v>1530</v>
      </c>
      <c r="L1308" s="34" t="s">
        <v>165</v>
      </c>
      <c r="M1308" s="35" t="s">
        <v>85</v>
      </c>
      <c r="N1308" s="23" t="s">
        <v>70</v>
      </c>
      <c r="O1308" s="34" t="s">
        <v>1413</v>
      </c>
      <c r="P1308" s="36">
        <v>42901.410555555602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9</v>
      </c>
      <c r="W1308" s="27">
        <v>51</v>
      </c>
      <c r="X1308" s="27">
        <v>1</v>
      </c>
      <c r="Y1308" s="37">
        <v>8</v>
      </c>
      <c r="Z1308" s="35" t="s">
        <v>1417</v>
      </c>
      <c r="AA1308" s="23" t="s">
        <v>1417</v>
      </c>
      <c r="AB1308" s="34"/>
      <c r="AC1308" s="34"/>
      <c r="AD1308" s="34" t="s">
        <v>73</v>
      </c>
      <c r="AE1308" s="23" t="s">
        <v>52</v>
      </c>
      <c r="AF1308" s="33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6">
        <v>42972</v>
      </c>
      <c r="AL1308" s="27">
        <v>2017</v>
      </c>
      <c r="AM1308" s="27">
        <v>8</v>
      </c>
      <c r="AN1308" s="27">
        <v>3</v>
      </c>
      <c r="AO1308" s="27">
        <v>2</v>
      </c>
      <c r="AP1308" s="27">
        <v>2</v>
      </c>
      <c r="AQ1308" s="29">
        <v>2.3529814814799463</v>
      </c>
      <c r="AR1308" s="30">
        <v>3</v>
      </c>
      <c r="AS1308" s="31">
        <v>2</v>
      </c>
      <c r="AT1308" s="31">
        <v>7.5471698113207548</v>
      </c>
      <c r="AU1308" s="29"/>
      <c r="AV1308" s="37">
        <v>1</v>
      </c>
    </row>
    <row r="1309" spans="1:48" x14ac:dyDescent="0.25">
      <c r="A1309" s="23">
        <v>1308</v>
      </c>
      <c r="B1309" s="38" t="s">
        <v>1410</v>
      </c>
      <c r="C1309" s="23" t="s">
        <v>1411</v>
      </c>
      <c r="D1309" s="23">
        <v>1</v>
      </c>
      <c r="E1309" s="24" t="s">
        <v>162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1531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42901.5682407407</v>
      </c>
      <c r="Q1309" s="27">
        <v>2017</v>
      </c>
      <c r="R1309" s="27">
        <v>6</v>
      </c>
      <c r="S1309" s="27">
        <v>2</v>
      </c>
      <c r="T1309" s="27">
        <v>2</v>
      </c>
      <c r="U1309" s="27">
        <v>1</v>
      </c>
      <c r="V1309" s="27">
        <v>13</v>
      </c>
      <c r="W1309" s="27">
        <v>38</v>
      </c>
      <c r="X1309" s="27">
        <v>0</v>
      </c>
      <c r="Y1309" s="40">
        <v>8</v>
      </c>
      <c r="Z1309" s="38" t="s">
        <v>1517</v>
      </c>
      <c r="AA1309" s="23" t="s">
        <v>1518</v>
      </c>
      <c r="AB1309" s="33"/>
      <c r="AC1309" s="33"/>
      <c r="AD1309" s="33" t="s">
        <v>73</v>
      </c>
      <c r="AE1309" s="23" t="s">
        <v>52</v>
      </c>
      <c r="AF1309" s="33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42963</v>
      </c>
      <c r="AL1309" s="27">
        <v>2017</v>
      </c>
      <c r="AM1309" s="27">
        <v>8</v>
      </c>
      <c r="AN1309" s="27">
        <v>3</v>
      </c>
      <c r="AO1309" s="27">
        <v>2</v>
      </c>
      <c r="AP1309" s="27">
        <v>2</v>
      </c>
      <c r="AQ1309" s="29">
        <v>2.047725308643324</v>
      </c>
      <c r="AR1309" s="30">
        <v>3</v>
      </c>
      <c r="AS1309" s="31">
        <v>2</v>
      </c>
      <c r="AT1309" s="31">
        <v>7.5471698113207548</v>
      </c>
      <c r="AU1309" s="29"/>
      <c r="AV1309" s="40">
        <v>1</v>
      </c>
    </row>
    <row r="1310" spans="1:48" x14ac:dyDescent="0.25">
      <c r="A1310" s="23">
        <v>1309</v>
      </c>
      <c r="B1310" s="38" t="s">
        <v>1410</v>
      </c>
      <c r="C1310" s="23" t="s">
        <v>1411</v>
      </c>
      <c r="D1310" s="23">
        <v>1</v>
      </c>
      <c r="E1310" s="24" t="s">
        <v>162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3" t="s">
        <v>68</v>
      </c>
      <c r="K1310" s="33" t="s">
        <v>1532</v>
      </c>
      <c r="L1310" s="33" t="s">
        <v>165</v>
      </c>
      <c r="M1310" s="38" t="s">
        <v>85</v>
      </c>
      <c r="N1310" s="23" t="s">
        <v>70</v>
      </c>
      <c r="O1310" s="33" t="s">
        <v>1413</v>
      </c>
      <c r="P1310" s="39">
        <v>42901.5683333333</v>
      </c>
      <c r="Q1310" s="27">
        <v>2017</v>
      </c>
      <c r="R1310" s="27">
        <v>6</v>
      </c>
      <c r="S1310" s="27">
        <v>2</v>
      </c>
      <c r="T1310" s="27">
        <v>2</v>
      </c>
      <c r="U1310" s="27">
        <v>1</v>
      </c>
      <c r="V1310" s="27">
        <v>13</v>
      </c>
      <c r="W1310" s="27">
        <v>38</v>
      </c>
      <c r="X1310" s="27">
        <v>0</v>
      </c>
      <c r="Y1310" s="40">
        <v>8</v>
      </c>
      <c r="Z1310" s="38" t="s">
        <v>1417</v>
      </c>
      <c r="AA1310" s="23" t="s">
        <v>1417</v>
      </c>
      <c r="AB1310" s="33"/>
      <c r="AC1310" s="33"/>
      <c r="AD1310" s="33" t="s">
        <v>73</v>
      </c>
      <c r="AE1310" s="23" t="s">
        <v>52</v>
      </c>
      <c r="AF1310" s="33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9">
        <v>42972</v>
      </c>
      <c r="AL1310" s="27">
        <v>2017</v>
      </c>
      <c r="AM1310" s="27">
        <v>8</v>
      </c>
      <c r="AN1310" s="27">
        <v>3</v>
      </c>
      <c r="AO1310" s="27">
        <v>2</v>
      </c>
      <c r="AP1310" s="27">
        <v>2</v>
      </c>
      <c r="AQ1310" s="29">
        <v>2.3477222222233345</v>
      </c>
      <c r="AR1310" s="30">
        <v>3</v>
      </c>
      <c r="AS1310" s="31">
        <v>2</v>
      </c>
      <c r="AT1310" s="31">
        <v>7.5471698113207548</v>
      </c>
      <c r="AU1310" s="29"/>
      <c r="AV1310" s="40">
        <v>1</v>
      </c>
    </row>
    <row r="1311" spans="1:48" x14ac:dyDescent="0.25">
      <c r="A1311" s="23">
        <v>1310</v>
      </c>
      <c r="B1311" s="38" t="s">
        <v>1410</v>
      </c>
      <c r="C1311" s="23" t="s">
        <v>1411</v>
      </c>
      <c r="D1311" s="23">
        <v>1</v>
      </c>
      <c r="E1311" s="24" t="s">
        <v>162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1533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42905.5577893519</v>
      </c>
      <c r="Q1311" s="27">
        <v>2017</v>
      </c>
      <c r="R1311" s="27">
        <v>6</v>
      </c>
      <c r="S1311" s="27">
        <v>2</v>
      </c>
      <c r="T1311" s="27">
        <v>2</v>
      </c>
      <c r="U1311" s="27">
        <v>1</v>
      </c>
      <c r="V1311" s="27">
        <v>13</v>
      </c>
      <c r="W1311" s="27">
        <v>23</v>
      </c>
      <c r="X1311" s="27">
        <v>0</v>
      </c>
      <c r="Y1311" s="37">
        <v>9</v>
      </c>
      <c r="Z1311" s="35" t="s">
        <v>1414</v>
      </c>
      <c r="AA1311" s="23" t="s">
        <v>1414</v>
      </c>
      <c r="AB1311" s="34"/>
      <c r="AC1311" s="34"/>
      <c r="AD1311" s="34" t="s">
        <v>73</v>
      </c>
      <c r="AE1311" s="23" t="s">
        <v>52</v>
      </c>
      <c r="AF1311" s="33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42998</v>
      </c>
      <c r="AL1311" s="27">
        <v>2017</v>
      </c>
      <c r="AM1311" s="27">
        <v>9</v>
      </c>
      <c r="AN1311" s="27">
        <v>3</v>
      </c>
      <c r="AO1311" s="27">
        <v>3</v>
      </c>
      <c r="AP1311" s="27">
        <v>2</v>
      </c>
      <c r="AQ1311" s="29">
        <v>3.081407021603324</v>
      </c>
      <c r="AR1311" s="30">
        <v>4</v>
      </c>
      <c r="AS1311" s="31">
        <v>2</v>
      </c>
      <c r="AT1311" s="31">
        <v>9.433962264150944</v>
      </c>
      <c r="AU1311" s="29"/>
      <c r="AV1311" s="37">
        <v>1</v>
      </c>
    </row>
    <row r="1312" spans="1:48" x14ac:dyDescent="0.25">
      <c r="A1312" s="23">
        <v>1311</v>
      </c>
      <c r="B1312" s="38" t="s">
        <v>1410</v>
      </c>
      <c r="C1312" s="23" t="s">
        <v>1411</v>
      </c>
      <c r="D1312" s="23">
        <v>1</v>
      </c>
      <c r="E1312" s="24" t="s">
        <v>162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4" t="s">
        <v>68</v>
      </c>
      <c r="K1312" s="34" t="s">
        <v>1534</v>
      </c>
      <c r="L1312" s="34" t="s">
        <v>165</v>
      </c>
      <c r="M1312" s="35" t="s">
        <v>85</v>
      </c>
      <c r="N1312" s="23" t="s">
        <v>70</v>
      </c>
      <c r="O1312" s="34" t="s">
        <v>1413</v>
      </c>
      <c r="P1312" s="36">
        <v>42912.566493055601</v>
      </c>
      <c r="Q1312" s="27">
        <v>2017</v>
      </c>
      <c r="R1312" s="27">
        <v>6</v>
      </c>
      <c r="S1312" s="27">
        <v>2</v>
      </c>
      <c r="T1312" s="27">
        <v>2</v>
      </c>
      <c r="U1312" s="27">
        <v>1</v>
      </c>
      <c r="V1312" s="27">
        <v>13</v>
      </c>
      <c r="W1312" s="27">
        <v>35</v>
      </c>
      <c r="X1312" s="27">
        <v>0</v>
      </c>
      <c r="Y1312" s="37">
        <v>9</v>
      </c>
      <c r="Z1312" s="35" t="s">
        <v>1414</v>
      </c>
      <c r="AA1312" s="23" t="s">
        <v>1414</v>
      </c>
      <c r="AB1312" s="34"/>
      <c r="AC1312" s="34"/>
      <c r="AD1312" s="34" t="s">
        <v>73</v>
      </c>
      <c r="AE1312" s="23" t="s">
        <v>52</v>
      </c>
      <c r="AF1312" s="33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6">
        <v>42998</v>
      </c>
      <c r="AL1312" s="27">
        <v>2017</v>
      </c>
      <c r="AM1312" s="27">
        <v>9</v>
      </c>
      <c r="AN1312" s="27">
        <v>3</v>
      </c>
      <c r="AO1312" s="27">
        <v>3</v>
      </c>
      <c r="AP1312" s="27">
        <v>2</v>
      </c>
      <c r="AQ1312" s="29">
        <v>2.8477835648132896</v>
      </c>
      <c r="AR1312" s="30">
        <v>3</v>
      </c>
      <c r="AS1312" s="31">
        <v>2</v>
      </c>
      <c r="AT1312" s="31">
        <v>7.5471698113207548</v>
      </c>
      <c r="AU1312" s="29"/>
      <c r="AV1312" s="37">
        <v>1</v>
      </c>
    </row>
    <row r="1313" spans="1:48" x14ac:dyDescent="0.25">
      <c r="A1313" s="23">
        <v>1312</v>
      </c>
      <c r="B1313" s="38" t="s">
        <v>1410</v>
      </c>
      <c r="C1313" s="23" t="s">
        <v>1411</v>
      </c>
      <c r="D1313" s="23">
        <v>1</v>
      </c>
      <c r="E1313" s="24" t="s">
        <v>162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3" t="s">
        <v>68</v>
      </c>
      <c r="K1313" s="33" t="s">
        <v>1535</v>
      </c>
      <c r="L1313" s="33" t="s">
        <v>165</v>
      </c>
      <c r="M1313" s="38" t="s">
        <v>85</v>
      </c>
      <c r="N1313" s="23" t="s">
        <v>70</v>
      </c>
      <c r="O1313" s="33" t="s">
        <v>1413</v>
      </c>
      <c r="P1313" s="39">
        <v>42915.646307870396</v>
      </c>
      <c r="Q1313" s="27">
        <v>2017</v>
      </c>
      <c r="R1313" s="27">
        <v>6</v>
      </c>
      <c r="S1313" s="27">
        <v>2</v>
      </c>
      <c r="T1313" s="27">
        <v>2</v>
      </c>
      <c r="U1313" s="27">
        <v>1</v>
      </c>
      <c r="V1313" s="27">
        <v>15</v>
      </c>
      <c r="W1313" s="27">
        <v>30</v>
      </c>
      <c r="X1313" s="27">
        <v>0</v>
      </c>
      <c r="Y1313" s="40">
        <v>9</v>
      </c>
      <c r="Z1313" s="38" t="s">
        <v>1417</v>
      </c>
      <c r="AA1313" s="23" t="s">
        <v>1417</v>
      </c>
      <c r="AB1313" s="33"/>
      <c r="AC1313" s="33"/>
      <c r="AD1313" s="33" t="s">
        <v>73</v>
      </c>
      <c r="AE1313" s="23" t="s">
        <v>52</v>
      </c>
      <c r="AF1313" s="33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9">
        <v>43006</v>
      </c>
      <c r="AL1313" s="27">
        <v>2017</v>
      </c>
      <c r="AM1313" s="27">
        <v>9</v>
      </c>
      <c r="AN1313" s="27">
        <v>3</v>
      </c>
      <c r="AO1313" s="27">
        <v>3</v>
      </c>
      <c r="AP1313" s="27">
        <v>2</v>
      </c>
      <c r="AQ1313" s="29">
        <v>3.0117897376534528</v>
      </c>
      <c r="AR1313" s="30">
        <v>4</v>
      </c>
      <c r="AS1313" s="31">
        <v>2</v>
      </c>
      <c r="AT1313" s="31">
        <v>9.433962264150944</v>
      </c>
      <c r="AU1313" s="29"/>
      <c r="AV1313" s="40">
        <v>1</v>
      </c>
    </row>
    <row r="1314" spans="1:48" x14ac:dyDescent="0.25">
      <c r="A1314" s="23">
        <v>1313</v>
      </c>
      <c r="B1314" s="38" t="s">
        <v>1410</v>
      </c>
      <c r="C1314" s="23" t="s">
        <v>1411</v>
      </c>
      <c r="D1314" s="23">
        <v>1</v>
      </c>
      <c r="E1314" s="24" t="s">
        <v>162</v>
      </c>
      <c r="F1314" s="32" t="s">
        <v>163</v>
      </c>
      <c r="G1314" s="33" t="s">
        <v>991</v>
      </c>
      <c r="H1314" s="27" t="s">
        <v>992</v>
      </c>
      <c r="I1314" s="27" t="s">
        <v>993</v>
      </c>
      <c r="J1314" s="33" t="s">
        <v>68</v>
      </c>
      <c r="K1314" s="33" t="s">
        <v>1536</v>
      </c>
      <c r="L1314" s="33" t="s">
        <v>165</v>
      </c>
      <c r="M1314" s="38" t="s">
        <v>85</v>
      </c>
      <c r="N1314" s="23" t="s">
        <v>70</v>
      </c>
      <c r="O1314" s="33" t="s">
        <v>1413</v>
      </c>
      <c r="P1314" s="39">
        <v>42934.599236111098</v>
      </c>
      <c r="Q1314" s="27">
        <v>2017</v>
      </c>
      <c r="R1314" s="27">
        <v>7</v>
      </c>
      <c r="S1314" s="27">
        <v>3</v>
      </c>
      <c r="T1314" s="27">
        <v>2</v>
      </c>
      <c r="U1314" s="27">
        <v>2</v>
      </c>
      <c r="V1314" s="27">
        <v>14</v>
      </c>
      <c r="W1314" s="27">
        <v>22</v>
      </c>
      <c r="X1314" s="27">
        <v>0</v>
      </c>
      <c r="Y1314" s="40">
        <v>9</v>
      </c>
      <c r="Z1314" s="38" t="s">
        <v>1417</v>
      </c>
      <c r="AA1314" s="23" t="s">
        <v>1417</v>
      </c>
      <c r="AB1314" s="33"/>
      <c r="AC1314" s="33"/>
      <c r="AD1314" s="33" t="s">
        <v>73</v>
      </c>
      <c r="AE1314" s="23" t="s">
        <v>52</v>
      </c>
      <c r="AF1314" s="33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39">
        <v>42996</v>
      </c>
      <c r="AL1314" s="27">
        <v>2017</v>
      </c>
      <c r="AM1314" s="27">
        <v>9</v>
      </c>
      <c r="AN1314" s="27">
        <v>3</v>
      </c>
      <c r="AO1314" s="27">
        <v>3</v>
      </c>
      <c r="AP1314" s="27">
        <v>2</v>
      </c>
      <c r="AQ1314" s="29">
        <v>2.0466921296300522</v>
      </c>
      <c r="AR1314" s="30">
        <v>3</v>
      </c>
      <c r="AS1314" s="31">
        <v>2</v>
      </c>
      <c r="AT1314" s="31">
        <v>7.5471698113207548</v>
      </c>
      <c r="AU1314" s="29"/>
      <c r="AV1314" s="40">
        <v>1</v>
      </c>
    </row>
    <row r="1315" spans="1:48" x14ac:dyDescent="0.25">
      <c r="A1315" s="23">
        <v>1314</v>
      </c>
      <c r="B1315" s="38" t="s">
        <v>1410</v>
      </c>
      <c r="C1315" s="23" t="s">
        <v>1411</v>
      </c>
      <c r="D1315" s="23">
        <v>1</v>
      </c>
      <c r="E1315" s="24" t="s">
        <v>162</v>
      </c>
      <c r="F1315" s="32" t="s">
        <v>163</v>
      </c>
      <c r="G1315" s="33" t="s">
        <v>991</v>
      </c>
      <c r="H1315" s="27" t="s">
        <v>992</v>
      </c>
      <c r="I1315" s="27" t="s">
        <v>993</v>
      </c>
      <c r="J1315" s="34" t="s">
        <v>68</v>
      </c>
      <c r="K1315" s="34" t="s">
        <v>1537</v>
      </c>
      <c r="L1315" s="34" t="s">
        <v>165</v>
      </c>
      <c r="M1315" s="35" t="s">
        <v>85</v>
      </c>
      <c r="N1315" s="23" t="s">
        <v>70</v>
      </c>
      <c r="O1315" s="34" t="s">
        <v>1413</v>
      </c>
      <c r="P1315" s="36">
        <v>42935.299328703702</v>
      </c>
      <c r="Q1315" s="27">
        <v>2017</v>
      </c>
      <c r="R1315" s="27">
        <v>7</v>
      </c>
      <c r="S1315" s="27">
        <v>3</v>
      </c>
      <c r="T1315" s="27">
        <v>2</v>
      </c>
      <c r="U1315" s="27">
        <v>2</v>
      </c>
      <c r="V1315" s="27">
        <v>7</v>
      </c>
      <c r="W1315" s="27">
        <v>11</v>
      </c>
      <c r="X1315" s="27">
        <v>1</v>
      </c>
      <c r="Y1315" s="37">
        <v>9</v>
      </c>
      <c r="Z1315" s="35" t="s">
        <v>1417</v>
      </c>
      <c r="AA1315" s="23" t="s">
        <v>1417</v>
      </c>
      <c r="AB1315" s="34"/>
      <c r="AC1315" s="34"/>
      <c r="AD1315" s="34" t="s">
        <v>73</v>
      </c>
      <c r="AE1315" s="23" t="s">
        <v>52</v>
      </c>
      <c r="AF1315" s="33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36">
        <v>42996</v>
      </c>
      <c r="AL1315" s="27">
        <v>2017</v>
      </c>
      <c r="AM1315" s="27">
        <v>9</v>
      </c>
      <c r="AN1315" s="27">
        <v>3</v>
      </c>
      <c r="AO1315" s="27">
        <v>3</v>
      </c>
      <c r="AP1315" s="27">
        <v>2</v>
      </c>
      <c r="AQ1315" s="29">
        <v>2.0233557098765838</v>
      </c>
      <c r="AR1315" s="30">
        <v>3</v>
      </c>
      <c r="AS1315" s="31">
        <v>2</v>
      </c>
      <c r="AT1315" s="31">
        <v>7.5471698113207548</v>
      </c>
      <c r="AU1315" s="29"/>
      <c r="AV1315" s="37">
        <v>1</v>
      </c>
    </row>
    <row r="1316" spans="1:48" x14ac:dyDescent="0.25">
      <c r="A1316" s="23">
        <v>1315</v>
      </c>
      <c r="B1316" s="38" t="s">
        <v>1410</v>
      </c>
      <c r="C1316" s="23" t="s">
        <v>1411</v>
      </c>
      <c r="D1316" s="23">
        <v>1</v>
      </c>
      <c r="E1316" s="24" t="s">
        <v>162</v>
      </c>
      <c r="F1316" s="32" t="s">
        <v>163</v>
      </c>
      <c r="G1316" s="33" t="s">
        <v>991</v>
      </c>
      <c r="H1316" s="27" t="s">
        <v>992</v>
      </c>
      <c r="I1316" s="27" t="s">
        <v>993</v>
      </c>
      <c r="J1316" s="33" t="s">
        <v>68</v>
      </c>
      <c r="K1316" s="33" t="s">
        <v>1538</v>
      </c>
      <c r="L1316" s="33" t="s">
        <v>165</v>
      </c>
      <c r="M1316" s="38" t="s">
        <v>85</v>
      </c>
      <c r="N1316" s="23" t="s">
        <v>70</v>
      </c>
      <c r="O1316" s="33" t="s">
        <v>1413</v>
      </c>
      <c r="P1316" s="39">
        <v>42950.597511574102</v>
      </c>
      <c r="Q1316" s="27">
        <v>2017</v>
      </c>
      <c r="R1316" s="27">
        <v>8</v>
      </c>
      <c r="S1316" s="27">
        <v>3</v>
      </c>
      <c r="T1316" s="27">
        <v>2</v>
      </c>
      <c r="U1316" s="27">
        <v>2</v>
      </c>
      <c r="V1316" s="27">
        <v>14</v>
      </c>
      <c r="W1316" s="27">
        <v>20</v>
      </c>
      <c r="X1316" s="27">
        <v>0</v>
      </c>
      <c r="Y1316" s="40">
        <v>8</v>
      </c>
      <c r="Z1316" s="38" t="s">
        <v>1417</v>
      </c>
      <c r="AA1316" s="23" t="s">
        <v>1417</v>
      </c>
      <c r="AB1316" s="33"/>
      <c r="AC1316" s="33"/>
      <c r="AD1316" s="33" t="s">
        <v>73</v>
      </c>
      <c r="AE1316" s="23" t="s">
        <v>52</v>
      </c>
      <c r="AF1316" s="33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39">
        <v>42972</v>
      </c>
      <c r="AL1316" s="27">
        <v>2017</v>
      </c>
      <c r="AM1316" s="27">
        <v>8</v>
      </c>
      <c r="AN1316" s="27">
        <v>3</v>
      </c>
      <c r="AO1316" s="27">
        <v>2</v>
      </c>
      <c r="AP1316" s="27">
        <v>2</v>
      </c>
      <c r="AQ1316" s="29">
        <v>0.71341628086326336</v>
      </c>
      <c r="AR1316" s="30">
        <v>1</v>
      </c>
      <c r="AS1316" s="31">
        <v>1</v>
      </c>
      <c r="AT1316" s="31">
        <v>3.7735849056603774</v>
      </c>
      <c r="AU1316" s="29"/>
      <c r="AV1316" s="40">
        <v>1</v>
      </c>
    </row>
    <row r="1317" spans="1:48" x14ac:dyDescent="0.25">
      <c r="A1317" s="23">
        <v>1316</v>
      </c>
      <c r="B1317" s="38" t="s">
        <v>1410</v>
      </c>
      <c r="C1317" s="23" t="s">
        <v>1411</v>
      </c>
      <c r="D1317" s="23">
        <v>1</v>
      </c>
      <c r="E1317" s="24" t="s">
        <v>210</v>
      </c>
      <c r="F1317" s="32" t="s">
        <v>163</v>
      </c>
      <c r="G1317" s="33" t="s">
        <v>991</v>
      </c>
      <c r="H1317" s="27" t="s">
        <v>992</v>
      </c>
      <c r="I1317" s="27" t="s">
        <v>993</v>
      </c>
      <c r="J1317" s="34" t="s">
        <v>68</v>
      </c>
      <c r="K1317" s="34" t="s">
        <v>1539</v>
      </c>
      <c r="L1317" s="34" t="s">
        <v>165</v>
      </c>
      <c r="M1317" s="35" t="s">
        <v>85</v>
      </c>
      <c r="N1317" s="23" t="s">
        <v>70</v>
      </c>
      <c r="O1317" s="34" t="s">
        <v>1413</v>
      </c>
      <c r="P1317" s="36">
        <v>43010.682916666701</v>
      </c>
      <c r="Q1317" s="27">
        <v>2017</v>
      </c>
      <c r="R1317" s="27">
        <v>10</v>
      </c>
      <c r="S1317" s="27">
        <v>4</v>
      </c>
      <c r="T1317" s="27">
        <v>3</v>
      </c>
      <c r="U1317" s="27">
        <v>2</v>
      </c>
      <c r="V1317" s="27">
        <v>16</v>
      </c>
      <c r="W1317" s="27">
        <v>23</v>
      </c>
      <c r="X1317" s="27">
        <v>0</v>
      </c>
      <c r="Y1317" s="37">
        <v>12</v>
      </c>
      <c r="Z1317" s="35" t="s">
        <v>1414</v>
      </c>
      <c r="AA1317" s="23" t="s">
        <v>1414</v>
      </c>
      <c r="AB1317" s="34"/>
      <c r="AC1317" s="34"/>
      <c r="AD1317" s="34" t="s">
        <v>73</v>
      </c>
      <c r="AE1317" s="23" t="s">
        <v>52</v>
      </c>
      <c r="AF1317" s="41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36">
        <v>43070</v>
      </c>
      <c r="AL1317" s="27">
        <v>2017</v>
      </c>
      <c r="AM1317" s="27">
        <v>12</v>
      </c>
      <c r="AN1317" s="27">
        <v>4</v>
      </c>
      <c r="AO1317" s="27">
        <v>3</v>
      </c>
      <c r="AP1317" s="27">
        <v>2</v>
      </c>
      <c r="AQ1317" s="29">
        <v>1.9772361111099599</v>
      </c>
      <c r="AR1317" s="30">
        <v>2</v>
      </c>
      <c r="AS1317" s="31">
        <v>1</v>
      </c>
      <c r="AT1317" s="31">
        <v>5.6603773584905666</v>
      </c>
      <c r="AU1317" s="29"/>
      <c r="AV1317" s="37">
        <v>1</v>
      </c>
    </row>
    <row r="1318" spans="1:48" x14ac:dyDescent="0.25">
      <c r="A1318" s="23">
        <v>1317</v>
      </c>
      <c r="B1318" s="38" t="s">
        <v>1410</v>
      </c>
      <c r="C1318" s="23" t="s">
        <v>1411</v>
      </c>
      <c r="D1318" s="23">
        <v>1</v>
      </c>
      <c r="E1318" s="24" t="s">
        <v>210</v>
      </c>
      <c r="F1318" s="32" t="s">
        <v>163</v>
      </c>
      <c r="G1318" s="33" t="s">
        <v>991</v>
      </c>
      <c r="H1318" s="27" t="s">
        <v>992</v>
      </c>
      <c r="I1318" s="27" t="s">
        <v>993</v>
      </c>
      <c r="J1318" s="34" t="s">
        <v>68</v>
      </c>
      <c r="K1318" s="34" t="s">
        <v>1540</v>
      </c>
      <c r="L1318" s="34" t="s">
        <v>165</v>
      </c>
      <c r="M1318" s="35" t="s">
        <v>70</v>
      </c>
      <c r="N1318" s="23" t="s">
        <v>70</v>
      </c>
      <c r="O1318" s="34" t="s">
        <v>1413</v>
      </c>
      <c r="P1318" s="36">
        <v>42229.381944444402</v>
      </c>
      <c r="Q1318" s="27">
        <v>2015</v>
      </c>
      <c r="R1318" s="27">
        <v>8</v>
      </c>
      <c r="S1318" s="27">
        <v>3</v>
      </c>
      <c r="T1318" s="27">
        <v>2</v>
      </c>
      <c r="U1318" s="27">
        <v>2</v>
      </c>
      <c r="V1318" s="27">
        <v>9</v>
      </c>
      <c r="W1318" s="27">
        <v>10</v>
      </c>
      <c r="X1318" s="27">
        <v>1</v>
      </c>
      <c r="Y1318" s="37">
        <v>10</v>
      </c>
      <c r="Z1318" s="35" t="s">
        <v>1417</v>
      </c>
      <c r="AA1318" s="23" t="s">
        <v>1417</v>
      </c>
      <c r="AB1318" s="34"/>
      <c r="AC1318" s="34"/>
      <c r="AD1318" s="34" t="s">
        <v>73</v>
      </c>
      <c r="AE1318" s="23" t="s">
        <v>52</v>
      </c>
      <c r="AF1318" s="41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36">
        <v>43031</v>
      </c>
      <c r="AL1318" s="27">
        <v>2017</v>
      </c>
      <c r="AM1318" s="27">
        <v>10</v>
      </c>
      <c r="AN1318" s="27">
        <v>4</v>
      </c>
      <c r="AO1318" s="27">
        <v>3</v>
      </c>
      <c r="AP1318" s="27">
        <v>2</v>
      </c>
      <c r="AQ1318" s="29">
        <v>26.720601851853282</v>
      </c>
      <c r="AR1318" s="30">
        <v>27</v>
      </c>
      <c r="AS1318" s="31">
        <v>10</v>
      </c>
      <c r="AT1318" s="31">
        <v>52.830188679245282</v>
      </c>
      <c r="AU1318" s="29"/>
      <c r="AV1318" s="37">
        <v>1</v>
      </c>
    </row>
    <row r="1319" spans="1:48" x14ac:dyDescent="0.25">
      <c r="A1319" s="23">
        <v>1318</v>
      </c>
      <c r="B1319" s="38" t="s">
        <v>1410</v>
      </c>
      <c r="C1319" s="23" t="s">
        <v>1411</v>
      </c>
      <c r="D1319" s="23">
        <v>1</v>
      </c>
      <c r="E1319" s="24" t="s">
        <v>210</v>
      </c>
      <c r="F1319" s="32" t="s">
        <v>163</v>
      </c>
      <c r="G1319" s="33" t="s">
        <v>991</v>
      </c>
      <c r="H1319" s="27" t="s">
        <v>992</v>
      </c>
      <c r="I1319" s="27" t="s">
        <v>993</v>
      </c>
      <c r="J1319" s="33" t="s">
        <v>68</v>
      </c>
      <c r="K1319" s="33" t="s">
        <v>1541</v>
      </c>
      <c r="L1319" s="33" t="s">
        <v>165</v>
      </c>
      <c r="M1319" s="38" t="s">
        <v>70</v>
      </c>
      <c r="N1319" s="23" t="s">
        <v>70</v>
      </c>
      <c r="O1319" s="33" t="s">
        <v>1413</v>
      </c>
      <c r="P1319" s="39">
        <v>42650.587488425903</v>
      </c>
      <c r="Q1319" s="27">
        <v>2016</v>
      </c>
      <c r="R1319" s="27">
        <v>10</v>
      </c>
      <c r="S1319" s="27">
        <v>4</v>
      </c>
      <c r="T1319" s="27">
        <v>3</v>
      </c>
      <c r="U1319" s="27">
        <v>2</v>
      </c>
      <c r="V1319" s="27">
        <v>14</v>
      </c>
      <c r="W1319" s="27">
        <v>5</v>
      </c>
      <c r="X1319" s="27">
        <v>0</v>
      </c>
      <c r="Y1319" s="40">
        <v>11</v>
      </c>
      <c r="Z1319" s="38" t="s">
        <v>1414</v>
      </c>
      <c r="AA1319" s="23" t="s">
        <v>1414</v>
      </c>
      <c r="AB1319" s="33"/>
      <c r="AC1319" s="33"/>
      <c r="AD1319" s="33" t="s">
        <v>73</v>
      </c>
      <c r="AE1319" s="23" t="s">
        <v>52</v>
      </c>
      <c r="AF1319" s="41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39">
        <v>43040</v>
      </c>
      <c r="AL1319" s="27">
        <v>2017</v>
      </c>
      <c r="AM1319" s="27">
        <v>11</v>
      </c>
      <c r="AN1319" s="27">
        <v>4</v>
      </c>
      <c r="AO1319" s="27">
        <v>3</v>
      </c>
      <c r="AP1319" s="27">
        <v>2</v>
      </c>
      <c r="AQ1319" s="29">
        <v>12.980417052469905</v>
      </c>
      <c r="AR1319" s="30">
        <v>13</v>
      </c>
      <c r="AS1319" s="31">
        <v>5</v>
      </c>
      <c r="AT1319" s="31">
        <v>26.415094339622641</v>
      </c>
      <c r="AU1319" s="29"/>
      <c r="AV1319" s="40">
        <v>1</v>
      </c>
    </row>
    <row r="1320" spans="1:48" x14ac:dyDescent="0.25">
      <c r="A1320" s="23">
        <v>1319</v>
      </c>
      <c r="B1320" s="38" t="s">
        <v>1410</v>
      </c>
      <c r="C1320" s="23" t="s">
        <v>1411</v>
      </c>
      <c r="D1320" s="23">
        <v>1</v>
      </c>
      <c r="E1320" s="24" t="s">
        <v>210</v>
      </c>
      <c r="F1320" s="32" t="s">
        <v>163</v>
      </c>
      <c r="G1320" s="33" t="s">
        <v>991</v>
      </c>
      <c r="H1320" s="27" t="s">
        <v>992</v>
      </c>
      <c r="I1320" s="27" t="s">
        <v>993</v>
      </c>
      <c r="J1320" s="33" t="s">
        <v>68</v>
      </c>
      <c r="K1320" s="33" t="s">
        <v>1542</v>
      </c>
      <c r="L1320" s="33" t="s">
        <v>165</v>
      </c>
      <c r="M1320" s="38" t="s">
        <v>85</v>
      </c>
      <c r="N1320" s="23" t="s">
        <v>70</v>
      </c>
      <c r="O1320" s="33" t="s">
        <v>1413</v>
      </c>
      <c r="P1320" s="39">
        <v>42702.443877314799</v>
      </c>
      <c r="Q1320" s="27">
        <v>2016</v>
      </c>
      <c r="R1320" s="27">
        <v>11</v>
      </c>
      <c r="S1320" s="27">
        <v>4</v>
      </c>
      <c r="T1320" s="27">
        <v>3</v>
      </c>
      <c r="U1320" s="27">
        <v>2</v>
      </c>
      <c r="V1320" s="27">
        <v>10</v>
      </c>
      <c r="W1320" s="27">
        <v>39</v>
      </c>
      <c r="X1320" s="27">
        <v>1</v>
      </c>
      <c r="Y1320" s="40">
        <v>11</v>
      </c>
      <c r="Z1320" s="38" t="s">
        <v>1417</v>
      </c>
      <c r="AA1320" s="23" t="s">
        <v>1417</v>
      </c>
      <c r="AB1320" s="33"/>
      <c r="AC1320" s="33"/>
      <c r="AD1320" s="33" t="s">
        <v>73</v>
      </c>
      <c r="AE1320" s="23" t="s">
        <v>52</v>
      </c>
      <c r="AF1320" s="41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39">
        <v>43060</v>
      </c>
      <c r="AL1320" s="27">
        <v>2017</v>
      </c>
      <c r="AM1320" s="27">
        <v>11</v>
      </c>
      <c r="AN1320" s="27">
        <v>4</v>
      </c>
      <c r="AO1320" s="27">
        <v>3</v>
      </c>
      <c r="AP1320" s="27">
        <v>2</v>
      </c>
      <c r="AQ1320" s="29">
        <v>11.918537422840018</v>
      </c>
      <c r="AR1320" s="30">
        <v>12</v>
      </c>
      <c r="AS1320" s="31">
        <v>5</v>
      </c>
      <c r="AT1320" s="31">
        <v>24.528301886792452</v>
      </c>
      <c r="AU1320" s="29"/>
      <c r="AV1320" s="40">
        <v>1</v>
      </c>
    </row>
    <row r="1321" spans="1:48" x14ac:dyDescent="0.25">
      <c r="A1321" s="23">
        <v>1320</v>
      </c>
      <c r="B1321" s="38" t="s">
        <v>1410</v>
      </c>
      <c r="C1321" s="23" t="s">
        <v>1411</v>
      </c>
      <c r="D1321" s="23">
        <v>1</v>
      </c>
      <c r="E1321" s="24" t="s">
        <v>210</v>
      </c>
      <c r="F1321" s="32" t="s">
        <v>163</v>
      </c>
      <c r="G1321" s="33" t="s">
        <v>991</v>
      </c>
      <c r="H1321" s="27" t="s">
        <v>992</v>
      </c>
      <c r="I1321" s="27" t="s">
        <v>993</v>
      </c>
      <c r="J1321" s="33" t="s">
        <v>68</v>
      </c>
      <c r="K1321" s="33" t="s">
        <v>1543</v>
      </c>
      <c r="L1321" s="33" t="s">
        <v>165</v>
      </c>
      <c r="M1321" s="38" t="s">
        <v>85</v>
      </c>
      <c r="N1321" s="23" t="s">
        <v>70</v>
      </c>
      <c r="O1321" s="33" t="s">
        <v>1413</v>
      </c>
      <c r="P1321" s="39">
        <v>42845.550648148201</v>
      </c>
      <c r="Q1321" s="27">
        <v>2017</v>
      </c>
      <c r="R1321" s="27">
        <v>4</v>
      </c>
      <c r="S1321" s="27">
        <v>2</v>
      </c>
      <c r="T1321" s="27">
        <v>1</v>
      </c>
      <c r="U1321" s="27">
        <v>1</v>
      </c>
      <c r="V1321" s="27">
        <v>13</v>
      </c>
      <c r="W1321" s="27">
        <v>12</v>
      </c>
      <c r="X1321" s="27">
        <v>0</v>
      </c>
      <c r="Y1321" s="40">
        <v>10</v>
      </c>
      <c r="Z1321" s="38" t="s">
        <v>1414</v>
      </c>
      <c r="AA1321" s="23" t="s">
        <v>1414</v>
      </c>
      <c r="AB1321" s="33"/>
      <c r="AC1321" s="33"/>
      <c r="AD1321" s="33" t="s">
        <v>73</v>
      </c>
      <c r="AE1321" s="23" t="s">
        <v>52</v>
      </c>
      <c r="AF1321" s="41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39">
        <v>43027</v>
      </c>
      <c r="AL1321" s="27">
        <v>2017</v>
      </c>
      <c r="AM1321" s="27">
        <v>10</v>
      </c>
      <c r="AN1321" s="27">
        <v>4</v>
      </c>
      <c r="AO1321" s="27">
        <v>3</v>
      </c>
      <c r="AP1321" s="27">
        <v>2</v>
      </c>
      <c r="AQ1321" s="29">
        <v>6.0483117283933101</v>
      </c>
      <c r="AR1321" s="30">
        <v>7</v>
      </c>
      <c r="AS1321" s="31">
        <v>3</v>
      </c>
      <c r="AT1321" s="31">
        <v>15.09433962264151</v>
      </c>
      <c r="AU1321" s="29"/>
      <c r="AV1321" s="40">
        <v>1</v>
      </c>
    </row>
    <row r="1322" spans="1:48" x14ac:dyDescent="0.25">
      <c r="A1322" s="23">
        <v>1321</v>
      </c>
      <c r="B1322" s="38" t="s">
        <v>1410</v>
      </c>
      <c r="C1322" s="23" t="s">
        <v>1411</v>
      </c>
      <c r="D1322" s="23">
        <v>1</v>
      </c>
      <c r="E1322" s="24" t="s">
        <v>210</v>
      </c>
      <c r="F1322" s="32" t="s">
        <v>163</v>
      </c>
      <c r="G1322" s="33" t="s">
        <v>991</v>
      </c>
      <c r="H1322" s="27" t="s">
        <v>992</v>
      </c>
      <c r="I1322" s="27" t="s">
        <v>993</v>
      </c>
      <c r="J1322" s="33" t="s">
        <v>68</v>
      </c>
      <c r="K1322" s="33" t="s">
        <v>1544</v>
      </c>
      <c r="L1322" s="33" t="s">
        <v>165</v>
      </c>
      <c r="M1322" s="38" t="s">
        <v>85</v>
      </c>
      <c r="N1322" s="23" t="s">
        <v>70</v>
      </c>
      <c r="O1322" s="33" t="s">
        <v>1413</v>
      </c>
      <c r="P1322" s="39">
        <v>42852.417592592603</v>
      </c>
      <c r="Q1322" s="27">
        <v>2017</v>
      </c>
      <c r="R1322" s="27">
        <v>4</v>
      </c>
      <c r="S1322" s="27">
        <v>2</v>
      </c>
      <c r="T1322" s="27">
        <v>1</v>
      </c>
      <c r="U1322" s="27">
        <v>1</v>
      </c>
      <c r="V1322" s="27">
        <v>10</v>
      </c>
      <c r="W1322" s="27">
        <v>1</v>
      </c>
      <c r="X1322" s="27">
        <v>1</v>
      </c>
      <c r="Y1322" s="40">
        <v>10</v>
      </c>
      <c r="Z1322" s="38" t="s">
        <v>1545</v>
      </c>
      <c r="AA1322" s="23" t="s">
        <v>1545</v>
      </c>
      <c r="AB1322" s="33"/>
      <c r="AC1322" s="33"/>
      <c r="AD1322" s="33" t="s">
        <v>73</v>
      </c>
      <c r="AE1322" s="23" t="s">
        <v>52</v>
      </c>
      <c r="AF1322" s="41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39">
        <v>43010</v>
      </c>
      <c r="AL1322" s="27">
        <v>2017</v>
      </c>
      <c r="AM1322" s="27">
        <v>10</v>
      </c>
      <c r="AN1322" s="27">
        <v>4</v>
      </c>
      <c r="AO1322" s="27">
        <v>3</v>
      </c>
      <c r="AP1322" s="27">
        <v>2</v>
      </c>
      <c r="AQ1322" s="29">
        <v>5.2527469135799034</v>
      </c>
      <c r="AR1322" s="30">
        <v>6</v>
      </c>
      <c r="AS1322" s="31">
        <v>3</v>
      </c>
      <c r="AT1322" s="31">
        <v>13.20754716981132</v>
      </c>
      <c r="AU1322" s="29"/>
      <c r="AV1322" s="40">
        <v>1</v>
      </c>
    </row>
    <row r="1323" spans="1:48" x14ac:dyDescent="0.25">
      <c r="A1323" s="23">
        <v>1322</v>
      </c>
      <c r="B1323" s="38" t="s">
        <v>1410</v>
      </c>
      <c r="C1323" s="23" t="s">
        <v>1411</v>
      </c>
      <c r="D1323" s="23">
        <v>1</v>
      </c>
      <c r="E1323" s="24" t="s">
        <v>210</v>
      </c>
      <c r="F1323" s="32" t="s">
        <v>163</v>
      </c>
      <c r="G1323" s="33" t="s">
        <v>991</v>
      </c>
      <c r="H1323" s="27" t="s">
        <v>992</v>
      </c>
      <c r="I1323" s="27" t="s">
        <v>993</v>
      </c>
      <c r="J1323" s="34" t="s">
        <v>68</v>
      </c>
      <c r="K1323" s="34" t="s">
        <v>1546</v>
      </c>
      <c r="L1323" s="34" t="s">
        <v>165</v>
      </c>
      <c r="M1323" s="35" t="s">
        <v>85</v>
      </c>
      <c r="N1323" s="23" t="s">
        <v>70</v>
      </c>
      <c r="O1323" s="34" t="s">
        <v>1413</v>
      </c>
      <c r="P1323" s="36">
        <v>42886.604699074102</v>
      </c>
      <c r="Q1323" s="27">
        <v>2017</v>
      </c>
      <c r="R1323" s="27">
        <v>5</v>
      </c>
      <c r="S1323" s="27">
        <v>2</v>
      </c>
      <c r="T1323" s="27">
        <v>2</v>
      </c>
      <c r="U1323" s="27">
        <v>1</v>
      </c>
      <c r="V1323" s="27">
        <v>14</v>
      </c>
      <c r="W1323" s="27">
        <v>30</v>
      </c>
      <c r="X1323" s="27">
        <v>0</v>
      </c>
      <c r="Y1323" s="37">
        <v>11</v>
      </c>
      <c r="Z1323" s="35" t="s">
        <v>1414</v>
      </c>
      <c r="AA1323" s="23" t="s">
        <v>1414</v>
      </c>
      <c r="AB1323" s="34"/>
      <c r="AC1323" s="34"/>
      <c r="AD1323" s="34" t="s">
        <v>73</v>
      </c>
      <c r="AE1323" s="23" t="s">
        <v>52</v>
      </c>
      <c r="AF1323" s="41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36">
        <v>43055</v>
      </c>
      <c r="AL1323" s="27">
        <v>2017</v>
      </c>
      <c r="AM1323" s="27">
        <v>11</v>
      </c>
      <c r="AN1323" s="27">
        <v>4</v>
      </c>
      <c r="AO1323" s="27">
        <v>3</v>
      </c>
      <c r="AP1323" s="27">
        <v>2</v>
      </c>
      <c r="AQ1323" s="29">
        <v>5.6131766975299495</v>
      </c>
      <c r="AR1323" s="30">
        <v>6</v>
      </c>
      <c r="AS1323" s="31">
        <v>3</v>
      </c>
      <c r="AT1323" s="31">
        <v>13.20754716981132</v>
      </c>
      <c r="AU1323" s="29"/>
      <c r="AV1323" s="37">
        <v>1</v>
      </c>
    </row>
    <row r="1324" spans="1:48" x14ac:dyDescent="0.25">
      <c r="A1324" s="23">
        <v>1323</v>
      </c>
      <c r="B1324" s="38" t="s">
        <v>1410</v>
      </c>
      <c r="C1324" s="23" t="s">
        <v>1411</v>
      </c>
      <c r="D1324" s="23">
        <v>1</v>
      </c>
      <c r="E1324" s="24" t="s">
        <v>210</v>
      </c>
      <c r="F1324" s="32" t="s">
        <v>163</v>
      </c>
      <c r="G1324" s="33" t="s">
        <v>991</v>
      </c>
      <c r="H1324" s="27" t="s">
        <v>992</v>
      </c>
      <c r="I1324" s="27" t="s">
        <v>993</v>
      </c>
      <c r="J1324" s="34" t="s">
        <v>68</v>
      </c>
      <c r="K1324" s="34" t="s">
        <v>1547</v>
      </c>
      <c r="L1324" s="34" t="s">
        <v>165</v>
      </c>
      <c r="M1324" s="35" t="s">
        <v>85</v>
      </c>
      <c r="N1324" s="23" t="s">
        <v>70</v>
      </c>
      <c r="O1324" s="34" t="s">
        <v>1413</v>
      </c>
      <c r="P1324" s="36">
        <v>42887.431087962999</v>
      </c>
      <c r="Q1324" s="27">
        <v>2017</v>
      </c>
      <c r="R1324" s="27">
        <v>6</v>
      </c>
      <c r="S1324" s="27">
        <v>2</v>
      </c>
      <c r="T1324" s="27">
        <v>2</v>
      </c>
      <c r="U1324" s="27">
        <v>1</v>
      </c>
      <c r="V1324" s="27">
        <v>10</v>
      </c>
      <c r="W1324" s="27">
        <v>20</v>
      </c>
      <c r="X1324" s="27">
        <v>1</v>
      </c>
      <c r="Y1324" s="37">
        <v>10</v>
      </c>
      <c r="Z1324" s="35" t="s">
        <v>1417</v>
      </c>
      <c r="AA1324" s="23" t="s">
        <v>1417</v>
      </c>
      <c r="AB1324" s="34"/>
      <c r="AC1324" s="34"/>
      <c r="AD1324" s="34" t="s">
        <v>73</v>
      </c>
      <c r="AE1324" s="23" t="s">
        <v>52</v>
      </c>
      <c r="AF1324" s="41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36">
        <v>43031</v>
      </c>
      <c r="AL1324" s="27">
        <v>2017</v>
      </c>
      <c r="AM1324" s="27">
        <v>10</v>
      </c>
      <c r="AN1324" s="27">
        <v>4</v>
      </c>
      <c r="AO1324" s="27">
        <v>3</v>
      </c>
      <c r="AP1324" s="27">
        <v>2</v>
      </c>
      <c r="AQ1324" s="29">
        <v>4.785630401233357</v>
      </c>
      <c r="AR1324" s="30">
        <v>5</v>
      </c>
      <c r="AS1324" s="31">
        <v>2</v>
      </c>
      <c r="AT1324" s="31">
        <v>11.320754716981133</v>
      </c>
      <c r="AU1324" s="29"/>
      <c r="AV1324" s="37">
        <v>1</v>
      </c>
    </row>
    <row r="1325" spans="1:48" x14ac:dyDescent="0.25">
      <c r="A1325" s="23">
        <v>1324</v>
      </c>
      <c r="B1325" s="38" t="s">
        <v>1410</v>
      </c>
      <c r="C1325" s="23" t="s">
        <v>1411</v>
      </c>
      <c r="D1325" s="23">
        <v>1</v>
      </c>
      <c r="E1325" s="24" t="s">
        <v>210</v>
      </c>
      <c r="F1325" s="32" t="s">
        <v>163</v>
      </c>
      <c r="G1325" s="33" t="s">
        <v>991</v>
      </c>
      <c r="H1325" s="27" t="s">
        <v>992</v>
      </c>
      <c r="I1325" s="27" t="s">
        <v>993</v>
      </c>
      <c r="J1325" s="34" t="s">
        <v>68</v>
      </c>
      <c r="K1325" s="34" t="s">
        <v>1548</v>
      </c>
      <c r="L1325" s="34" t="s">
        <v>165</v>
      </c>
      <c r="M1325" s="35" t="s">
        <v>85</v>
      </c>
      <c r="N1325" s="23" t="s">
        <v>70</v>
      </c>
      <c r="O1325" s="34" t="s">
        <v>1413</v>
      </c>
      <c r="P1325" s="36">
        <v>42887.677094907398</v>
      </c>
      <c r="Q1325" s="27">
        <v>2017</v>
      </c>
      <c r="R1325" s="27">
        <v>6</v>
      </c>
      <c r="S1325" s="27">
        <v>2</v>
      </c>
      <c r="T1325" s="27">
        <v>2</v>
      </c>
      <c r="U1325" s="27">
        <v>1</v>
      </c>
      <c r="V1325" s="27">
        <v>16</v>
      </c>
      <c r="W1325" s="27">
        <v>15</v>
      </c>
      <c r="X1325" s="27">
        <v>0</v>
      </c>
      <c r="Y1325" s="37">
        <v>11</v>
      </c>
      <c r="Z1325" s="35" t="s">
        <v>1414</v>
      </c>
      <c r="AA1325" s="23" t="s">
        <v>1414</v>
      </c>
      <c r="AB1325" s="34"/>
      <c r="AC1325" s="34"/>
      <c r="AD1325" s="34" t="s">
        <v>73</v>
      </c>
      <c r="AE1325" s="23" t="s">
        <v>52</v>
      </c>
      <c r="AF1325" s="41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36">
        <v>43061</v>
      </c>
      <c r="AL1325" s="27">
        <v>2017</v>
      </c>
      <c r="AM1325" s="27">
        <v>11</v>
      </c>
      <c r="AN1325" s="27">
        <v>4</v>
      </c>
      <c r="AO1325" s="27">
        <v>3</v>
      </c>
      <c r="AP1325" s="27">
        <v>2</v>
      </c>
      <c r="AQ1325" s="29">
        <v>5.7774301697534005</v>
      </c>
      <c r="AR1325" s="30">
        <v>6</v>
      </c>
      <c r="AS1325" s="31">
        <v>3</v>
      </c>
      <c r="AT1325" s="31">
        <v>13.20754716981132</v>
      </c>
      <c r="AU1325" s="29"/>
      <c r="AV1325" s="37">
        <v>1</v>
      </c>
    </row>
    <row r="1326" spans="1:48" x14ac:dyDescent="0.25">
      <c r="A1326" s="23">
        <v>1325</v>
      </c>
      <c r="B1326" s="38" t="s">
        <v>1410</v>
      </c>
      <c r="C1326" s="23" t="s">
        <v>1411</v>
      </c>
      <c r="D1326" s="23">
        <v>1</v>
      </c>
      <c r="E1326" s="24" t="s">
        <v>210</v>
      </c>
      <c r="F1326" s="32" t="s">
        <v>163</v>
      </c>
      <c r="G1326" s="33" t="s">
        <v>991</v>
      </c>
      <c r="H1326" s="27" t="s">
        <v>992</v>
      </c>
      <c r="I1326" s="27" t="s">
        <v>993</v>
      </c>
      <c r="J1326" s="33" t="s">
        <v>68</v>
      </c>
      <c r="K1326" s="33" t="s">
        <v>1549</v>
      </c>
      <c r="L1326" s="33" t="s">
        <v>165</v>
      </c>
      <c r="M1326" s="38" t="s">
        <v>85</v>
      </c>
      <c r="N1326" s="23" t="s">
        <v>70</v>
      </c>
      <c r="O1326" s="33" t="s">
        <v>1413</v>
      </c>
      <c r="P1326" s="39">
        <v>42915.614467592597</v>
      </c>
      <c r="Q1326" s="27">
        <v>2017</v>
      </c>
      <c r="R1326" s="27">
        <v>6</v>
      </c>
      <c r="S1326" s="27">
        <v>2</v>
      </c>
      <c r="T1326" s="27">
        <v>2</v>
      </c>
      <c r="U1326" s="27">
        <v>1</v>
      </c>
      <c r="V1326" s="27">
        <v>14</v>
      </c>
      <c r="W1326" s="27">
        <v>44</v>
      </c>
      <c r="X1326" s="27">
        <v>0</v>
      </c>
      <c r="Y1326" s="40">
        <v>10</v>
      </c>
      <c r="Z1326" s="38" t="s">
        <v>1550</v>
      </c>
      <c r="AA1326" s="23" t="s">
        <v>1550</v>
      </c>
      <c r="AB1326" s="33"/>
      <c r="AC1326" s="33"/>
      <c r="AD1326" s="33" t="s">
        <v>73</v>
      </c>
      <c r="AE1326" s="23" t="s">
        <v>52</v>
      </c>
      <c r="AF1326" s="41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39">
        <v>43031</v>
      </c>
      <c r="AL1326" s="27">
        <v>2017</v>
      </c>
      <c r="AM1326" s="27">
        <v>10</v>
      </c>
      <c r="AN1326" s="27">
        <v>4</v>
      </c>
      <c r="AO1326" s="27">
        <v>3</v>
      </c>
      <c r="AP1326" s="27">
        <v>2</v>
      </c>
      <c r="AQ1326" s="29">
        <v>3.8461844135800978</v>
      </c>
      <c r="AR1326" s="30">
        <v>4</v>
      </c>
      <c r="AS1326" s="31">
        <v>2</v>
      </c>
      <c r="AT1326" s="31">
        <v>9.433962264150944</v>
      </c>
      <c r="AU1326" s="29"/>
      <c r="AV1326" s="40">
        <v>1</v>
      </c>
    </row>
    <row r="1327" spans="1:48" x14ac:dyDescent="0.25">
      <c r="A1327" s="23">
        <v>1326</v>
      </c>
      <c r="B1327" s="38" t="s">
        <v>1410</v>
      </c>
      <c r="C1327" s="23" t="s">
        <v>1411</v>
      </c>
      <c r="D1327" s="23">
        <v>1</v>
      </c>
      <c r="E1327" s="24" t="s">
        <v>210</v>
      </c>
      <c r="F1327" s="32" t="s">
        <v>163</v>
      </c>
      <c r="G1327" s="33" t="s">
        <v>991</v>
      </c>
      <c r="H1327" s="27" t="s">
        <v>992</v>
      </c>
      <c r="I1327" s="27" t="s">
        <v>993</v>
      </c>
      <c r="J1327" s="33" t="s">
        <v>68</v>
      </c>
      <c r="K1327" s="33" t="s">
        <v>1551</v>
      </c>
      <c r="L1327" s="33" t="s">
        <v>165</v>
      </c>
      <c r="M1327" s="38" t="s">
        <v>85</v>
      </c>
      <c r="N1327" s="23" t="s">
        <v>70</v>
      </c>
      <c r="O1327" s="33" t="s">
        <v>1413</v>
      </c>
      <c r="P1327" s="39">
        <v>42921.638888888898</v>
      </c>
      <c r="Q1327" s="27">
        <v>2017</v>
      </c>
      <c r="R1327" s="27">
        <v>7</v>
      </c>
      <c r="S1327" s="27">
        <v>3</v>
      </c>
      <c r="T1327" s="27">
        <v>2</v>
      </c>
      <c r="U1327" s="27">
        <v>2</v>
      </c>
      <c r="V1327" s="27">
        <v>15</v>
      </c>
      <c r="W1327" s="27">
        <v>20</v>
      </c>
      <c r="X1327" s="27">
        <v>0</v>
      </c>
      <c r="Y1327" s="40">
        <v>11</v>
      </c>
      <c r="Z1327" s="38" t="s">
        <v>1414</v>
      </c>
      <c r="AA1327" s="23" t="s">
        <v>1414</v>
      </c>
      <c r="AB1327" s="33"/>
      <c r="AC1327" s="33"/>
      <c r="AD1327" s="33" t="s">
        <v>73</v>
      </c>
      <c r="AE1327" s="23" t="s">
        <v>52</v>
      </c>
      <c r="AF1327" s="41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39">
        <v>43056</v>
      </c>
      <c r="AL1327" s="27">
        <v>2017</v>
      </c>
      <c r="AM1327" s="27">
        <v>11</v>
      </c>
      <c r="AN1327" s="27">
        <v>4</v>
      </c>
      <c r="AO1327" s="27">
        <v>3</v>
      </c>
      <c r="AP1327" s="27">
        <v>2</v>
      </c>
      <c r="AQ1327" s="29">
        <v>4.478703703703407</v>
      </c>
      <c r="AR1327" s="30">
        <v>5</v>
      </c>
      <c r="AS1327" s="31">
        <v>2</v>
      </c>
      <c r="AT1327" s="31">
        <v>11.320754716981133</v>
      </c>
      <c r="AU1327" s="29"/>
      <c r="AV1327" s="40">
        <v>1</v>
      </c>
    </row>
    <row r="1328" spans="1:48" x14ac:dyDescent="0.25">
      <c r="A1328" s="23">
        <v>1327</v>
      </c>
      <c r="B1328" s="38" t="s">
        <v>1410</v>
      </c>
      <c r="C1328" s="23" t="s">
        <v>1411</v>
      </c>
      <c r="D1328" s="23">
        <v>1</v>
      </c>
      <c r="E1328" s="24" t="s">
        <v>210</v>
      </c>
      <c r="F1328" s="32" t="s">
        <v>163</v>
      </c>
      <c r="G1328" s="33" t="s">
        <v>991</v>
      </c>
      <c r="H1328" s="27" t="s">
        <v>992</v>
      </c>
      <c r="I1328" s="27" t="s">
        <v>993</v>
      </c>
      <c r="J1328" s="34" t="s">
        <v>68</v>
      </c>
      <c r="K1328" s="34" t="s">
        <v>1552</v>
      </c>
      <c r="L1328" s="34" t="s">
        <v>165</v>
      </c>
      <c r="M1328" s="35" t="s">
        <v>85</v>
      </c>
      <c r="N1328" s="23" t="s">
        <v>70</v>
      </c>
      <c r="O1328" s="34" t="s">
        <v>1413</v>
      </c>
      <c r="P1328" s="36">
        <v>42933.5554050926</v>
      </c>
      <c r="Q1328" s="27">
        <v>2017</v>
      </c>
      <c r="R1328" s="27">
        <v>7</v>
      </c>
      <c r="S1328" s="27">
        <v>3</v>
      </c>
      <c r="T1328" s="27">
        <v>2</v>
      </c>
      <c r="U1328" s="27">
        <v>2</v>
      </c>
      <c r="V1328" s="27">
        <v>13</v>
      </c>
      <c r="W1328" s="27">
        <v>19</v>
      </c>
      <c r="X1328" s="27">
        <v>0</v>
      </c>
      <c r="Y1328" s="37">
        <v>12</v>
      </c>
      <c r="Z1328" s="35" t="s">
        <v>1414</v>
      </c>
      <c r="AA1328" s="23" t="s">
        <v>1414</v>
      </c>
      <c r="AB1328" s="34"/>
      <c r="AC1328" s="34"/>
      <c r="AD1328" s="34" t="s">
        <v>73</v>
      </c>
      <c r="AE1328" s="23" t="s">
        <v>52</v>
      </c>
      <c r="AF1328" s="41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36">
        <v>43070</v>
      </c>
      <c r="AL1328" s="27">
        <v>2017</v>
      </c>
      <c r="AM1328" s="27">
        <v>12</v>
      </c>
      <c r="AN1328" s="27">
        <v>4</v>
      </c>
      <c r="AO1328" s="27">
        <v>3</v>
      </c>
      <c r="AP1328" s="27">
        <v>2</v>
      </c>
      <c r="AQ1328" s="29">
        <v>4.5481531635799914</v>
      </c>
      <c r="AR1328" s="30">
        <v>5</v>
      </c>
      <c r="AS1328" s="31">
        <v>2</v>
      </c>
      <c r="AT1328" s="31">
        <v>11.320754716981133</v>
      </c>
      <c r="AU1328" s="29"/>
      <c r="AV1328" s="37">
        <v>1</v>
      </c>
    </row>
    <row r="1329" spans="1:48" x14ac:dyDescent="0.25">
      <c r="A1329" s="23">
        <v>1328</v>
      </c>
      <c r="B1329" s="38" t="s">
        <v>1410</v>
      </c>
      <c r="C1329" s="23" t="s">
        <v>1411</v>
      </c>
      <c r="D1329" s="23">
        <v>1</v>
      </c>
      <c r="E1329" s="24" t="s">
        <v>210</v>
      </c>
      <c r="F1329" s="32" t="s">
        <v>163</v>
      </c>
      <c r="G1329" s="33" t="s">
        <v>991</v>
      </c>
      <c r="H1329" s="27" t="s">
        <v>992</v>
      </c>
      <c r="I1329" s="27" t="s">
        <v>993</v>
      </c>
      <c r="J1329" s="34" t="s">
        <v>68</v>
      </c>
      <c r="K1329" s="34" t="s">
        <v>1553</v>
      </c>
      <c r="L1329" s="34" t="s">
        <v>165</v>
      </c>
      <c r="M1329" s="35" t="s">
        <v>85</v>
      </c>
      <c r="N1329" s="23" t="s">
        <v>70</v>
      </c>
      <c r="O1329" s="34" t="s">
        <v>1413</v>
      </c>
      <c r="P1329" s="36">
        <v>42948.5964467593</v>
      </c>
      <c r="Q1329" s="27">
        <v>2017</v>
      </c>
      <c r="R1329" s="27">
        <v>8</v>
      </c>
      <c r="S1329" s="27">
        <v>3</v>
      </c>
      <c r="T1329" s="27">
        <v>2</v>
      </c>
      <c r="U1329" s="27">
        <v>2</v>
      </c>
      <c r="V1329" s="27">
        <v>14</v>
      </c>
      <c r="W1329" s="27">
        <v>18</v>
      </c>
      <c r="X1329" s="27">
        <v>0</v>
      </c>
      <c r="Y1329" s="37">
        <v>10</v>
      </c>
      <c r="Z1329" s="35" t="s">
        <v>1417</v>
      </c>
      <c r="AA1329" s="23" t="s">
        <v>1417</v>
      </c>
      <c r="AB1329" s="34"/>
      <c r="AC1329" s="34"/>
      <c r="AD1329" s="34" t="s">
        <v>73</v>
      </c>
      <c r="AE1329" s="23" t="s">
        <v>52</v>
      </c>
      <c r="AF1329" s="41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36">
        <v>43031</v>
      </c>
      <c r="AL1329" s="27">
        <v>2017</v>
      </c>
      <c r="AM1329" s="27">
        <v>10</v>
      </c>
      <c r="AN1329" s="27">
        <v>4</v>
      </c>
      <c r="AO1329" s="27">
        <v>3</v>
      </c>
      <c r="AP1329" s="27">
        <v>2</v>
      </c>
      <c r="AQ1329" s="29">
        <v>2.7467851080233232</v>
      </c>
      <c r="AR1329" s="30">
        <v>3</v>
      </c>
      <c r="AS1329" s="31">
        <v>2</v>
      </c>
      <c r="AT1329" s="31">
        <v>7.5471698113207548</v>
      </c>
      <c r="AU1329" s="29"/>
      <c r="AV1329" s="37">
        <v>1</v>
      </c>
    </row>
    <row r="1330" spans="1:48" x14ac:dyDescent="0.25">
      <c r="A1330" s="23">
        <v>1329</v>
      </c>
      <c r="B1330" s="38" t="s">
        <v>1410</v>
      </c>
      <c r="C1330" s="23" t="s">
        <v>1411</v>
      </c>
      <c r="D1330" s="23">
        <v>1</v>
      </c>
      <c r="E1330" s="24" t="s">
        <v>210</v>
      </c>
      <c r="F1330" s="32" t="s">
        <v>163</v>
      </c>
      <c r="G1330" s="33" t="s">
        <v>991</v>
      </c>
      <c r="H1330" s="27" t="s">
        <v>992</v>
      </c>
      <c r="I1330" s="27" t="s">
        <v>993</v>
      </c>
      <c r="J1330" s="33" t="s">
        <v>68</v>
      </c>
      <c r="K1330" s="33" t="s">
        <v>1554</v>
      </c>
      <c r="L1330" s="33" t="s">
        <v>165</v>
      </c>
      <c r="M1330" s="38" t="s">
        <v>85</v>
      </c>
      <c r="N1330" s="23" t="s">
        <v>70</v>
      </c>
      <c r="O1330" s="33" t="s">
        <v>1413</v>
      </c>
      <c r="P1330" s="39">
        <v>42969.466724537</v>
      </c>
      <c r="Q1330" s="27">
        <v>2017</v>
      </c>
      <c r="R1330" s="27">
        <v>8</v>
      </c>
      <c r="S1330" s="27">
        <v>3</v>
      </c>
      <c r="T1330" s="27">
        <v>2</v>
      </c>
      <c r="U1330" s="27">
        <v>2</v>
      </c>
      <c r="V1330" s="27">
        <v>11</v>
      </c>
      <c r="W1330" s="27">
        <v>12</v>
      </c>
      <c r="X1330" s="27">
        <v>1</v>
      </c>
      <c r="Y1330" s="40">
        <v>10</v>
      </c>
      <c r="Z1330" s="38" t="s">
        <v>1550</v>
      </c>
      <c r="AA1330" s="23" t="s">
        <v>1550</v>
      </c>
      <c r="AB1330" s="33"/>
      <c r="AC1330" s="33"/>
      <c r="AD1330" s="33" t="s">
        <v>73</v>
      </c>
      <c r="AE1330" s="23" t="s">
        <v>52</v>
      </c>
      <c r="AF1330" s="41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39">
        <v>43027</v>
      </c>
      <c r="AL1330" s="27">
        <v>2017</v>
      </c>
      <c r="AM1330" s="27">
        <v>10</v>
      </c>
      <c r="AN1330" s="27">
        <v>4</v>
      </c>
      <c r="AO1330" s="27">
        <v>3</v>
      </c>
      <c r="AP1330" s="27">
        <v>2</v>
      </c>
      <c r="AQ1330" s="29">
        <v>1.9177758487666627</v>
      </c>
      <c r="AR1330" s="30">
        <v>2</v>
      </c>
      <c r="AS1330" s="31">
        <v>1</v>
      </c>
      <c r="AT1330" s="31">
        <v>5.6603773584905666</v>
      </c>
      <c r="AU1330" s="29"/>
      <c r="AV1330" s="40">
        <v>1</v>
      </c>
    </row>
    <row r="1331" spans="1:48" x14ac:dyDescent="0.25">
      <c r="A1331" s="23">
        <v>1330</v>
      </c>
      <c r="B1331" s="38" t="s">
        <v>1410</v>
      </c>
      <c r="C1331" s="23" t="s">
        <v>1411</v>
      </c>
      <c r="D1331" s="23">
        <v>1</v>
      </c>
      <c r="E1331" s="24" t="s">
        <v>210</v>
      </c>
      <c r="F1331" s="32" t="s">
        <v>163</v>
      </c>
      <c r="G1331" s="33" t="s">
        <v>991</v>
      </c>
      <c r="H1331" s="27" t="s">
        <v>992</v>
      </c>
      <c r="I1331" s="27" t="s">
        <v>993</v>
      </c>
      <c r="J1331" s="34" t="s">
        <v>68</v>
      </c>
      <c r="K1331" s="34" t="s">
        <v>1555</v>
      </c>
      <c r="L1331" s="34" t="s">
        <v>165</v>
      </c>
      <c r="M1331" s="35" t="s">
        <v>85</v>
      </c>
      <c r="N1331" s="23" t="s">
        <v>70</v>
      </c>
      <c r="O1331" s="34" t="s">
        <v>1413</v>
      </c>
      <c r="P1331" s="36">
        <v>43035.552650463003</v>
      </c>
      <c r="Q1331" s="27">
        <v>2017</v>
      </c>
      <c r="R1331" s="27">
        <v>10</v>
      </c>
      <c r="S1331" s="27">
        <v>4</v>
      </c>
      <c r="T1331" s="27">
        <v>3</v>
      </c>
      <c r="U1331" s="27">
        <v>2</v>
      </c>
      <c r="V1331" s="27">
        <v>13</v>
      </c>
      <c r="W1331" s="27">
        <v>15</v>
      </c>
      <c r="X1331" s="27">
        <v>0</v>
      </c>
      <c r="Y1331" s="37">
        <v>11</v>
      </c>
      <c r="Z1331" s="35" t="s">
        <v>1414</v>
      </c>
      <c r="AA1331" s="23" t="s">
        <v>1414</v>
      </c>
      <c r="AB1331" s="34"/>
      <c r="AC1331" s="34"/>
      <c r="AD1331" s="34" t="s">
        <v>73</v>
      </c>
      <c r="AE1331" s="23" t="s">
        <v>52</v>
      </c>
      <c r="AF1331" s="41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36">
        <v>43061</v>
      </c>
      <c r="AL1331" s="27">
        <v>2017</v>
      </c>
      <c r="AM1331" s="27">
        <v>11</v>
      </c>
      <c r="AN1331" s="27">
        <v>4</v>
      </c>
      <c r="AO1331" s="27">
        <v>3</v>
      </c>
      <c r="AP1331" s="27">
        <v>2</v>
      </c>
      <c r="AQ1331" s="29">
        <v>0.84824498456655417</v>
      </c>
      <c r="AR1331" s="30">
        <v>1</v>
      </c>
      <c r="AS1331" s="31">
        <v>1</v>
      </c>
      <c r="AT1331" s="31">
        <v>3.7735849056603774</v>
      </c>
      <c r="AU1331" s="29"/>
      <c r="AV1331" s="37">
        <v>1</v>
      </c>
    </row>
    <row r="1332" spans="1:48" x14ac:dyDescent="0.25">
      <c r="A1332" s="23">
        <v>1331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1558</v>
      </c>
      <c r="L1332" s="49"/>
      <c r="M1332" s="50" t="s">
        <v>85</v>
      </c>
      <c r="N1332" s="23" t="s">
        <v>70</v>
      </c>
      <c r="O1332" s="49" t="s">
        <v>1559</v>
      </c>
      <c r="P1332" s="51">
        <v>42242.545138888898</v>
      </c>
      <c r="Q1332" s="27">
        <v>2015</v>
      </c>
      <c r="R1332" s="27">
        <v>8</v>
      </c>
      <c r="S1332" s="27">
        <v>3</v>
      </c>
      <c r="T1332" s="27">
        <v>2</v>
      </c>
      <c r="U1332" s="27">
        <v>2</v>
      </c>
      <c r="V1332" s="27">
        <v>13</v>
      </c>
      <c r="W1332" s="27">
        <v>5</v>
      </c>
      <c r="X1332" s="27">
        <v>0</v>
      </c>
      <c r="Y1332" s="52">
        <v>1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42755</v>
      </c>
      <c r="AL1332" s="27">
        <v>2017</v>
      </c>
      <c r="AM1332" s="27">
        <v>1</v>
      </c>
      <c r="AN1332" s="27">
        <v>1</v>
      </c>
      <c r="AO1332" s="27">
        <v>1</v>
      </c>
      <c r="AP1332" s="27">
        <v>1</v>
      </c>
      <c r="AQ1332" s="29">
        <v>17.081828703703408</v>
      </c>
      <c r="AR1332" s="30">
        <v>18</v>
      </c>
      <c r="AS1332" s="31">
        <v>7</v>
      </c>
      <c r="AT1332" s="31">
        <v>35.849056603773583</v>
      </c>
      <c r="AU1332" s="29"/>
      <c r="AV1332" s="52">
        <v>1</v>
      </c>
    </row>
    <row r="1333" spans="1:48" x14ac:dyDescent="0.25">
      <c r="A1333" s="23">
        <v>1332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4" t="s">
        <v>68</v>
      </c>
      <c r="K1333" s="44" t="s">
        <v>1561</v>
      </c>
      <c r="L1333" s="44"/>
      <c r="M1333" s="45" t="s">
        <v>85</v>
      </c>
      <c r="N1333" s="23" t="s">
        <v>70</v>
      </c>
      <c r="O1333" s="44" t="s">
        <v>1559</v>
      </c>
      <c r="P1333" s="46">
        <v>42275</v>
      </c>
      <c r="Q1333" s="27">
        <v>2015</v>
      </c>
      <c r="R1333" s="27">
        <v>9</v>
      </c>
      <c r="S1333" s="27">
        <v>3</v>
      </c>
      <c r="T1333" s="27">
        <v>3</v>
      </c>
      <c r="U1333" s="27">
        <v>2</v>
      </c>
      <c r="V1333" s="27">
        <v>0</v>
      </c>
      <c r="W1333" s="27">
        <v>0</v>
      </c>
      <c r="X1333" s="27">
        <v>1</v>
      </c>
      <c r="Y1333" s="47">
        <v>1</v>
      </c>
      <c r="Z1333" s="45" t="s">
        <v>1560</v>
      </c>
      <c r="AA1333" s="23" t="s">
        <v>1560</v>
      </c>
      <c r="AB1333" s="44"/>
      <c r="AC1333" s="44"/>
      <c r="AD1333" s="44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46">
        <v>42747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15.733333333333333</v>
      </c>
      <c r="AR1333" s="30">
        <v>16</v>
      </c>
      <c r="AS1333" s="31">
        <v>6</v>
      </c>
      <c r="AT1333" s="31">
        <v>32.075471698113205</v>
      </c>
      <c r="AU1333" s="29"/>
      <c r="AV1333" s="47">
        <v>1</v>
      </c>
    </row>
    <row r="1334" spans="1:48" x14ac:dyDescent="0.25">
      <c r="A1334" s="23">
        <v>1333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1562</v>
      </c>
      <c r="L1334" s="49"/>
      <c r="M1334" s="50" t="s">
        <v>85</v>
      </c>
      <c r="N1334" s="23" t="s">
        <v>70</v>
      </c>
      <c r="O1334" s="49" t="s">
        <v>1559</v>
      </c>
      <c r="P1334" s="51">
        <v>42395.4230439815</v>
      </c>
      <c r="Q1334" s="27">
        <v>2016</v>
      </c>
      <c r="R1334" s="27">
        <v>1</v>
      </c>
      <c r="S1334" s="27">
        <v>1</v>
      </c>
      <c r="T1334" s="27">
        <v>1</v>
      </c>
      <c r="U1334" s="27">
        <v>1</v>
      </c>
      <c r="V1334" s="27">
        <v>10</v>
      </c>
      <c r="W1334" s="27">
        <v>9</v>
      </c>
      <c r="X1334" s="27">
        <v>1</v>
      </c>
      <c r="Y1334" s="52">
        <v>2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42776</v>
      </c>
      <c r="AL1334" s="27">
        <v>2017</v>
      </c>
      <c r="AM1334" s="27">
        <v>2</v>
      </c>
      <c r="AN1334" s="27">
        <v>1</v>
      </c>
      <c r="AO1334" s="27">
        <v>1</v>
      </c>
      <c r="AP1334" s="27">
        <v>1</v>
      </c>
      <c r="AQ1334" s="29">
        <v>12.685898533949997</v>
      </c>
      <c r="AR1334" s="30">
        <v>13</v>
      </c>
      <c r="AS1334" s="31">
        <v>5</v>
      </c>
      <c r="AT1334" s="31">
        <v>26.415094339622641</v>
      </c>
      <c r="AU1334" s="29"/>
      <c r="AV1334" s="52">
        <v>1</v>
      </c>
    </row>
    <row r="1335" spans="1:48" x14ac:dyDescent="0.25">
      <c r="A1335" s="23">
        <v>1334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9" t="s">
        <v>68</v>
      </c>
      <c r="K1335" s="49" t="s">
        <v>1563</v>
      </c>
      <c r="L1335" s="49"/>
      <c r="M1335" s="50" t="s">
        <v>70</v>
      </c>
      <c r="N1335" s="23" t="s">
        <v>70</v>
      </c>
      <c r="O1335" s="49" t="s">
        <v>1559</v>
      </c>
      <c r="P1335" s="51">
        <v>42481.545138888898</v>
      </c>
      <c r="Q1335" s="27">
        <v>2016</v>
      </c>
      <c r="R1335" s="27">
        <v>4</v>
      </c>
      <c r="S1335" s="27">
        <v>2</v>
      </c>
      <c r="T1335" s="27">
        <v>1</v>
      </c>
      <c r="U1335" s="27">
        <v>1</v>
      </c>
      <c r="V1335" s="27">
        <v>13</v>
      </c>
      <c r="W1335" s="27">
        <v>5</v>
      </c>
      <c r="X1335" s="27">
        <v>0</v>
      </c>
      <c r="Y1335" s="52">
        <v>1</v>
      </c>
      <c r="Z1335" s="50" t="s">
        <v>1560</v>
      </c>
      <c r="AA1335" s="23" t="s">
        <v>1560</v>
      </c>
      <c r="AB1335" s="49"/>
      <c r="AC1335" s="49"/>
      <c r="AD1335" s="49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51">
        <v>42762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9.3484953703700739</v>
      </c>
      <c r="AR1335" s="30">
        <v>10</v>
      </c>
      <c r="AS1335" s="31">
        <v>4</v>
      </c>
      <c r="AT1335" s="31">
        <v>20.754716981132077</v>
      </c>
      <c r="AU1335" s="29"/>
      <c r="AV1335" s="52">
        <v>1</v>
      </c>
    </row>
    <row r="1336" spans="1:48" x14ac:dyDescent="0.25">
      <c r="A1336" s="23">
        <v>1335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4" t="s">
        <v>68</v>
      </c>
      <c r="K1336" s="44" t="s">
        <v>1564</v>
      </c>
      <c r="L1336" s="44"/>
      <c r="M1336" s="45" t="s">
        <v>85</v>
      </c>
      <c r="N1336" s="23" t="s">
        <v>70</v>
      </c>
      <c r="O1336" s="44" t="s">
        <v>1559</v>
      </c>
      <c r="P1336" s="46">
        <v>42544.308252314797</v>
      </c>
      <c r="Q1336" s="27">
        <v>2016</v>
      </c>
      <c r="R1336" s="27">
        <v>6</v>
      </c>
      <c r="S1336" s="27">
        <v>2</v>
      </c>
      <c r="T1336" s="27">
        <v>2</v>
      </c>
      <c r="U1336" s="27">
        <v>1</v>
      </c>
      <c r="V1336" s="27">
        <v>7</v>
      </c>
      <c r="W1336" s="27">
        <v>23</v>
      </c>
      <c r="X1336" s="27">
        <v>1</v>
      </c>
      <c r="Y1336" s="47">
        <v>2</v>
      </c>
      <c r="Z1336" s="45" t="s">
        <v>1560</v>
      </c>
      <c r="AA1336" s="23" t="s">
        <v>1560</v>
      </c>
      <c r="AB1336" s="44"/>
      <c r="AC1336" s="44"/>
      <c r="AD1336" s="44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46">
        <v>42769</v>
      </c>
      <c r="AL1336" s="27">
        <v>2017</v>
      </c>
      <c r="AM1336" s="27">
        <v>2</v>
      </c>
      <c r="AN1336" s="27">
        <v>1</v>
      </c>
      <c r="AO1336" s="27">
        <v>1</v>
      </c>
      <c r="AP1336" s="27">
        <v>1</v>
      </c>
      <c r="AQ1336" s="29">
        <v>7.4897249228401055</v>
      </c>
      <c r="AR1336" s="30">
        <v>8</v>
      </c>
      <c r="AS1336" s="31">
        <v>3</v>
      </c>
      <c r="AT1336" s="31">
        <v>16.981132075471699</v>
      </c>
      <c r="AU1336" s="29"/>
      <c r="AV1336" s="47">
        <v>1</v>
      </c>
    </row>
    <row r="1337" spans="1:48" x14ac:dyDescent="0.25">
      <c r="A1337" s="23">
        <v>1336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4" t="s">
        <v>68</v>
      </c>
      <c r="K1337" s="44" t="s">
        <v>1565</v>
      </c>
      <c r="L1337" s="44"/>
      <c r="M1337" s="45" t="s">
        <v>85</v>
      </c>
      <c r="N1337" s="23" t="s">
        <v>70</v>
      </c>
      <c r="O1337" s="44" t="s">
        <v>1559</v>
      </c>
      <c r="P1337" s="46">
        <v>42550.595694444397</v>
      </c>
      <c r="Q1337" s="27">
        <v>2016</v>
      </c>
      <c r="R1337" s="27">
        <v>6</v>
      </c>
      <c r="S1337" s="27">
        <v>2</v>
      </c>
      <c r="T1337" s="27">
        <v>2</v>
      </c>
      <c r="U1337" s="27">
        <v>1</v>
      </c>
      <c r="V1337" s="27">
        <v>14</v>
      </c>
      <c r="W1337" s="27">
        <v>17</v>
      </c>
      <c r="X1337" s="27">
        <v>0</v>
      </c>
      <c r="Y1337" s="47">
        <v>3</v>
      </c>
      <c r="Z1337" s="45" t="s">
        <v>1560</v>
      </c>
      <c r="AA1337" s="23" t="s">
        <v>1560</v>
      </c>
      <c r="AB1337" s="44"/>
      <c r="AC1337" s="44"/>
      <c r="AD1337" s="44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46">
        <v>42808</v>
      </c>
      <c r="AL1337" s="27">
        <v>2017</v>
      </c>
      <c r="AM1337" s="27">
        <v>3</v>
      </c>
      <c r="AN1337" s="27">
        <v>1</v>
      </c>
      <c r="AO1337" s="27">
        <v>1</v>
      </c>
      <c r="AP1337" s="27">
        <v>1</v>
      </c>
      <c r="AQ1337" s="29">
        <v>8.5801435185201012</v>
      </c>
      <c r="AR1337" s="30">
        <v>9</v>
      </c>
      <c r="AS1337" s="31">
        <v>4</v>
      </c>
      <c r="AT1337" s="31">
        <v>18.867924528301888</v>
      </c>
      <c r="AU1337" s="29"/>
      <c r="AV1337" s="47">
        <v>1</v>
      </c>
    </row>
    <row r="1338" spans="1:48" x14ac:dyDescent="0.25">
      <c r="A1338" s="23">
        <v>1337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1566</v>
      </c>
      <c r="L1338" s="49"/>
      <c r="M1338" s="50" t="s">
        <v>85</v>
      </c>
      <c r="N1338" s="23" t="s">
        <v>70</v>
      </c>
      <c r="O1338" s="49" t="s">
        <v>1559</v>
      </c>
      <c r="P1338" s="51">
        <v>42639.431643518503</v>
      </c>
      <c r="Q1338" s="27">
        <v>2016</v>
      </c>
      <c r="R1338" s="27">
        <v>9</v>
      </c>
      <c r="S1338" s="27">
        <v>3</v>
      </c>
      <c r="T1338" s="27">
        <v>3</v>
      </c>
      <c r="U1338" s="27">
        <v>2</v>
      </c>
      <c r="V1338" s="27">
        <v>10</v>
      </c>
      <c r="W1338" s="27">
        <v>21</v>
      </c>
      <c r="X1338" s="27">
        <v>1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42760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4.0189452160499055</v>
      </c>
      <c r="AR1338" s="30">
        <v>5</v>
      </c>
      <c r="AS1338" s="31">
        <v>2</v>
      </c>
      <c r="AT1338" s="31">
        <v>11.320754716981133</v>
      </c>
      <c r="AU1338" s="29"/>
      <c r="AV1338" s="52">
        <v>1</v>
      </c>
    </row>
    <row r="1339" spans="1:48" x14ac:dyDescent="0.25">
      <c r="A1339" s="23">
        <v>1338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9" t="s">
        <v>68</v>
      </c>
      <c r="K1339" s="49" t="s">
        <v>1567</v>
      </c>
      <c r="L1339" s="49"/>
      <c r="M1339" s="50" t="s">
        <v>70</v>
      </c>
      <c r="N1339" s="23" t="s">
        <v>70</v>
      </c>
      <c r="O1339" s="49" t="s">
        <v>1559</v>
      </c>
      <c r="P1339" s="51">
        <v>42655.350532407399</v>
      </c>
      <c r="Q1339" s="27">
        <v>2016</v>
      </c>
      <c r="R1339" s="27">
        <v>10</v>
      </c>
      <c r="S1339" s="27">
        <v>4</v>
      </c>
      <c r="T1339" s="27">
        <v>3</v>
      </c>
      <c r="U1339" s="27">
        <v>2</v>
      </c>
      <c r="V1339" s="27">
        <v>8</v>
      </c>
      <c r="W1339" s="27">
        <v>24</v>
      </c>
      <c r="X1339" s="27">
        <v>1</v>
      </c>
      <c r="Y1339" s="52">
        <v>3</v>
      </c>
      <c r="Z1339" s="50" t="s">
        <v>1560</v>
      </c>
      <c r="AA1339" s="23" t="s">
        <v>1560</v>
      </c>
      <c r="AB1339" s="49"/>
      <c r="AC1339" s="49"/>
      <c r="AD1339" s="49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51">
        <v>42817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5.3883155864200187</v>
      </c>
      <c r="AR1339" s="30">
        <v>6</v>
      </c>
      <c r="AS1339" s="31">
        <v>3</v>
      </c>
      <c r="AT1339" s="31">
        <v>13.20754716981132</v>
      </c>
      <c r="AU1339" s="29"/>
      <c r="AV1339" s="52">
        <v>1</v>
      </c>
    </row>
    <row r="1340" spans="1:48" x14ac:dyDescent="0.25">
      <c r="A1340" s="23">
        <v>1339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1568</v>
      </c>
      <c r="L1340" s="44"/>
      <c r="M1340" s="45" t="s">
        <v>85</v>
      </c>
      <c r="N1340" s="23" t="s">
        <v>70</v>
      </c>
      <c r="O1340" s="44" t="s">
        <v>1559</v>
      </c>
      <c r="P1340" s="46">
        <v>42661.644872685203</v>
      </c>
      <c r="Q1340" s="27">
        <v>2016</v>
      </c>
      <c r="R1340" s="27">
        <v>10</v>
      </c>
      <c r="S1340" s="27">
        <v>4</v>
      </c>
      <c r="T1340" s="27">
        <v>3</v>
      </c>
      <c r="U1340" s="27">
        <v>2</v>
      </c>
      <c r="V1340" s="27">
        <v>15</v>
      </c>
      <c r="W1340" s="27">
        <v>28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42754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3.0785042438265617</v>
      </c>
      <c r="AR1340" s="30">
        <v>4</v>
      </c>
      <c r="AS1340" s="31">
        <v>2</v>
      </c>
      <c r="AT1340" s="31">
        <v>9.433962264150944</v>
      </c>
      <c r="AU1340" s="29"/>
      <c r="AV1340" s="47">
        <v>1</v>
      </c>
    </row>
    <row r="1341" spans="1:48" x14ac:dyDescent="0.25">
      <c r="A1341" s="23">
        <v>1340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1569</v>
      </c>
      <c r="L1341" s="49"/>
      <c r="M1341" s="50" t="s">
        <v>85</v>
      </c>
      <c r="N1341" s="23" t="s">
        <v>70</v>
      </c>
      <c r="O1341" s="49" t="s">
        <v>1559</v>
      </c>
      <c r="P1341" s="51">
        <v>42674.5457986111</v>
      </c>
      <c r="Q1341" s="27">
        <v>2016</v>
      </c>
      <c r="R1341" s="27">
        <v>10</v>
      </c>
      <c r="S1341" s="27">
        <v>4</v>
      </c>
      <c r="T1341" s="27">
        <v>3</v>
      </c>
      <c r="U1341" s="27">
        <v>2</v>
      </c>
      <c r="V1341" s="27">
        <v>13</v>
      </c>
      <c r="W1341" s="27">
        <v>5</v>
      </c>
      <c r="X1341" s="27">
        <v>0</v>
      </c>
      <c r="Y1341" s="52">
        <v>1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42760</v>
      </c>
      <c r="AL1341" s="27">
        <v>2017</v>
      </c>
      <c r="AM1341" s="27">
        <v>1</v>
      </c>
      <c r="AN1341" s="27">
        <v>1</v>
      </c>
      <c r="AO1341" s="27">
        <v>1</v>
      </c>
      <c r="AP1341" s="27">
        <v>1</v>
      </c>
      <c r="AQ1341" s="29">
        <v>2.8484733796300135</v>
      </c>
      <c r="AR1341" s="30">
        <v>3</v>
      </c>
      <c r="AS1341" s="31">
        <v>2</v>
      </c>
      <c r="AT1341" s="31">
        <v>7.5471698113207548</v>
      </c>
      <c r="AU1341" s="29"/>
      <c r="AV1341" s="52">
        <v>1</v>
      </c>
    </row>
    <row r="1342" spans="1:48" x14ac:dyDescent="0.25">
      <c r="A1342" s="23">
        <v>1341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1570</v>
      </c>
      <c r="L1342" s="49"/>
      <c r="M1342" s="50" t="s">
        <v>85</v>
      </c>
      <c r="N1342" s="23" t="s">
        <v>70</v>
      </c>
      <c r="O1342" s="49" t="s">
        <v>1559</v>
      </c>
      <c r="P1342" s="51">
        <v>42678.550416666701</v>
      </c>
      <c r="Q1342" s="27">
        <v>2016</v>
      </c>
      <c r="R1342" s="27">
        <v>11</v>
      </c>
      <c r="S1342" s="27">
        <v>4</v>
      </c>
      <c r="T1342" s="27">
        <v>3</v>
      </c>
      <c r="U1342" s="27">
        <v>2</v>
      </c>
      <c r="V1342" s="27">
        <v>13</v>
      </c>
      <c r="W1342" s="27">
        <v>12</v>
      </c>
      <c r="X1342" s="27">
        <v>0</v>
      </c>
      <c r="Y1342" s="52">
        <v>1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42745</v>
      </c>
      <c r="AL1342" s="27">
        <v>2017</v>
      </c>
      <c r="AM1342" s="27">
        <v>1</v>
      </c>
      <c r="AN1342" s="27">
        <v>1</v>
      </c>
      <c r="AO1342" s="27">
        <v>1</v>
      </c>
      <c r="AP1342" s="27">
        <v>1</v>
      </c>
      <c r="AQ1342" s="29">
        <v>2.2149861111099503</v>
      </c>
      <c r="AR1342" s="30">
        <v>3</v>
      </c>
      <c r="AS1342" s="31">
        <v>2</v>
      </c>
      <c r="AT1342" s="31">
        <v>7.5471698113207548</v>
      </c>
      <c r="AU1342" s="29"/>
      <c r="AV1342" s="52">
        <v>1</v>
      </c>
    </row>
    <row r="1343" spans="1:48" x14ac:dyDescent="0.25">
      <c r="A1343" s="23">
        <v>1342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1571</v>
      </c>
      <c r="L1343" s="44"/>
      <c r="M1343" s="45" t="s">
        <v>85</v>
      </c>
      <c r="N1343" s="23" t="s">
        <v>70</v>
      </c>
      <c r="O1343" s="44" t="s">
        <v>1559</v>
      </c>
      <c r="P1343" s="46">
        <v>42691.469236111101</v>
      </c>
      <c r="Q1343" s="27">
        <v>2016</v>
      </c>
      <c r="R1343" s="27">
        <v>11</v>
      </c>
      <c r="S1343" s="27">
        <v>4</v>
      </c>
      <c r="T1343" s="27">
        <v>3</v>
      </c>
      <c r="U1343" s="27">
        <v>2</v>
      </c>
      <c r="V1343" s="27">
        <v>11</v>
      </c>
      <c r="W1343" s="27">
        <v>15</v>
      </c>
      <c r="X1343" s="27">
        <v>1</v>
      </c>
      <c r="Y1343" s="47">
        <v>2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42780</v>
      </c>
      <c r="AL1343" s="27">
        <v>2017</v>
      </c>
      <c r="AM1343" s="27">
        <v>2</v>
      </c>
      <c r="AN1343" s="27">
        <v>1</v>
      </c>
      <c r="AO1343" s="27">
        <v>1</v>
      </c>
      <c r="AP1343" s="27">
        <v>1</v>
      </c>
      <c r="AQ1343" s="29">
        <v>2.9510254629632984</v>
      </c>
      <c r="AR1343" s="30">
        <v>3</v>
      </c>
      <c r="AS1343" s="31">
        <v>2</v>
      </c>
      <c r="AT1343" s="31">
        <v>7.5471698113207548</v>
      </c>
      <c r="AU1343" s="29"/>
      <c r="AV1343" s="47">
        <v>1</v>
      </c>
    </row>
    <row r="1344" spans="1:48" x14ac:dyDescent="0.25">
      <c r="A1344" s="23">
        <v>1343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1572</v>
      </c>
      <c r="L1344" s="44"/>
      <c r="M1344" s="45" t="s">
        <v>85</v>
      </c>
      <c r="N1344" s="23" t="s">
        <v>70</v>
      </c>
      <c r="O1344" s="44" t="s">
        <v>1559</v>
      </c>
      <c r="P1344" s="46">
        <v>42705.359722222202</v>
      </c>
      <c r="Q1344" s="27">
        <v>2016</v>
      </c>
      <c r="R1344" s="27">
        <v>12</v>
      </c>
      <c r="S1344" s="27">
        <v>4</v>
      </c>
      <c r="T1344" s="27">
        <v>3</v>
      </c>
      <c r="U1344" s="27">
        <v>2</v>
      </c>
      <c r="V1344" s="27">
        <v>8</v>
      </c>
      <c r="W1344" s="27">
        <v>38</v>
      </c>
      <c r="X1344" s="27">
        <v>1</v>
      </c>
      <c r="Y1344" s="47">
        <v>1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42751</v>
      </c>
      <c r="AL1344" s="27">
        <v>2017</v>
      </c>
      <c r="AM1344" s="27">
        <v>1</v>
      </c>
      <c r="AN1344" s="27">
        <v>1</v>
      </c>
      <c r="AO1344" s="27">
        <v>1</v>
      </c>
      <c r="AP1344" s="27">
        <v>1</v>
      </c>
      <c r="AQ1344" s="29">
        <v>1.5213425925932824</v>
      </c>
      <c r="AR1344" s="30">
        <v>2</v>
      </c>
      <c r="AS1344" s="31">
        <v>1</v>
      </c>
      <c r="AT1344" s="31">
        <v>5.6603773584905666</v>
      </c>
      <c r="AU1344" s="29"/>
      <c r="AV1344" s="47">
        <v>1</v>
      </c>
    </row>
    <row r="1345" spans="1:48" x14ac:dyDescent="0.25">
      <c r="A1345" s="23">
        <v>1344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1573</v>
      </c>
      <c r="L1345" s="49"/>
      <c r="M1345" s="50" t="s">
        <v>85</v>
      </c>
      <c r="N1345" s="23" t="s">
        <v>70</v>
      </c>
      <c r="O1345" s="49" t="s">
        <v>1559</v>
      </c>
      <c r="P1345" s="51">
        <v>42711.471504629597</v>
      </c>
      <c r="Q1345" s="27">
        <v>2016</v>
      </c>
      <c r="R1345" s="27">
        <v>12</v>
      </c>
      <c r="S1345" s="27">
        <v>4</v>
      </c>
      <c r="T1345" s="27">
        <v>3</v>
      </c>
      <c r="U1345" s="27">
        <v>2</v>
      </c>
      <c r="V1345" s="27">
        <v>11</v>
      </c>
      <c r="W1345" s="27">
        <v>18</v>
      </c>
      <c r="X1345" s="27">
        <v>1</v>
      </c>
      <c r="Y1345" s="52">
        <v>1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42760</v>
      </c>
      <c r="AL1345" s="27">
        <v>2017</v>
      </c>
      <c r="AM1345" s="27">
        <v>1</v>
      </c>
      <c r="AN1345" s="27">
        <v>1</v>
      </c>
      <c r="AO1345" s="27">
        <v>1</v>
      </c>
      <c r="AP1345" s="27">
        <v>1</v>
      </c>
      <c r="AQ1345" s="29">
        <v>1.6176165123467703</v>
      </c>
      <c r="AR1345" s="30">
        <v>2</v>
      </c>
      <c r="AS1345" s="31">
        <v>1</v>
      </c>
      <c r="AT1345" s="31">
        <v>5.6603773584905666</v>
      </c>
      <c r="AU1345" s="29"/>
      <c r="AV1345" s="52">
        <v>1</v>
      </c>
    </row>
    <row r="1346" spans="1:48" x14ac:dyDescent="0.25">
      <c r="A1346" s="23">
        <v>1345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4" t="s">
        <v>68</v>
      </c>
      <c r="K1346" s="44" t="s">
        <v>1574</v>
      </c>
      <c r="L1346" s="44"/>
      <c r="M1346" s="45" t="s">
        <v>85</v>
      </c>
      <c r="N1346" s="23" t="s">
        <v>70</v>
      </c>
      <c r="O1346" s="44" t="s">
        <v>1559</v>
      </c>
      <c r="P1346" s="46">
        <v>42711.671805555598</v>
      </c>
      <c r="Q1346" s="27">
        <v>2016</v>
      </c>
      <c r="R1346" s="27">
        <v>12</v>
      </c>
      <c r="S1346" s="27">
        <v>4</v>
      </c>
      <c r="T1346" s="27">
        <v>3</v>
      </c>
      <c r="U1346" s="27">
        <v>2</v>
      </c>
      <c r="V1346" s="27">
        <v>16</v>
      </c>
      <c r="W1346" s="27">
        <v>7</v>
      </c>
      <c r="X1346" s="27">
        <v>0</v>
      </c>
      <c r="Y1346" s="47">
        <v>1</v>
      </c>
      <c r="Z1346" s="45" t="s">
        <v>1560</v>
      </c>
      <c r="AA1346" s="23" t="s">
        <v>1560</v>
      </c>
      <c r="AB1346" s="44"/>
      <c r="AC1346" s="44"/>
      <c r="AD1346" s="44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46">
        <v>42766</v>
      </c>
      <c r="AL1346" s="27">
        <v>2017</v>
      </c>
      <c r="AM1346" s="27">
        <v>1</v>
      </c>
      <c r="AN1346" s="27">
        <v>1</v>
      </c>
      <c r="AO1346" s="27">
        <v>1</v>
      </c>
      <c r="AP1346" s="27">
        <v>1</v>
      </c>
      <c r="AQ1346" s="29">
        <v>1.8109398148134157</v>
      </c>
      <c r="AR1346" s="30">
        <v>2</v>
      </c>
      <c r="AS1346" s="31">
        <v>1</v>
      </c>
      <c r="AT1346" s="31">
        <v>5.6603773584905666</v>
      </c>
      <c r="AU1346" s="29"/>
      <c r="AV1346" s="47">
        <v>1</v>
      </c>
    </row>
    <row r="1347" spans="1:48" x14ac:dyDescent="0.25">
      <c r="A1347" s="23">
        <v>1346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1575</v>
      </c>
      <c r="L1347" s="44"/>
      <c r="M1347" s="45" t="s">
        <v>70</v>
      </c>
      <c r="N1347" s="23" t="s">
        <v>70</v>
      </c>
      <c r="O1347" s="44" t="s">
        <v>1559</v>
      </c>
      <c r="P1347" s="46">
        <v>42712.6128819445</v>
      </c>
      <c r="Q1347" s="27">
        <v>2016</v>
      </c>
      <c r="R1347" s="27">
        <v>12</v>
      </c>
      <c r="S1347" s="27">
        <v>4</v>
      </c>
      <c r="T1347" s="27">
        <v>3</v>
      </c>
      <c r="U1347" s="27">
        <v>2</v>
      </c>
      <c r="V1347" s="27">
        <v>14</v>
      </c>
      <c r="W1347" s="27">
        <v>42</v>
      </c>
      <c r="X1347" s="27">
        <v>0</v>
      </c>
      <c r="Y1347" s="47">
        <v>3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42800</v>
      </c>
      <c r="AL1347" s="27">
        <v>2017</v>
      </c>
      <c r="AM1347" s="27">
        <v>3</v>
      </c>
      <c r="AN1347" s="27">
        <v>1</v>
      </c>
      <c r="AO1347" s="27">
        <v>1</v>
      </c>
      <c r="AP1347" s="27">
        <v>1</v>
      </c>
      <c r="AQ1347" s="29">
        <v>2.9129039351833246</v>
      </c>
      <c r="AR1347" s="30">
        <v>3</v>
      </c>
      <c r="AS1347" s="31">
        <v>2</v>
      </c>
      <c r="AT1347" s="31">
        <v>7.5471698113207548</v>
      </c>
      <c r="AU1347" s="29"/>
      <c r="AV1347" s="47">
        <v>1</v>
      </c>
    </row>
    <row r="1348" spans="1:48" x14ac:dyDescent="0.25">
      <c r="A1348" s="23">
        <v>1347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1576</v>
      </c>
      <c r="L1348" s="44"/>
      <c r="M1348" s="45" t="s">
        <v>85</v>
      </c>
      <c r="N1348" s="23" t="s">
        <v>70</v>
      </c>
      <c r="O1348" s="44" t="s">
        <v>1559</v>
      </c>
      <c r="P1348" s="46">
        <v>42712.618414351797</v>
      </c>
      <c r="Q1348" s="27">
        <v>2016</v>
      </c>
      <c r="R1348" s="27">
        <v>12</v>
      </c>
      <c r="S1348" s="27">
        <v>4</v>
      </c>
      <c r="T1348" s="27">
        <v>3</v>
      </c>
      <c r="U1348" s="27">
        <v>2</v>
      </c>
      <c r="V1348" s="27">
        <v>14</v>
      </c>
      <c r="W1348" s="27">
        <v>50</v>
      </c>
      <c r="X1348" s="27">
        <v>0</v>
      </c>
      <c r="Y1348" s="47">
        <v>1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42755</v>
      </c>
      <c r="AL1348" s="27">
        <v>2017</v>
      </c>
      <c r="AM1348" s="27">
        <v>1</v>
      </c>
      <c r="AN1348" s="27">
        <v>1</v>
      </c>
      <c r="AO1348" s="27">
        <v>1</v>
      </c>
      <c r="AP1348" s="27">
        <v>1</v>
      </c>
      <c r="AQ1348" s="29">
        <v>1.4127195216067776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1348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9" t="s">
        <v>68</v>
      </c>
      <c r="K1349" s="49" t="s">
        <v>1577</v>
      </c>
      <c r="L1349" s="49"/>
      <c r="M1349" s="50" t="s">
        <v>85</v>
      </c>
      <c r="N1349" s="23" t="s">
        <v>70</v>
      </c>
      <c r="O1349" s="49" t="s">
        <v>1559</v>
      </c>
      <c r="P1349" s="51">
        <v>42719.608055555596</v>
      </c>
      <c r="Q1349" s="27">
        <v>2016</v>
      </c>
      <c r="R1349" s="27">
        <v>12</v>
      </c>
      <c r="S1349" s="27">
        <v>4</v>
      </c>
      <c r="T1349" s="27">
        <v>3</v>
      </c>
      <c r="U1349" s="27">
        <v>2</v>
      </c>
      <c r="V1349" s="27">
        <v>14</v>
      </c>
      <c r="W1349" s="27">
        <v>35</v>
      </c>
      <c r="X1349" s="27">
        <v>0</v>
      </c>
      <c r="Y1349" s="52">
        <v>1</v>
      </c>
      <c r="Z1349" s="50" t="s">
        <v>1560</v>
      </c>
      <c r="AA1349" s="23" t="s">
        <v>1560</v>
      </c>
      <c r="AB1349" s="49"/>
      <c r="AC1349" s="49"/>
      <c r="AD1349" s="49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51">
        <v>42766</v>
      </c>
      <c r="AL1349" s="27">
        <v>2017</v>
      </c>
      <c r="AM1349" s="27">
        <v>1</v>
      </c>
      <c r="AN1349" s="27">
        <v>1</v>
      </c>
      <c r="AO1349" s="27">
        <v>1</v>
      </c>
      <c r="AP1349" s="27">
        <v>1</v>
      </c>
      <c r="AQ1349" s="29">
        <v>1.5463981481467879</v>
      </c>
      <c r="AR1349" s="30">
        <v>2</v>
      </c>
      <c r="AS1349" s="31">
        <v>1</v>
      </c>
      <c r="AT1349" s="31">
        <v>5.6603773584905666</v>
      </c>
      <c r="AU1349" s="29"/>
      <c r="AV1349" s="52">
        <v>1</v>
      </c>
    </row>
    <row r="1350" spans="1:48" x14ac:dyDescent="0.25">
      <c r="A1350" s="23">
        <v>1349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1578</v>
      </c>
      <c r="L1350" s="49"/>
      <c r="M1350" s="50" t="s">
        <v>85</v>
      </c>
      <c r="N1350" s="23" t="s">
        <v>70</v>
      </c>
      <c r="O1350" s="49" t="s">
        <v>1559</v>
      </c>
      <c r="P1350" s="51">
        <v>42720.420335648203</v>
      </c>
      <c r="Q1350" s="27">
        <v>2016</v>
      </c>
      <c r="R1350" s="27">
        <v>12</v>
      </c>
      <c r="S1350" s="27">
        <v>4</v>
      </c>
      <c r="T1350" s="27">
        <v>3</v>
      </c>
      <c r="U1350" s="27">
        <v>2</v>
      </c>
      <c r="V1350" s="27">
        <v>10</v>
      </c>
      <c r="W1350" s="27">
        <v>5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42811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3.0193221450598986</v>
      </c>
      <c r="AR1350" s="30">
        <v>4</v>
      </c>
      <c r="AS1350" s="31">
        <v>2</v>
      </c>
      <c r="AT1350" s="31">
        <v>9.433962264150944</v>
      </c>
      <c r="AU1350" s="29"/>
      <c r="AV1350" s="52">
        <v>1</v>
      </c>
    </row>
    <row r="1351" spans="1:48" x14ac:dyDescent="0.25">
      <c r="A1351" s="23">
        <v>1350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1579</v>
      </c>
      <c r="L1351" s="49"/>
      <c r="M1351" s="50" t="s">
        <v>85</v>
      </c>
      <c r="N1351" s="23" t="s">
        <v>70</v>
      </c>
      <c r="O1351" s="49" t="s">
        <v>1559</v>
      </c>
      <c r="P1351" s="51">
        <v>42727.4769675926</v>
      </c>
      <c r="Q1351" s="27">
        <v>2016</v>
      </c>
      <c r="R1351" s="27">
        <v>12</v>
      </c>
      <c r="S1351" s="27">
        <v>4</v>
      </c>
      <c r="T1351" s="27">
        <v>3</v>
      </c>
      <c r="U1351" s="27">
        <v>2</v>
      </c>
      <c r="V1351" s="27">
        <v>11</v>
      </c>
      <c r="W1351" s="27">
        <v>26</v>
      </c>
      <c r="X1351" s="27">
        <v>1</v>
      </c>
      <c r="Y1351" s="52">
        <v>1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42762</v>
      </c>
      <c r="AL1351" s="27">
        <v>2017</v>
      </c>
      <c r="AM1351" s="27">
        <v>1</v>
      </c>
      <c r="AN1351" s="27">
        <v>1</v>
      </c>
      <c r="AO1351" s="27">
        <v>1</v>
      </c>
      <c r="AP1351" s="27">
        <v>1</v>
      </c>
      <c r="AQ1351" s="29">
        <v>1.1507677469133342</v>
      </c>
      <c r="AR1351" s="30">
        <v>2</v>
      </c>
      <c r="AS1351" s="31">
        <v>1</v>
      </c>
      <c r="AT1351" s="31">
        <v>5.6603773584905666</v>
      </c>
      <c r="AU1351" s="29"/>
      <c r="AV1351" s="52">
        <v>1</v>
      </c>
    </row>
    <row r="1352" spans="1:48" x14ac:dyDescent="0.25">
      <c r="A1352" s="23">
        <v>1351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9" t="s">
        <v>68</v>
      </c>
      <c r="K1352" s="49" t="s">
        <v>1580</v>
      </c>
      <c r="L1352" s="49"/>
      <c r="M1352" s="50" t="s">
        <v>85</v>
      </c>
      <c r="N1352" s="23" t="s">
        <v>70</v>
      </c>
      <c r="O1352" s="49" t="s">
        <v>1559</v>
      </c>
      <c r="P1352" s="51">
        <v>42727.476932870399</v>
      </c>
      <c r="Q1352" s="27">
        <v>2016</v>
      </c>
      <c r="R1352" s="27">
        <v>12</v>
      </c>
      <c r="S1352" s="27">
        <v>4</v>
      </c>
      <c r="T1352" s="27">
        <v>3</v>
      </c>
      <c r="U1352" s="27">
        <v>2</v>
      </c>
      <c r="V1352" s="27">
        <v>11</v>
      </c>
      <c r="W1352" s="27">
        <v>26</v>
      </c>
      <c r="X1352" s="27">
        <v>1</v>
      </c>
      <c r="Y1352" s="52">
        <v>1</v>
      </c>
      <c r="Z1352" s="50" t="s">
        <v>1560</v>
      </c>
      <c r="AA1352" s="23" t="s">
        <v>1560</v>
      </c>
      <c r="AB1352" s="49"/>
      <c r="AC1352" s="49"/>
      <c r="AD1352" s="49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51">
        <v>42745</v>
      </c>
      <c r="AL1352" s="27">
        <v>2017</v>
      </c>
      <c r="AM1352" s="27">
        <v>1</v>
      </c>
      <c r="AN1352" s="27">
        <v>1</v>
      </c>
      <c r="AO1352" s="27">
        <v>1</v>
      </c>
      <c r="AP1352" s="27">
        <v>1</v>
      </c>
      <c r="AQ1352" s="29">
        <v>0.58410223765337532</v>
      </c>
      <c r="AR1352" s="30">
        <v>1</v>
      </c>
      <c r="AS1352" s="31">
        <v>1</v>
      </c>
      <c r="AT1352" s="31">
        <v>3.7735849056603774</v>
      </c>
      <c r="AU1352" s="29"/>
      <c r="AV1352" s="52">
        <v>1</v>
      </c>
    </row>
    <row r="1353" spans="1:48" x14ac:dyDescent="0.25">
      <c r="A1353" s="23">
        <v>1352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4" t="s">
        <v>68</v>
      </c>
      <c r="K1353" s="44" t="s">
        <v>1581</v>
      </c>
      <c r="L1353" s="44"/>
      <c r="M1353" s="45" t="s">
        <v>85</v>
      </c>
      <c r="N1353" s="23" t="s">
        <v>70</v>
      </c>
      <c r="O1353" s="44" t="s">
        <v>1559</v>
      </c>
      <c r="P1353" s="46">
        <v>42727.559560185196</v>
      </c>
      <c r="Q1353" s="27">
        <v>2016</v>
      </c>
      <c r="R1353" s="27">
        <v>12</v>
      </c>
      <c r="S1353" s="27">
        <v>4</v>
      </c>
      <c r="T1353" s="27">
        <v>3</v>
      </c>
      <c r="U1353" s="27">
        <v>2</v>
      </c>
      <c r="V1353" s="27">
        <v>13</v>
      </c>
      <c r="W1353" s="27">
        <v>25</v>
      </c>
      <c r="X1353" s="27">
        <v>0</v>
      </c>
      <c r="Y1353" s="47">
        <v>1</v>
      </c>
      <c r="Z1353" s="45" t="s">
        <v>1560</v>
      </c>
      <c r="AA1353" s="23" t="s">
        <v>1560</v>
      </c>
      <c r="AB1353" s="44"/>
      <c r="AC1353" s="44"/>
      <c r="AD1353" s="44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46">
        <v>42745</v>
      </c>
      <c r="AL1353" s="27">
        <v>2017</v>
      </c>
      <c r="AM1353" s="27">
        <v>1</v>
      </c>
      <c r="AN1353" s="27">
        <v>1</v>
      </c>
      <c r="AO1353" s="27">
        <v>1</v>
      </c>
      <c r="AP1353" s="27">
        <v>1</v>
      </c>
      <c r="AQ1353" s="29">
        <v>0.5813479938267847</v>
      </c>
      <c r="AR1353" s="30">
        <v>1</v>
      </c>
      <c r="AS1353" s="31">
        <v>1</v>
      </c>
      <c r="AT1353" s="31">
        <v>3.7735849056603774</v>
      </c>
      <c r="AU1353" s="29"/>
      <c r="AV1353" s="47">
        <v>1</v>
      </c>
    </row>
    <row r="1354" spans="1:48" x14ac:dyDescent="0.25">
      <c r="A1354" s="23">
        <v>1353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1582</v>
      </c>
      <c r="L1354" s="49"/>
      <c r="M1354" s="50" t="s">
        <v>85</v>
      </c>
      <c r="N1354" s="23" t="s">
        <v>70</v>
      </c>
      <c r="O1354" s="49" t="s">
        <v>1559</v>
      </c>
      <c r="P1354" s="51">
        <v>42744.6565625</v>
      </c>
      <c r="Q1354" s="27">
        <v>2017</v>
      </c>
      <c r="R1354" s="27">
        <v>1</v>
      </c>
      <c r="S1354" s="27">
        <v>1</v>
      </c>
      <c r="T1354" s="27">
        <v>1</v>
      </c>
      <c r="U1354" s="27">
        <v>1</v>
      </c>
      <c r="V1354" s="27">
        <v>15</v>
      </c>
      <c r="W1354" s="27">
        <v>45</v>
      </c>
      <c r="X1354" s="27">
        <v>0</v>
      </c>
      <c r="Y1354" s="52">
        <v>1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42766</v>
      </c>
      <c r="AL1354" s="27">
        <v>2017</v>
      </c>
      <c r="AM1354" s="27">
        <v>1</v>
      </c>
      <c r="AN1354" s="27">
        <v>1</v>
      </c>
      <c r="AO1354" s="27">
        <v>1</v>
      </c>
      <c r="AP1354" s="27">
        <v>1</v>
      </c>
      <c r="AQ1354" s="29">
        <v>0.71144791666665697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1354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1583</v>
      </c>
      <c r="L1355" s="49"/>
      <c r="M1355" s="50" t="s">
        <v>85</v>
      </c>
      <c r="N1355" s="23" t="s">
        <v>70</v>
      </c>
      <c r="O1355" s="49" t="s">
        <v>1559</v>
      </c>
      <c r="P1355" s="51">
        <v>42745.4692476852</v>
      </c>
      <c r="Q1355" s="27">
        <v>2017</v>
      </c>
      <c r="R1355" s="27">
        <v>1</v>
      </c>
      <c r="S1355" s="27">
        <v>1</v>
      </c>
      <c r="T1355" s="27">
        <v>1</v>
      </c>
      <c r="U1355" s="27">
        <v>1</v>
      </c>
      <c r="V1355" s="27">
        <v>11</v>
      </c>
      <c r="W1355" s="27">
        <v>15</v>
      </c>
      <c r="X1355" s="27">
        <v>1</v>
      </c>
      <c r="Y1355" s="52">
        <v>1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42748</v>
      </c>
      <c r="AL1355" s="27">
        <v>2017</v>
      </c>
      <c r="AM1355" s="27">
        <v>1</v>
      </c>
      <c r="AN1355" s="27">
        <v>1</v>
      </c>
      <c r="AO1355" s="27">
        <v>1</v>
      </c>
      <c r="AP1355" s="27">
        <v>1</v>
      </c>
      <c r="AQ1355" s="29">
        <v>8.435841049334461E-2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1355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9" t="s">
        <v>68</v>
      </c>
      <c r="K1356" s="49" t="s">
        <v>1584</v>
      </c>
      <c r="L1356" s="49"/>
      <c r="M1356" s="50" t="s">
        <v>85</v>
      </c>
      <c r="N1356" s="23" t="s">
        <v>70</v>
      </c>
      <c r="O1356" s="49" t="s">
        <v>1559</v>
      </c>
      <c r="P1356" s="51">
        <v>42745.635613425897</v>
      </c>
      <c r="Q1356" s="27">
        <v>2017</v>
      </c>
      <c r="R1356" s="27">
        <v>1</v>
      </c>
      <c r="S1356" s="27">
        <v>1</v>
      </c>
      <c r="T1356" s="27">
        <v>1</v>
      </c>
      <c r="U1356" s="27">
        <v>1</v>
      </c>
      <c r="V1356" s="27">
        <v>15</v>
      </c>
      <c r="W1356" s="27">
        <v>15</v>
      </c>
      <c r="X1356" s="27">
        <v>0</v>
      </c>
      <c r="Y1356" s="52">
        <v>1</v>
      </c>
      <c r="Z1356" s="50" t="s">
        <v>1560</v>
      </c>
      <c r="AA1356" s="23" t="s">
        <v>1560</v>
      </c>
      <c r="AB1356" s="49"/>
      <c r="AC1356" s="49"/>
      <c r="AD1356" s="49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51">
        <v>42748</v>
      </c>
      <c r="AL1356" s="27">
        <v>2017</v>
      </c>
      <c r="AM1356" s="27">
        <v>1</v>
      </c>
      <c r="AN1356" s="27">
        <v>1</v>
      </c>
      <c r="AO1356" s="27">
        <v>1</v>
      </c>
      <c r="AP1356" s="27">
        <v>1</v>
      </c>
      <c r="AQ1356" s="29">
        <v>7.8812885803442131E-2</v>
      </c>
      <c r="AR1356" s="30">
        <v>1</v>
      </c>
      <c r="AS1356" s="31">
        <v>1</v>
      </c>
      <c r="AT1356" s="31">
        <v>3.7735849056603774</v>
      </c>
      <c r="AU1356" s="29"/>
      <c r="AV1356" s="52">
        <v>1</v>
      </c>
    </row>
    <row r="1357" spans="1:48" x14ac:dyDescent="0.25">
      <c r="A1357" s="23">
        <v>1356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4" t="s">
        <v>68</v>
      </c>
      <c r="K1357" s="44" t="s">
        <v>1585</v>
      </c>
      <c r="L1357" s="44"/>
      <c r="M1357" s="45" t="s">
        <v>70</v>
      </c>
      <c r="N1357" s="23" t="s">
        <v>70</v>
      </c>
      <c r="O1357" s="44" t="s">
        <v>1559</v>
      </c>
      <c r="P1357" s="46">
        <v>42747.597835648201</v>
      </c>
      <c r="Q1357" s="27">
        <v>2017</v>
      </c>
      <c r="R1357" s="27">
        <v>1</v>
      </c>
      <c r="S1357" s="27">
        <v>1</v>
      </c>
      <c r="T1357" s="27">
        <v>1</v>
      </c>
      <c r="U1357" s="27">
        <v>1</v>
      </c>
      <c r="V1357" s="27">
        <v>14</v>
      </c>
      <c r="W1357" s="27">
        <v>20</v>
      </c>
      <c r="X1357" s="27">
        <v>0</v>
      </c>
      <c r="Y1357" s="47">
        <v>3</v>
      </c>
      <c r="Z1357" s="45" t="s">
        <v>1560</v>
      </c>
      <c r="AA1357" s="23" t="s">
        <v>1560</v>
      </c>
      <c r="AB1357" s="44"/>
      <c r="AC1357" s="44"/>
      <c r="AD1357" s="44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46">
        <v>42801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1.7800721450599668</v>
      </c>
      <c r="AR1357" s="30">
        <v>2</v>
      </c>
      <c r="AS1357" s="31">
        <v>1</v>
      </c>
      <c r="AT1357" s="31">
        <v>5.6603773584905666</v>
      </c>
      <c r="AU1357" s="29"/>
      <c r="AV1357" s="47">
        <v>1</v>
      </c>
    </row>
    <row r="1358" spans="1:48" x14ac:dyDescent="0.25">
      <c r="A1358" s="23">
        <v>1357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4" t="s">
        <v>68</v>
      </c>
      <c r="K1358" s="44" t="s">
        <v>1586</v>
      </c>
      <c r="L1358" s="44"/>
      <c r="M1358" s="45" t="s">
        <v>85</v>
      </c>
      <c r="N1358" s="23" t="s">
        <v>70</v>
      </c>
      <c r="O1358" s="44" t="s">
        <v>1559</v>
      </c>
      <c r="P1358" s="46">
        <v>42753.5699074074</v>
      </c>
      <c r="Q1358" s="27">
        <v>2017</v>
      </c>
      <c r="R1358" s="27">
        <v>1</v>
      </c>
      <c r="S1358" s="27">
        <v>1</v>
      </c>
      <c r="T1358" s="27">
        <v>1</v>
      </c>
      <c r="U1358" s="27">
        <v>1</v>
      </c>
      <c r="V1358" s="27">
        <v>13</v>
      </c>
      <c r="W1358" s="27">
        <v>40</v>
      </c>
      <c r="X1358" s="27">
        <v>0</v>
      </c>
      <c r="Y1358" s="47">
        <v>1</v>
      </c>
      <c r="Z1358" s="45" t="s">
        <v>1560</v>
      </c>
      <c r="AA1358" s="23" t="s">
        <v>1560</v>
      </c>
      <c r="AB1358" s="44"/>
      <c r="AC1358" s="44"/>
      <c r="AD1358" s="44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46">
        <v>42760</v>
      </c>
      <c r="AL1358" s="27">
        <v>2017</v>
      </c>
      <c r="AM1358" s="27">
        <v>1</v>
      </c>
      <c r="AN1358" s="27">
        <v>1</v>
      </c>
      <c r="AO1358" s="27">
        <v>1</v>
      </c>
      <c r="AP1358" s="27">
        <v>1</v>
      </c>
      <c r="AQ1358" s="29">
        <v>0.21433641975333254</v>
      </c>
      <c r="AR1358" s="30">
        <v>1</v>
      </c>
      <c r="AS1358" s="31">
        <v>1</v>
      </c>
      <c r="AT1358" s="31">
        <v>3.7735849056603774</v>
      </c>
      <c r="AU1358" s="29"/>
      <c r="AV1358" s="47">
        <v>1</v>
      </c>
    </row>
    <row r="1359" spans="1:48" x14ac:dyDescent="0.25">
      <c r="A1359" s="23">
        <v>1358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9" t="s">
        <v>68</v>
      </c>
      <c r="K1359" s="49" t="s">
        <v>1587</v>
      </c>
      <c r="L1359" s="49"/>
      <c r="M1359" s="50" t="s">
        <v>85</v>
      </c>
      <c r="N1359" s="23" t="s">
        <v>70</v>
      </c>
      <c r="O1359" s="49" t="s">
        <v>1559</v>
      </c>
      <c r="P1359" s="51">
        <v>42754.558460648099</v>
      </c>
      <c r="Q1359" s="27">
        <v>2017</v>
      </c>
      <c r="R1359" s="27">
        <v>1</v>
      </c>
      <c r="S1359" s="27">
        <v>1</v>
      </c>
      <c r="T1359" s="27">
        <v>1</v>
      </c>
      <c r="U1359" s="27">
        <v>1</v>
      </c>
      <c r="V1359" s="27">
        <v>13</v>
      </c>
      <c r="W1359" s="27">
        <v>24</v>
      </c>
      <c r="X1359" s="27">
        <v>0</v>
      </c>
      <c r="Y1359" s="52">
        <v>2</v>
      </c>
      <c r="Z1359" s="50" t="s">
        <v>1560</v>
      </c>
      <c r="AA1359" s="23" t="s">
        <v>1560</v>
      </c>
      <c r="AB1359" s="49"/>
      <c r="AC1359" s="49"/>
      <c r="AD1359" s="49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51">
        <v>42769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0.48138464506337186</v>
      </c>
      <c r="AR1359" s="30">
        <v>1</v>
      </c>
      <c r="AS1359" s="31">
        <v>1</v>
      </c>
      <c r="AT1359" s="31">
        <v>3.7735849056603774</v>
      </c>
      <c r="AU1359" s="29"/>
      <c r="AV1359" s="52">
        <v>1</v>
      </c>
    </row>
    <row r="1360" spans="1:48" x14ac:dyDescent="0.25">
      <c r="A1360" s="23">
        <v>1359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9" t="s">
        <v>68</v>
      </c>
      <c r="K1360" s="49" t="s">
        <v>1588</v>
      </c>
      <c r="L1360" s="49"/>
      <c r="M1360" s="50" t="s">
        <v>85</v>
      </c>
      <c r="N1360" s="23" t="s">
        <v>70</v>
      </c>
      <c r="O1360" s="49" t="s">
        <v>1559</v>
      </c>
      <c r="P1360" s="51">
        <v>42758.451828703699</v>
      </c>
      <c r="Q1360" s="27">
        <v>2017</v>
      </c>
      <c r="R1360" s="27">
        <v>1</v>
      </c>
      <c r="S1360" s="27">
        <v>1</v>
      </c>
      <c r="T1360" s="27">
        <v>1</v>
      </c>
      <c r="U1360" s="27">
        <v>1</v>
      </c>
      <c r="V1360" s="27">
        <v>10</v>
      </c>
      <c r="W1360" s="27">
        <v>50</v>
      </c>
      <c r="X1360" s="27">
        <v>1</v>
      </c>
      <c r="Y1360" s="52">
        <v>2</v>
      </c>
      <c r="Z1360" s="50" t="s">
        <v>1560</v>
      </c>
      <c r="AA1360" s="23" t="s">
        <v>1560</v>
      </c>
      <c r="AB1360" s="49"/>
      <c r="AC1360" s="49"/>
      <c r="AD1360" s="49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51">
        <v>42786</v>
      </c>
      <c r="AL1360" s="27">
        <v>2017</v>
      </c>
      <c r="AM1360" s="27">
        <v>2</v>
      </c>
      <c r="AN1360" s="27">
        <v>1</v>
      </c>
      <c r="AO1360" s="27">
        <v>1</v>
      </c>
      <c r="AP1360" s="27">
        <v>1</v>
      </c>
      <c r="AQ1360" s="29">
        <v>0.91827237654336691</v>
      </c>
      <c r="AR1360" s="30">
        <v>1</v>
      </c>
      <c r="AS1360" s="31">
        <v>1</v>
      </c>
      <c r="AT1360" s="31">
        <v>3.7735849056603774</v>
      </c>
      <c r="AU1360" s="29"/>
      <c r="AV1360" s="52">
        <v>1</v>
      </c>
    </row>
    <row r="1361" spans="1:48" x14ac:dyDescent="0.25">
      <c r="A1361" s="23">
        <v>1360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1589</v>
      </c>
      <c r="L1361" s="44"/>
      <c r="M1361" s="45" t="s">
        <v>85</v>
      </c>
      <c r="N1361" s="23" t="s">
        <v>70</v>
      </c>
      <c r="O1361" s="44" t="s">
        <v>1559</v>
      </c>
      <c r="P1361" s="46">
        <v>42760.472638888903</v>
      </c>
      <c r="Q1361" s="27">
        <v>2017</v>
      </c>
      <c r="R1361" s="27">
        <v>1</v>
      </c>
      <c r="S1361" s="27">
        <v>1</v>
      </c>
      <c r="T1361" s="27">
        <v>1</v>
      </c>
      <c r="U1361" s="27">
        <v>1</v>
      </c>
      <c r="V1361" s="27">
        <v>11</v>
      </c>
      <c r="W1361" s="27">
        <v>20</v>
      </c>
      <c r="X1361" s="27">
        <v>1</v>
      </c>
      <c r="Y1361" s="47">
        <v>1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42766</v>
      </c>
      <c r="AL1361" s="27">
        <v>2017</v>
      </c>
      <c r="AM1361" s="27">
        <v>1</v>
      </c>
      <c r="AN1361" s="27">
        <v>1</v>
      </c>
      <c r="AO1361" s="27">
        <v>1</v>
      </c>
      <c r="AP1361" s="27">
        <v>1</v>
      </c>
      <c r="AQ1361" s="29">
        <v>0.18424537036989933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1361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4" t="s">
        <v>68</v>
      </c>
      <c r="K1362" s="44" t="s">
        <v>1590</v>
      </c>
      <c r="L1362" s="44"/>
      <c r="M1362" s="45" t="s">
        <v>85</v>
      </c>
      <c r="N1362" s="23" t="s">
        <v>70</v>
      </c>
      <c r="O1362" s="44" t="s">
        <v>1559</v>
      </c>
      <c r="P1362" s="46">
        <v>42767</v>
      </c>
      <c r="Q1362" s="27">
        <v>2017</v>
      </c>
      <c r="R1362" s="27">
        <v>2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47">
        <v>2</v>
      </c>
      <c r="Z1362" s="45" t="s">
        <v>1560</v>
      </c>
      <c r="AA1362" s="23" t="s">
        <v>1560</v>
      </c>
      <c r="AB1362" s="44"/>
      <c r="AC1362" s="44"/>
      <c r="AD1362" s="44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46">
        <v>42774</v>
      </c>
      <c r="AL1362" s="27">
        <v>2017</v>
      </c>
      <c r="AM1362" s="27">
        <v>2</v>
      </c>
      <c r="AN1362" s="27">
        <v>1</v>
      </c>
      <c r="AO1362" s="27">
        <v>1</v>
      </c>
      <c r="AP1362" s="27">
        <v>1</v>
      </c>
      <c r="AQ1362" s="29">
        <v>0.23333333333333334</v>
      </c>
      <c r="AR1362" s="30">
        <v>1</v>
      </c>
      <c r="AS1362" s="31">
        <v>1</v>
      </c>
      <c r="AT1362" s="31">
        <v>3.7735849056603774</v>
      </c>
      <c r="AU1362" s="29"/>
      <c r="AV1362" s="47">
        <v>1</v>
      </c>
    </row>
    <row r="1363" spans="1:48" x14ac:dyDescent="0.25">
      <c r="A1363" s="23">
        <v>1362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9" t="s">
        <v>68</v>
      </c>
      <c r="K1363" s="49" t="s">
        <v>1591</v>
      </c>
      <c r="L1363" s="49"/>
      <c r="M1363" s="50" t="s">
        <v>85</v>
      </c>
      <c r="N1363" s="23" t="s">
        <v>70</v>
      </c>
      <c r="O1363" s="49" t="s">
        <v>1559</v>
      </c>
      <c r="P1363" s="51">
        <v>42769.6155208333</v>
      </c>
      <c r="Q1363" s="27">
        <v>2017</v>
      </c>
      <c r="R1363" s="27">
        <v>2</v>
      </c>
      <c r="S1363" s="27">
        <v>1</v>
      </c>
      <c r="T1363" s="27">
        <v>1</v>
      </c>
      <c r="U1363" s="27">
        <v>1</v>
      </c>
      <c r="V1363" s="27">
        <v>14</v>
      </c>
      <c r="W1363" s="27">
        <v>46</v>
      </c>
      <c r="X1363" s="27">
        <v>0</v>
      </c>
      <c r="Y1363" s="52">
        <v>2</v>
      </c>
      <c r="Z1363" s="50" t="s">
        <v>1560</v>
      </c>
      <c r="AA1363" s="23" t="s">
        <v>1560</v>
      </c>
      <c r="AB1363" s="49"/>
      <c r="AC1363" s="49"/>
      <c r="AD1363" s="49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51">
        <v>42790</v>
      </c>
      <c r="AL1363" s="27">
        <v>2017</v>
      </c>
      <c r="AM1363" s="27">
        <v>2</v>
      </c>
      <c r="AN1363" s="27">
        <v>1</v>
      </c>
      <c r="AO1363" s="27">
        <v>1</v>
      </c>
      <c r="AP1363" s="27">
        <v>1</v>
      </c>
      <c r="AQ1363" s="29">
        <v>0.67948263888999161</v>
      </c>
      <c r="AR1363" s="30">
        <v>1</v>
      </c>
      <c r="AS1363" s="31">
        <v>1</v>
      </c>
      <c r="AT1363" s="31">
        <v>3.7735849056603774</v>
      </c>
      <c r="AU1363" s="29"/>
      <c r="AV1363" s="52">
        <v>1</v>
      </c>
    </row>
    <row r="1364" spans="1:48" x14ac:dyDescent="0.25">
      <c r="A1364" s="23">
        <v>1363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9" t="s">
        <v>68</v>
      </c>
      <c r="K1364" s="49" t="s">
        <v>1592</v>
      </c>
      <c r="L1364" s="49"/>
      <c r="M1364" s="50" t="s">
        <v>70</v>
      </c>
      <c r="N1364" s="23" t="s">
        <v>70</v>
      </c>
      <c r="O1364" s="49" t="s">
        <v>1559</v>
      </c>
      <c r="P1364" s="51">
        <v>42772.454050925902</v>
      </c>
      <c r="Q1364" s="27">
        <v>2017</v>
      </c>
      <c r="R1364" s="27">
        <v>2</v>
      </c>
      <c r="S1364" s="27">
        <v>1</v>
      </c>
      <c r="T1364" s="27">
        <v>1</v>
      </c>
      <c r="U1364" s="27">
        <v>1</v>
      </c>
      <c r="V1364" s="27">
        <v>10</v>
      </c>
      <c r="W1364" s="27">
        <v>53</v>
      </c>
      <c r="X1364" s="27">
        <v>1</v>
      </c>
      <c r="Y1364" s="52">
        <v>3</v>
      </c>
      <c r="Z1364" s="50" t="s">
        <v>1560</v>
      </c>
      <c r="AA1364" s="23" t="s">
        <v>1560</v>
      </c>
      <c r="AB1364" s="49"/>
      <c r="AC1364" s="49"/>
      <c r="AD1364" s="49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51">
        <v>42821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1.6181983024699245</v>
      </c>
      <c r="AR1364" s="30">
        <v>2</v>
      </c>
      <c r="AS1364" s="31">
        <v>1</v>
      </c>
      <c r="AT1364" s="31">
        <v>5.6603773584905666</v>
      </c>
      <c r="AU1364" s="29"/>
      <c r="AV1364" s="52">
        <v>1</v>
      </c>
    </row>
    <row r="1365" spans="1:48" x14ac:dyDescent="0.25">
      <c r="A1365" s="23">
        <v>1364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4" t="s">
        <v>68</v>
      </c>
      <c r="K1365" s="44" t="s">
        <v>1593</v>
      </c>
      <c r="L1365" s="44"/>
      <c r="M1365" s="45" t="s">
        <v>85</v>
      </c>
      <c r="N1365" s="23" t="s">
        <v>70</v>
      </c>
      <c r="O1365" s="44" t="s">
        <v>1559</v>
      </c>
      <c r="P1365" s="46">
        <v>42772</v>
      </c>
      <c r="Q1365" s="27">
        <v>2017</v>
      </c>
      <c r="R1365" s="27">
        <v>2</v>
      </c>
      <c r="S1365" s="27">
        <v>1</v>
      </c>
      <c r="T1365" s="27">
        <v>1</v>
      </c>
      <c r="U1365" s="27">
        <v>1</v>
      </c>
      <c r="V1365" s="27">
        <v>0</v>
      </c>
      <c r="W1365" s="27">
        <v>0</v>
      </c>
      <c r="X1365" s="27">
        <v>1</v>
      </c>
      <c r="Y1365" s="47">
        <v>2</v>
      </c>
      <c r="Z1365" s="45" t="s">
        <v>1560</v>
      </c>
      <c r="AA1365" s="23" t="s">
        <v>1560</v>
      </c>
      <c r="AB1365" s="44"/>
      <c r="AC1365" s="44"/>
      <c r="AD1365" s="44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46">
        <v>42776</v>
      </c>
      <c r="AL1365" s="27">
        <v>2017</v>
      </c>
      <c r="AM1365" s="27">
        <v>2</v>
      </c>
      <c r="AN1365" s="27">
        <v>1</v>
      </c>
      <c r="AO1365" s="27">
        <v>1</v>
      </c>
      <c r="AP1365" s="27">
        <v>1</v>
      </c>
      <c r="AQ1365" s="29">
        <v>0.13333333333333333</v>
      </c>
      <c r="AR1365" s="30">
        <v>1</v>
      </c>
      <c r="AS1365" s="31">
        <v>1</v>
      </c>
      <c r="AT1365" s="31">
        <v>3.7735849056603774</v>
      </c>
      <c r="AU1365" s="29"/>
      <c r="AV1365" s="47">
        <v>1</v>
      </c>
    </row>
    <row r="1366" spans="1:48" x14ac:dyDescent="0.25">
      <c r="A1366" s="23">
        <v>1365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4" t="s">
        <v>68</v>
      </c>
      <c r="K1366" s="44" t="s">
        <v>1594</v>
      </c>
      <c r="L1366" s="44"/>
      <c r="M1366" s="45" t="s">
        <v>85</v>
      </c>
      <c r="N1366" s="23" t="s">
        <v>70</v>
      </c>
      <c r="O1366" s="44" t="s">
        <v>1559</v>
      </c>
      <c r="P1366" s="46">
        <v>42774.343055555597</v>
      </c>
      <c r="Q1366" s="27">
        <v>2017</v>
      </c>
      <c r="R1366" s="27">
        <v>2</v>
      </c>
      <c r="S1366" s="27">
        <v>1</v>
      </c>
      <c r="T1366" s="27">
        <v>1</v>
      </c>
      <c r="U1366" s="27">
        <v>1</v>
      </c>
      <c r="V1366" s="27">
        <v>8</v>
      </c>
      <c r="W1366" s="27">
        <v>14</v>
      </c>
      <c r="X1366" s="27">
        <v>1</v>
      </c>
      <c r="Y1366" s="47">
        <v>3</v>
      </c>
      <c r="Z1366" s="45" t="s">
        <v>1560</v>
      </c>
      <c r="AA1366" s="23" t="s">
        <v>1560</v>
      </c>
      <c r="AB1366" s="44"/>
      <c r="AC1366" s="44"/>
      <c r="AD1366" s="44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46">
        <v>42809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1.1552314814801017</v>
      </c>
      <c r="AR1366" s="30">
        <v>2</v>
      </c>
      <c r="AS1366" s="31">
        <v>1</v>
      </c>
      <c r="AT1366" s="31">
        <v>5.6603773584905666</v>
      </c>
      <c r="AU1366" s="29"/>
      <c r="AV1366" s="47">
        <v>1</v>
      </c>
    </row>
    <row r="1367" spans="1:48" x14ac:dyDescent="0.25">
      <c r="A1367" s="23">
        <v>1366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4" t="s">
        <v>68</v>
      </c>
      <c r="K1367" s="44" t="s">
        <v>1595</v>
      </c>
      <c r="L1367" s="44"/>
      <c r="M1367" s="45" t="s">
        <v>85</v>
      </c>
      <c r="N1367" s="23" t="s">
        <v>70</v>
      </c>
      <c r="O1367" s="44" t="s">
        <v>1559</v>
      </c>
      <c r="P1367" s="46">
        <v>42774.568124999998</v>
      </c>
      <c r="Q1367" s="27">
        <v>2017</v>
      </c>
      <c r="R1367" s="27">
        <v>2</v>
      </c>
      <c r="S1367" s="27">
        <v>1</v>
      </c>
      <c r="T1367" s="27">
        <v>1</v>
      </c>
      <c r="U1367" s="27">
        <v>1</v>
      </c>
      <c r="V1367" s="27">
        <v>13</v>
      </c>
      <c r="W1367" s="27">
        <v>38</v>
      </c>
      <c r="X1367" s="27">
        <v>0</v>
      </c>
      <c r="Y1367" s="47">
        <v>3</v>
      </c>
      <c r="Z1367" s="45" t="s">
        <v>1560</v>
      </c>
      <c r="AA1367" s="23" t="s">
        <v>1560</v>
      </c>
      <c r="AB1367" s="44"/>
      <c r="AC1367" s="44"/>
      <c r="AD1367" s="44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46">
        <v>42817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1.4143958333334012</v>
      </c>
      <c r="AR1367" s="30">
        <v>2</v>
      </c>
      <c r="AS1367" s="31">
        <v>1</v>
      </c>
      <c r="AT1367" s="31">
        <v>5.6603773584905666</v>
      </c>
      <c r="AU1367" s="29"/>
      <c r="AV1367" s="47">
        <v>1</v>
      </c>
    </row>
    <row r="1368" spans="1:48" x14ac:dyDescent="0.25">
      <c r="A1368" s="23">
        <v>1367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1596</v>
      </c>
      <c r="L1368" s="49"/>
      <c r="M1368" s="50" t="s">
        <v>85</v>
      </c>
      <c r="N1368" s="23" t="s">
        <v>70</v>
      </c>
      <c r="O1368" s="49" t="s">
        <v>1559</v>
      </c>
      <c r="P1368" s="51">
        <v>42775.469525462999</v>
      </c>
      <c r="Q1368" s="27">
        <v>2017</v>
      </c>
      <c r="R1368" s="27">
        <v>2</v>
      </c>
      <c r="S1368" s="27">
        <v>1</v>
      </c>
      <c r="T1368" s="27">
        <v>1</v>
      </c>
      <c r="U1368" s="27">
        <v>1</v>
      </c>
      <c r="V1368" s="27">
        <v>11</v>
      </c>
      <c r="W1368" s="27">
        <v>16</v>
      </c>
      <c r="X1368" s="27">
        <v>1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42801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0.85101581790004277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1368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1597</v>
      </c>
      <c r="L1369" s="49"/>
      <c r="M1369" s="50" t="s">
        <v>85</v>
      </c>
      <c r="N1369" s="23" t="s">
        <v>70</v>
      </c>
      <c r="O1369" s="49" t="s">
        <v>1559</v>
      </c>
      <c r="P1369" s="51">
        <v>42775.622256944502</v>
      </c>
      <c r="Q1369" s="27">
        <v>2017</v>
      </c>
      <c r="R1369" s="27">
        <v>2</v>
      </c>
      <c r="S1369" s="27">
        <v>1</v>
      </c>
      <c r="T1369" s="27">
        <v>1</v>
      </c>
      <c r="U1369" s="27">
        <v>1</v>
      </c>
      <c r="V1369" s="27">
        <v>14</v>
      </c>
      <c r="W1369" s="27">
        <v>56</v>
      </c>
      <c r="X1369" s="27">
        <v>0</v>
      </c>
      <c r="Y1369" s="52">
        <v>2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42781</v>
      </c>
      <c r="AL1369" s="27">
        <v>2017</v>
      </c>
      <c r="AM1369" s="27">
        <v>2</v>
      </c>
      <c r="AN1369" s="27">
        <v>1</v>
      </c>
      <c r="AO1369" s="27">
        <v>1</v>
      </c>
      <c r="AP1369" s="27">
        <v>1</v>
      </c>
      <c r="AQ1369" s="29">
        <v>0.17925810184994287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1369</v>
      </c>
      <c r="B1370" s="53" t="s">
        <v>1556</v>
      </c>
      <c r="C1370" s="23" t="s">
        <v>1557</v>
      </c>
      <c r="D1370" s="23">
        <v>1</v>
      </c>
      <c r="E1370" s="42" t="s">
        <v>238</v>
      </c>
      <c r="F1370" s="43" t="s">
        <v>239</v>
      </c>
      <c r="G1370" s="55" t="s">
        <v>1189</v>
      </c>
      <c r="H1370" s="27" t="s">
        <v>1190</v>
      </c>
      <c r="I1370" s="27" t="s">
        <v>993</v>
      </c>
      <c r="J1370" s="44" t="s">
        <v>68</v>
      </c>
      <c r="K1370" s="44" t="s">
        <v>1598</v>
      </c>
      <c r="L1370" s="44"/>
      <c r="M1370" s="45" t="s">
        <v>85</v>
      </c>
      <c r="N1370" s="23" t="s">
        <v>70</v>
      </c>
      <c r="O1370" s="44" t="s">
        <v>1559</v>
      </c>
      <c r="P1370" s="46">
        <v>42779.427199074104</v>
      </c>
      <c r="Q1370" s="27">
        <v>2017</v>
      </c>
      <c r="R1370" s="27">
        <v>2</v>
      </c>
      <c r="S1370" s="27">
        <v>1</v>
      </c>
      <c r="T1370" s="27">
        <v>1</v>
      </c>
      <c r="U1370" s="27">
        <v>1</v>
      </c>
      <c r="V1370" s="27">
        <v>10</v>
      </c>
      <c r="W1370" s="27">
        <v>15</v>
      </c>
      <c r="X1370" s="27">
        <v>1</v>
      </c>
      <c r="Y1370" s="47">
        <v>3</v>
      </c>
      <c r="Z1370" s="45" t="s">
        <v>1560</v>
      </c>
      <c r="AA1370" s="23" t="s">
        <v>1560</v>
      </c>
      <c r="AB1370" s="44"/>
      <c r="AC1370" s="44"/>
      <c r="AD1370" s="44" t="s">
        <v>73</v>
      </c>
      <c r="AE1370" s="23" t="s">
        <v>52</v>
      </c>
      <c r="AF1370" s="48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46">
        <v>42811</v>
      </c>
      <c r="AL1370" s="27">
        <v>2017</v>
      </c>
      <c r="AM1370" s="27">
        <v>3</v>
      </c>
      <c r="AN1370" s="27">
        <v>1</v>
      </c>
      <c r="AO1370" s="27">
        <v>1</v>
      </c>
      <c r="AP1370" s="27">
        <v>1</v>
      </c>
      <c r="AQ1370" s="29">
        <v>1.0524266975298815</v>
      </c>
      <c r="AR1370" s="30">
        <v>2</v>
      </c>
      <c r="AS1370" s="31">
        <v>1</v>
      </c>
      <c r="AT1370" s="31">
        <v>5.6603773584905666</v>
      </c>
      <c r="AU1370" s="29"/>
      <c r="AV1370" s="47">
        <v>1</v>
      </c>
    </row>
    <row r="1371" spans="1:48" x14ac:dyDescent="0.25">
      <c r="A1371" s="23">
        <v>1370</v>
      </c>
      <c r="B1371" s="53" t="s">
        <v>1556</v>
      </c>
      <c r="C1371" s="23" t="s">
        <v>1557</v>
      </c>
      <c r="D1371" s="23">
        <v>1</v>
      </c>
      <c r="E1371" s="42" t="s">
        <v>238</v>
      </c>
      <c r="F1371" s="43" t="s">
        <v>239</v>
      </c>
      <c r="G1371" s="55" t="s">
        <v>1189</v>
      </c>
      <c r="H1371" s="27" t="s">
        <v>1190</v>
      </c>
      <c r="I1371" s="27" t="s">
        <v>993</v>
      </c>
      <c r="J1371" s="49" t="s">
        <v>68</v>
      </c>
      <c r="K1371" s="49" t="s">
        <v>1599</v>
      </c>
      <c r="L1371" s="49"/>
      <c r="M1371" s="50" t="s">
        <v>85</v>
      </c>
      <c r="N1371" s="23" t="s">
        <v>70</v>
      </c>
      <c r="O1371" s="49" t="s">
        <v>1559</v>
      </c>
      <c r="P1371" s="51">
        <v>42779.622881944502</v>
      </c>
      <c r="Q1371" s="27">
        <v>2017</v>
      </c>
      <c r="R1371" s="27">
        <v>2</v>
      </c>
      <c r="S1371" s="27">
        <v>1</v>
      </c>
      <c r="T1371" s="27">
        <v>1</v>
      </c>
      <c r="U1371" s="27">
        <v>1</v>
      </c>
      <c r="V1371" s="27">
        <v>14</v>
      </c>
      <c r="W1371" s="27">
        <v>56</v>
      </c>
      <c r="X1371" s="27">
        <v>0</v>
      </c>
      <c r="Y1371" s="52">
        <v>3</v>
      </c>
      <c r="Z1371" s="50" t="s">
        <v>1560</v>
      </c>
      <c r="AA1371" s="23" t="s">
        <v>1560</v>
      </c>
      <c r="AB1371" s="49"/>
      <c r="AC1371" s="49"/>
      <c r="AD1371" s="49" t="s">
        <v>73</v>
      </c>
      <c r="AE1371" s="23" t="s">
        <v>52</v>
      </c>
      <c r="AF1371" s="48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51">
        <v>42804</v>
      </c>
      <c r="AL1371" s="27">
        <v>2017</v>
      </c>
      <c r="AM1371" s="27">
        <v>3</v>
      </c>
      <c r="AN1371" s="27">
        <v>1</v>
      </c>
      <c r="AO1371" s="27">
        <v>1</v>
      </c>
      <c r="AP1371" s="27">
        <v>1</v>
      </c>
      <c r="AQ1371" s="29">
        <v>0.81257060184992347</v>
      </c>
      <c r="AR1371" s="30">
        <v>1</v>
      </c>
      <c r="AS1371" s="31">
        <v>1</v>
      </c>
      <c r="AT1371" s="31">
        <v>3.7735849056603774</v>
      </c>
      <c r="AU1371" s="29"/>
      <c r="AV1371" s="52">
        <v>1</v>
      </c>
    </row>
    <row r="1372" spans="1:48" x14ac:dyDescent="0.25">
      <c r="A1372" s="23">
        <v>1371</v>
      </c>
      <c r="B1372" s="53" t="s">
        <v>1556</v>
      </c>
      <c r="C1372" s="23" t="s">
        <v>1557</v>
      </c>
      <c r="D1372" s="23">
        <v>1</v>
      </c>
      <c r="E1372" s="42" t="s">
        <v>238</v>
      </c>
      <c r="F1372" s="43" t="s">
        <v>239</v>
      </c>
      <c r="G1372" s="55" t="s">
        <v>1189</v>
      </c>
      <c r="H1372" s="27" t="s">
        <v>1190</v>
      </c>
      <c r="I1372" s="27" t="s">
        <v>993</v>
      </c>
      <c r="J1372" s="49" t="s">
        <v>68</v>
      </c>
      <c r="K1372" s="49" t="s">
        <v>1600</v>
      </c>
      <c r="L1372" s="49"/>
      <c r="M1372" s="50" t="s">
        <v>85</v>
      </c>
      <c r="N1372" s="23" t="s">
        <v>70</v>
      </c>
      <c r="O1372" s="49" t="s">
        <v>1559</v>
      </c>
      <c r="P1372" s="51">
        <v>42780.4624189815</v>
      </c>
      <c r="Q1372" s="27">
        <v>2017</v>
      </c>
      <c r="R1372" s="27">
        <v>2</v>
      </c>
      <c r="S1372" s="27">
        <v>1</v>
      </c>
      <c r="T1372" s="27">
        <v>1</v>
      </c>
      <c r="U1372" s="27">
        <v>1</v>
      </c>
      <c r="V1372" s="27">
        <v>11</v>
      </c>
      <c r="W1372" s="27">
        <v>5</v>
      </c>
      <c r="X1372" s="27">
        <v>1</v>
      </c>
      <c r="Y1372" s="52">
        <v>2</v>
      </c>
      <c r="Z1372" s="50" t="s">
        <v>1560</v>
      </c>
      <c r="AA1372" s="23" t="s">
        <v>1560</v>
      </c>
      <c r="AB1372" s="49"/>
      <c r="AC1372" s="49"/>
      <c r="AD1372" s="49" t="s">
        <v>73</v>
      </c>
      <c r="AE1372" s="23" t="s">
        <v>52</v>
      </c>
      <c r="AF1372" s="48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51">
        <v>42794</v>
      </c>
      <c r="AL1372" s="27">
        <v>2017</v>
      </c>
      <c r="AM1372" s="27">
        <v>2</v>
      </c>
      <c r="AN1372" s="27">
        <v>1</v>
      </c>
      <c r="AO1372" s="27">
        <v>1</v>
      </c>
      <c r="AP1372" s="27">
        <v>1</v>
      </c>
      <c r="AQ1372" s="29">
        <v>0.45125270061665407</v>
      </c>
      <c r="AR1372" s="30">
        <v>1</v>
      </c>
      <c r="AS1372" s="31">
        <v>1</v>
      </c>
      <c r="AT1372" s="31">
        <v>3.7735849056603774</v>
      </c>
      <c r="AU1372" s="29"/>
      <c r="AV1372" s="52">
        <v>1</v>
      </c>
    </row>
    <row r="1373" spans="1:48" x14ac:dyDescent="0.25">
      <c r="A1373" s="23">
        <v>1372</v>
      </c>
      <c r="B1373" s="53" t="s">
        <v>1556</v>
      </c>
      <c r="C1373" s="23" t="s">
        <v>1557</v>
      </c>
      <c r="D1373" s="23">
        <v>1</v>
      </c>
      <c r="E1373" s="42" t="s">
        <v>238</v>
      </c>
      <c r="F1373" s="43" t="s">
        <v>239</v>
      </c>
      <c r="G1373" s="55" t="s">
        <v>1189</v>
      </c>
      <c r="H1373" s="27" t="s">
        <v>1190</v>
      </c>
      <c r="I1373" s="27" t="s">
        <v>993</v>
      </c>
      <c r="J1373" s="49" t="s">
        <v>68</v>
      </c>
      <c r="K1373" s="49" t="s">
        <v>1601</v>
      </c>
      <c r="L1373" s="49"/>
      <c r="M1373" s="50" t="s">
        <v>85</v>
      </c>
      <c r="N1373" s="23" t="s">
        <v>70</v>
      </c>
      <c r="O1373" s="49" t="s">
        <v>1559</v>
      </c>
      <c r="P1373" s="51">
        <v>42781.448807870402</v>
      </c>
      <c r="Q1373" s="27">
        <v>2017</v>
      </c>
      <c r="R1373" s="27">
        <v>2</v>
      </c>
      <c r="S1373" s="27">
        <v>1</v>
      </c>
      <c r="T1373" s="27">
        <v>1</v>
      </c>
      <c r="U1373" s="27">
        <v>1</v>
      </c>
      <c r="V1373" s="27">
        <v>10</v>
      </c>
      <c r="W1373" s="27">
        <v>46</v>
      </c>
      <c r="X1373" s="27">
        <v>1</v>
      </c>
      <c r="Y1373" s="52">
        <v>3</v>
      </c>
      <c r="Z1373" s="50" t="s">
        <v>1560</v>
      </c>
      <c r="AA1373" s="23" t="s">
        <v>1560</v>
      </c>
      <c r="AB1373" s="49"/>
      <c r="AC1373" s="49"/>
      <c r="AD1373" s="49" t="s">
        <v>73</v>
      </c>
      <c r="AE1373" s="23" t="s">
        <v>52</v>
      </c>
      <c r="AF1373" s="48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51">
        <v>42808</v>
      </c>
      <c r="AL1373" s="27">
        <v>2017</v>
      </c>
      <c r="AM1373" s="27">
        <v>3</v>
      </c>
      <c r="AN1373" s="27">
        <v>1</v>
      </c>
      <c r="AO1373" s="27">
        <v>1</v>
      </c>
      <c r="AP1373" s="27">
        <v>1</v>
      </c>
      <c r="AQ1373" s="29">
        <v>0.88503973765327826</v>
      </c>
      <c r="AR1373" s="30">
        <v>1</v>
      </c>
      <c r="AS1373" s="31">
        <v>1</v>
      </c>
      <c r="AT1373" s="31">
        <v>3.7735849056603774</v>
      </c>
      <c r="AU1373" s="29"/>
      <c r="AV1373" s="52">
        <v>1</v>
      </c>
    </row>
    <row r="1374" spans="1:48" x14ac:dyDescent="0.25">
      <c r="A1374" s="23">
        <v>1373</v>
      </c>
      <c r="B1374" s="53" t="s">
        <v>1556</v>
      </c>
      <c r="C1374" s="23" t="s">
        <v>1557</v>
      </c>
      <c r="D1374" s="23">
        <v>1</v>
      </c>
      <c r="E1374" s="42" t="s">
        <v>238</v>
      </c>
      <c r="F1374" s="43" t="s">
        <v>239</v>
      </c>
      <c r="G1374" s="55" t="s">
        <v>1189</v>
      </c>
      <c r="H1374" s="27" t="s">
        <v>1190</v>
      </c>
      <c r="I1374" s="27" t="s">
        <v>993</v>
      </c>
      <c r="J1374" s="44" t="s">
        <v>68</v>
      </c>
      <c r="K1374" s="44" t="s">
        <v>1602</v>
      </c>
      <c r="L1374" s="44"/>
      <c r="M1374" s="45" t="s">
        <v>85</v>
      </c>
      <c r="N1374" s="23" t="s">
        <v>70</v>
      </c>
      <c r="O1374" s="44" t="s">
        <v>1559</v>
      </c>
      <c r="P1374" s="46">
        <v>42781.682986111096</v>
      </c>
      <c r="Q1374" s="27">
        <v>2017</v>
      </c>
      <c r="R1374" s="27">
        <v>2</v>
      </c>
      <c r="S1374" s="27">
        <v>1</v>
      </c>
      <c r="T1374" s="27">
        <v>1</v>
      </c>
      <c r="U1374" s="27">
        <v>1</v>
      </c>
      <c r="V1374" s="27">
        <v>16</v>
      </c>
      <c r="W1374" s="27">
        <v>23</v>
      </c>
      <c r="X1374" s="27">
        <v>0</v>
      </c>
      <c r="Y1374" s="47">
        <v>3</v>
      </c>
      <c r="Z1374" s="45" t="s">
        <v>1560</v>
      </c>
      <c r="AA1374" s="23" t="s">
        <v>1560</v>
      </c>
      <c r="AB1374" s="44"/>
      <c r="AC1374" s="44"/>
      <c r="AD1374" s="44" t="s">
        <v>73</v>
      </c>
      <c r="AE1374" s="23" t="s">
        <v>52</v>
      </c>
      <c r="AF1374" s="48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46">
        <v>42803</v>
      </c>
      <c r="AL1374" s="27">
        <v>2017</v>
      </c>
      <c r="AM1374" s="27">
        <v>3</v>
      </c>
      <c r="AN1374" s="27">
        <v>1</v>
      </c>
      <c r="AO1374" s="27">
        <v>1</v>
      </c>
      <c r="AP1374" s="27">
        <v>1</v>
      </c>
      <c r="AQ1374" s="29">
        <v>0.71056712963012003</v>
      </c>
      <c r="AR1374" s="30">
        <v>1</v>
      </c>
      <c r="AS1374" s="31">
        <v>1</v>
      </c>
      <c r="AT1374" s="31">
        <v>3.7735849056603774</v>
      </c>
      <c r="AU1374" s="29"/>
      <c r="AV1374" s="47">
        <v>1</v>
      </c>
    </row>
    <row r="1375" spans="1:48" x14ac:dyDescent="0.25">
      <c r="A1375" s="23">
        <v>1374</v>
      </c>
      <c r="B1375" s="53" t="s">
        <v>1556</v>
      </c>
      <c r="C1375" s="23" t="s">
        <v>1557</v>
      </c>
      <c r="D1375" s="23">
        <v>1</v>
      </c>
      <c r="E1375" s="42" t="s">
        <v>238</v>
      </c>
      <c r="F1375" s="43" t="s">
        <v>239</v>
      </c>
      <c r="G1375" s="55" t="s">
        <v>1189</v>
      </c>
      <c r="H1375" s="27" t="s">
        <v>1190</v>
      </c>
      <c r="I1375" s="27" t="s">
        <v>993</v>
      </c>
      <c r="J1375" s="49" t="s">
        <v>68</v>
      </c>
      <c r="K1375" s="49" t="s">
        <v>1603</v>
      </c>
      <c r="L1375" s="49"/>
      <c r="M1375" s="50" t="s">
        <v>85</v>
      </c>
      <c r="N1375" s="23" t="s">
        <v>70</v>
      </c>
      <c r="O1375" s="49" t="s">
        <v>1559</v>
      </c>
      <c r="P1375" s="51">
        <v>42783.413194444402</v>
      </c>
      <c r="Q1375" s="27">
        <v>2017</v>
      </c>
      <c r="R1375" s="27">
        <v>2</v>
      </c>
      <c r="S1375" s="27">
        <v>1</v>
      </c>
      <c r="T1375" s="27">
        <v>1</v>
      </c>
      <c r="U1375" s="27">
        <v>1</v>
      </c>
      <c r="V1375" s="27">
        <v>9</v>
      </c>
      <c r="W1375" s="27">
        <v>55</v>
      </c>
      <c r="X1375" s="27">
        <v>1</v>
      </c>
      <c r="Y1375" s="52">
        <v>3</v>
      </c>
      <c r="Z1375" s="50" t="s">
        <v>1560</v>
      </c>
      <c r="AA1375" s="23" t="s">
        <v>1560</v>
      </c>
      <c r="AB1375" s="49"/>
      <c r="AC1375" s="49"/>
      <c r="AD1375" s="49" t="s">
        <v>73</v>
      </c>
      <c r="AE1375" s="23" t="s">
        <v>52</v>
      </c>
      <c r="AF1375" s="48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51">
        <v>42808</v>
      </c>
      <c r="AL1375" s="27">
        <v>2017</v>
      </c>
      <c r="AM1375" s="27">
        <v>3</v>
      </c>
      <c r="AN1375" s="27">
        <v>1</v>
      </c>
      <c r="AO1375" s="27">
        <v>1</v>
      </c>
      <c r="AP1375" s="27">
        <v>1</v>
      </c>
      <c r="AQ1375" s="29">
        <v>0.81956018518661344</v>
      </c>
      <c r="AR1375" s="30">
        <v>1</v>
      </c>
      <c r="AS1375" s="31">
        <v>1</v>
      </c>
      <c r="AT1375" s="31">
        <v>3.7735849056603774</v>
      </c>
      <c r="AU1375" s="29"/>
      <c r="AV1375" s="52">
        <v>1</v>
      </c>
    </row>
    <row r="1376" spans="1:48" x14ac:dyDescent="0.25">
      <c r="A1376" s="23">
        <v>1375</v>
      </c>
      <c r="B1376" s="53" t="s">
        <v>1556</v>
      </c>
      <c r="C1376" s="23" t="s">
        <v>1557</v>
      </c>
      <c r="D1376" s="23">
        <v>1</v>
      </c>
      <c r="E1376" s="42" t="s">
        <v>238</v>
      </c>
      <c r="F1376" s="43" t="s">
        <v>239</v>
      </c>
      <c r="G1376" s="55" t="s">
        <v>1189</v>
      </c>
      <c r="H1376" s="27" t="s">
        <v>1190</v>
      </c>
      <c r="I1376" s="27" t="s">
        <v>993</v>
      </c>
      <c r="J1376" s="49" t="s">
        <v>68</v>
      </c>
      <c r="K1376" s="49" t="s">
        <v>1604</v>
      </c>
      <c r="L1376" s="49"/>
      <c r="M1376" s="50" t="s">
        <v>85</v>
      </c>
      <c r="N1376" s="23" t="s">
        <v>70</v>
      </c>
      <c r="O1376" s="49" t="s">
        <v>1559</v>
      </c>
      <c r="P1376" s="51">
        <v>42786.449942129599</v>
      </c>
      <c r="Q1376" s="27">
        <v>2017</v>
      </c>
      <c r="R1376" s="27">
        <v>2</v>
      </c>
      <c r="S1376" s="27">
        <v>1</v>
      </c>
      <c r="T1376" s="27">
        <v>1</v>
      </c>
      <c r="U1376" s="27">
        <v>1</v>
      </c>
      <c r="V1376" s="27">
        <v>10</v>
      </c>
      <c r="W1376" s="27">
        <v>47</v>
      </c>
      <c r="X1376" s="27">
        <v>1</v>
      </c>
      <c r="Y1376" s="52">
        <v>3</v>
      </c>
      <c r="Z1376" s="50" t="s">
        <v>1560</v>
      </c>
      <c r="AA1376" s="23" t="s">
        <v>1560</v>
      </c>
      <c r="AB1376" s="49"/>
      <c r="AC1376" s="49"/>
      <c r="AD1376" s="49" t="s">
        <v>73</v>
      </c>
      <c r="AE1376" s="23" t="s">
        <v>52</v>
      </c>
      <c r="AF1376" s="48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51">
        <v>42809</v>
      </c>
      <c r="AL1376" s="27">
        <v>2017</v>
      </c>
      <c r="AM1376" s="27">
        <v>3</v>
      </c>
      <c r="AN1376" s="27">
        <v>1</v>
      </c>
      <c r="AO1376" s="27">
        <v>1</v>
      </c>
      <c r="AP1376" s="27">
        <v>1</v>
      </c>
      <c r="AQ1376" s="29">
        <v>0.7516685956800454</v>
      </c>
      <c r="AR1376" s="30">
        <v>1</v>
      </c>
      <c r="AS1376" s="31">
        <v>1</v>
      </c>
      <c r="AT1376" s="31">
        <v>3.7735849056603774</v>
      </c>
      <c r="AU1376" s="29"/>
      <c r="AV1376" s="52">
        <v>1</v>
      </c>
    </row>
    <row r="1377" spans="1:48" x14ac:dyDescent="0.25">
      <c r="A1377" s="23">
        <v>1376</v>
      </c>
      <c r="B1377" s="53" t="s">
        <v>1556</v>
      </c>
      <c r="C1377" s="23" t="s">
        <v>1557</v>
      </c>
      <c r="D1377" s="23">
        <v>1</v>
      </c>
      <c r="E1377" s="42" t="s">
        <v>238</v>
      </c>
      <c r="F1377" s="43" t="s">
        <v>239</v>
      </c>
      <c r="G1377" s="55" t="s">
        <v>1189</v>
      </c>
      <c r="H1377" s="27" t="s">
        <v>1190</v>
      </c>
      <c r="I1377" s="27" t="s">
        <v>993</v>
      </c>
      <c r="J1377" s="44" t="s">
        <v>68</v>
      </c>
      <c r="K1377" s="44" t="s">
        <v>1605</v>
      </c>
      <c r="L1377" s="44"/>
      <c r="M1377" s="45" t="s">
        <v>85</v>
      </c>
      <c r="N1377" s="23" t="s">
        <v>70</v>
      </c>
      <c r="O1377" s="44" t="s">
        <v>1559</v>
      </c>
      <c r="P1377" s="46">
        <v>42787.427141203698</v>
      </c>
      <c r="Q1377" s="27">
        <v>2017</v>
      </c>
      <c r="R1377" s="27">
        <v>2</v>
      </c>
      <c r="S1377" s="27">
        <v>1</v>
      </c>
      <c r="T1377" s="27">
        <v>1</v>
      </c>
      <c r="U1377" s="27">
        <v>1</v>
      </c>
      <c r="V1377" s="27">
        <v>10</v>
      </c>
      <c r="W1377" s="27">
        <v>15</v>
      </c>
      <c r="X1377" s="27">
        <v>1</v>
      </c>
      <c r="Y1377" s="47">
        <v>2</v>
      </c>
      <c r="Z1377" s="45" t="s">
        <v>1560</v>
      </c>
      <c r="AA1377" s="23" t="s">
        <v>1560</v>
      </c>
      <c r="AB1377" s="44"/>
      <c r="AC1377" s="44"/>
      <c r="AD1377" s="44" t="s">
        <v>73</v>
      </c>
      <c r="AE1377" s="23" t="s">
        <v>52</v>
      </c>
      <c r="AF1377" s="48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46">
        <v>42794</v>
      </c>
      <c r="AL1377" s="27">
        <v>2017</v>
      </c>
      <c r="AM1377" s="27">
        <v>2</v>
      </c>
      <c r="AN1377" s="27">
        <v>1</v>
      </c>
      <c r="AO1377" s="27">
        <v>1</v>
      </c>
      <c r="AP1377" s="27">
        <v>1</v>
      </c>
      <c r="AQ1377" s="29">
        <v>0.21909529321007237</v>
      </c>
      <c r="AR1377" s="30">
        <v>1</v>
      </c>
      <c r="AS1377" s="31">
        <v>1</v>
      </c>
      <c r="AT1377" s="31">
        <v>3.7735849056603774</v>
      </c>
      <c r="AU1377" s="29"/>
      <c r="AV1377" s="47">
        <v>1</v>
      </c>
    </row>
    <row r="1378" spans="1:48" x14ac:dyDescent="0.25">
      <c r="A1378" s="23">
        <v>1377</v>
      </c>
      <c r="B1378" s="53" t="s">
        <v>1556</v>
      </c>
      <c r="C1378" s="23" t="s">
        <v>1557</v>
      </c>
      <c r="D1378" s="23">
        <v>1</v>
      </c>
      <c r="E1378" s="42" t="s">
        <v>238</v>
      </c>
      <c r="F1378" s="43" t="s">
        <v>239</v>
      </c>
      <c r="G1378" s="55" t="s">
        <v>1189</v>
      </c>
      <c r="H1378" s="27" t="s">
        <v>1190</v>
      </c>
      <c r="I1378" s="27" t="s">
        <v>993</v>
      </c>
      <c r="J1378" s="44" t="s">
        <v>68</v>
      </c>
      <c r="K1378" s="44" t="s">
        <v>1606</v>
      </c>
      <c r="L1378" s="44"/>
      <c r="M1378" s="45" t="s">
        <v>85</v>
      </c>
      <c r="N1378" s="23" t="s">
        <v>70</v>
      </c>
      <c r="O1378" s="44" t="s">
        <v>1559</v>
      </c>
      <c r="P1378" s="46">
        <v>42787.625416666699</v>
      </c>
      <c r="Q1378" s="27">
        <v>2017</v>
      </c>
      <c r="R1378" s="27">
        <v>2</v>
      </c>
      <c r="S1378" s="27">
        <v>1</v>
      </c>
      <c r="T1378" s="27">
        <v>1</v>
      </c>
      <c r="U1378" s="27">
        <v>1</v>
      </c>
      <c r="V1378" s="27">
        <v>15</v>
      </c>
      <c r="W1378" s="27">
        <v>0</v>
      </c>
      <c r="X1378" s="27">
        <v>0</v>
      </c>
      <c r="Y1378" s="47">
        <v>3</v>
      </c>
      <c r="Z1378" s="45" t="s">
        <v>1560</v>
      </c>
      <c r="AA1378" s="23" t="s">
        <v>1560</v>
      </c>
      <c r="AB1378" s="44"/>
      <c r="AC1378" s="44"/>
      <c r="AD1378" s="44" t="s">
        <v>73</v>
      </c>
      <c r="AE1378" s="23" t="s">
        <v>52</v>
      </c>
      <c r="AF1378" s="48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46">
        <v>42808</v>
      </c>
      <c r="AL1378" s="27">
        <v>2017</v>
      </c>
      <c r="AM1378" s="27">
        <v>3</v>
      </c>
      <c r="AN1378" s="27">
        <v>1</v>
      </c>
      <c r="AO1378" s="27">
        <v>1</v>
      </c>
      <c r="AP1378" s="27">
        <v>1</v>
      </c>
      <c r="AQ1378" s="29">
        <v>0.6791527777767139</v>
      </c>
      <c r="AR1378" s="30">
        <v>1</v>
      </c>
      <c r="AS1378" s="31">
        <v>1</v>
      </c>
      <c r="AT1378" s="31">
        <v>3.7735849056603774</v>
      </c>
      <c r="AU1378" s="29"/>
      <c r="AV1378" s="47">
        <v>1</v>
      </c>
    </row>
    <row r="1379" spans="1:48" x14ac:dyDescent="0.25">
      <c r="A1379" s="23">
        <v>1378</v>
      </c>
      <c r="B1379" s="53" t="s">
        <v>1556</v>
      </c>
      <c r="C1379" s="23" t="s">
        <v>1557</v>
      </c>
      <c r="D1379" s="23">
        <v>1</v>
      </c>
      <c r="E1379" s="42" t="s">
        <v>238</v>
      </c>
      <c r="F1379" s="43" t="s">
        <v>239</v>
      </c>
      <c r="G1379" s="55" t="s">
        <v>1189</v>
      </c>
      <c r="H1379" s="27" t="s">
        <v>1190</v>
      </c>
      <c r="I1379" s="27" t="s">
        <v>993</v>
      </c>
      <c r="J1379" s="44" t="s">
        <v>68</v>
      </c>
      <c r="K1379" s="44" t="s">
        <v>1607</v>
      </c>
      <c r="L1379" s="44"/>
      <c r="M1379" s="45" t="s">
        <v>85</v>
      </c>
      <c r="N1379" s="23" t="s">
        <v>70</v>
      </c>
      <c r="O1379" s="44" t="s">
        <v>1559</v>
      </c>
      <c r="P1379" s="46">
        <v>42790.547511574099</v>
      </c>
      <c r="Q1379" s="27">
        <v>2017</v>
      </c>
      <c r="R1379" s="27">
        <v>2</v>
      </c>
      <c r="S1379" s="27">
        <v>1</v>
      </c>
      <c r="T1379" s="27">
        <v>1</v>
      </c>
      <c r="U1379" s="27">
        <v>1</v>
      </c>
      <c r="V1379" s="27">
        <v>13</v>
      </c>
      <c r="W1379" s="27">
        <v>8</v>
      </c>
      <c r="X1379" s="27">
        <v>0</v>
      </c>
      <c r="Y1379" s="47">
        <v>2</v>
      </c>
      <c r="Z1379" s="45" t="s">
        <v>1560</v>
      </c>
      <c r="AA1379" s="23" t="s">
        <v>1560</v>
      </c>
      <c r="AB1379" s="44"/>
      <c r="AC1379" s="44"/>
      <c r="AD1379" s="44" t="s">
        <v>73</v>
      </c>
      <c r="AE1379" s="23" t="s">
        <v>52</v>
      </c>
      <c r="AF1379" s="48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46">
        <v>42794</v>
      </c>
      <c r="AL1379" s="27">
        <v>2017</v>
      </c>
      <c r="AM1379" s="27">
        <v>2</v>
      </c>
      <c r="AN1379" s="27">
        <v>1</v>
      </c>
      <c r="AO1379" s="27">
        <v>1</v>
      </c>
      <c r="AP1379" s="27">
        <v>1</v>
      </c>
      <c r="AQ1379" s="29">
        <v>0.11508294753002701</v>
      </c>
      <c r="AR1379" s="30">
        <v>1</v>
      </c>
      <c r="AS1379" s="31">
        <v>1</v>
      </c>
      <c r="AT1379" s="31">
        <v>3.7735849056603774</v>
      </c>
      <c r="AU1379" s="29"/>
      <c r="AV1379" s="47">
        <v>1</v>
      </c>
    </row>
    <row r="1380" spans="1:48" x14ac:dyDescent="0.25">
      <c r="A1380" s="23">
        <v>1379</v>
      </c>
      <c r="B1380" s="53" t="s">
        <v>1556</v>
      </c>
      <c r="C1380" s="23" t="s">
        <v>1557</v>
      </c>
      <c r="D1380" s="23">
        <v>1</v>
      </c>
      <c r="E1380" s="42" t="s">
        <v>238</v>
      </c>
      <c r="F1380" s="43" t="s">
        <v>239</v>
      </c>
      <c r="G1380" s="55" t="s">
        <v>1189</v>
      </c>
      <c r="H1380" s="27" t="s">
        <v>1190</v>
      </c>
      <c r="I1380" s="27" t="s">
        <v>993</v>
      </c>
      <c r="J1380" s="49" t="s">
        <v>68</v>
      </c>
      <c r="K1380" s="49" t="s">
        <v>1608</v>
      </c>
      <c r="L1380" s="49"/>
      <c r="M1380" s="50" t="s">
        <v>85</v>
      </c>
      <c r="N1380" s="23" t="s">
        <v>70</v>
      </c>
      <c r="O1380" s="49" t="s">
        <v>1559</v>
      </c>
      <c r="P1380" s="51">
        <v>42795</v>
      </c>
      <c r="Q1380" s="27">
        <v>2017</v>
      </c>
      <c r="R1380" s="27">
        <v>3</v>
      </c>
      <c r="S1380" s="27">
        <v>1</v>
      </c>
      <c r="T1380" s="27">
        <v>1</v>
      </c>
      <c r="U1380" s="27">
        <v>1</v>
      </c>
      <c r="V1380" s="27">
        <v>0</v>
      </c>
      <c r="W1380" s="27">
        <v>0</v>
      </c>
      <c r="X1380" s="27">
        <v>1</v>
      </c>
      <c r="Y1380" s="52">
        <v>3</v>
      </c>
      <c r="Z1380" s="50" t="s">
        <v>1560</v>
      </c>
      <c r="AA1380" s="23" t="s">
        <v>1560</v>
      </c>
      <c r="AB1380" s="49"/>
      <c r="AC1380" s="49"/>
      <c r="AD1380" s="49" t="s">
        <v>73</v>
      </c>
      <c r="AE1380" s="23" t="s">
        <v>52</v>
      </c>
      <c r="AF1380" s="48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51">
        <v>42803</v>
      </c>
      <c r="AL1380" s="27">
        <v>2017</v>
      </c>
      <c r="AM1380" s="27">
        <v>3</v>
      </c>
      <c r="AN1380" s="27">
        <v>1</v>
      </c>
      <c r="AO1380" s="27">
        <v>1</v>
      </c>
      <c r="AP1380" s="27">
        <v>1</v>
      </c>
      <c r="AQ1380" s="29">
        <v>0.26666666666666666</v>
      </c>
      <c r="AR1380" s="30">
        <v>1</v>
      </c>
      <c r="AS1380" s="31">
        <v>1</v>
      </c>
      <c r="AT1380" s="31">
        <v>3.7735849056603774</v>
      </c>
      <c r="AU1380" s="29"/>
      <c r="AV1380" s="52">
        <v>1</v>
      </c>
    </row>
    <row r="1381" spans="1:48" x14ac:dyDescent="0.25">
      <c r="A1381" s="23">
        <v>1380</v>
      </c>
      <c r="B1381" s="53" t="s">
        <v>1556</v>
      </c>
      <c r="C1381" s="23" t="s">
        <v>1557</v>
      </c>
      <c r="D1381" s="23">
        <v>1</v>
      </c>
      <c r="E1381" s="42" t="s">
        <v>238</v>
      </c>
      <c r="F1381" s="43" t="s">
        <v>239</v>
      </c>
      <c r="G1381" s="55" t="s">
        <v>1189</v>
      </c>
      <c r="H1381" s="27" t="s">
        <v>1190</v>
      </c>
      <c r="I1381" s="27" t="s">
        <v>993</v>
      </c>
      <c r="J1381" s="44" t="s">
        <v>68</v>
      </c>
      <c r="K1381" s="44" t="s">
        <v>1609</v>
      </c>
      <c r="L1381" s="44"/>
      <c r="M1381" s="45" t="s">
        <v>85</v>
      </c>
      <c r="N1381" s="23" t="s">
        <v>70</v>
      </c>
      <c r="O1381" s="44" t="s">
        <v>1559</v>
      </c>
      <c r="P1381" s="46">
        <v>42800.671215277798</v>
      </c>
      <c r="Q1381" s="27">
        <v>2017</v>
      </c>
      <c r="R1381" s="27">
        <v>3</v>
      </c>
      <c r="S1381" s="27">
        <v>1</v>
      </c>
      <c r="T1381" s="27">
        <v>1</v>
      </c>
      <c r="U1381" s="27">
        <v>1</v>
      </c>
      <c r="V1381" s="27">
        <v>16</v>
      </c>
      <c r="W1381" s="27">
        <v>6</v>
      </c>
      <c r="X1381" s="27">
        <v>0</v>
      </c>
      <c r="Y1381" s="47">
        <v>3</v>
      </c>
      <c r="Z1381" s="45" t="s">
        <v>1560</v>
      </c>
      <c r="AA1381" s="23" t="s">
        <v>1560</v>
      </c>
      <c r="AB1381" s="44"/>
      <c r="AC1381" s="44"/>
      <c r="AD1381" s="44" t="s">
        <v>73</v>
      </c>
      <c r="AE1381" s="23" t="s">
        <v>52</v>
      </c>
      <c r="AF1381" s="48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46">
        <v>42815</v>
      </c>
      <c r="AL1381" s="27">
        <v>2017</v>
      </c>
      <c r="AM1381" s="27">
        <v>3</v>
      </c>
      <c r="AN1381" s="27">
        <v>1</v>
      </c>
      <c r="AO1381" s="27">
        <v>1</v>
      </c>
      <c r="AP1381" s="27">
        <v>1</v>
      </c>
      <c r="AQ1381" s="29">
        <v>0.47762615740672726</v>
      </c>
      <c r="AR1381" s="30">
        <v>1</v>
      </c>
      <c r="AS1381" s="31">
        <v>1</v>
      </c>
      <c r="AT1381" s="31">
        <v>3.7735849056603774</v>
      </c>
      <c r="AU1381" s="29"/>
      <c r="AV1381" s="47">
        <v>1</v>
      </c>
    </row>
    <row r="1382" spans="1:48" x14ac:dyDescent="0.25">
      <c r="A1382" s="23">
        <v>1381</v>
      </c>
      <c r="B1382" s="53" t="s">
        <v>1556</v>
      </c>
      <c r="C1382" s="23" t="s">
        <v>1557</v>
      </c>
      <c r="D1382" s="23">
        <v>1</v>
      </c>
      <c r="E1382" s="42" t="s">
        <v>238</v>
      </c>
      <c r="F1382" s="43" t="s">
        <v>239</v>
      </c>
      <c r="G1382" s="55" t="s">
        <v>1189</v>
      </c>
      <c r="H1382" s="27" t="s">
        <v>1190</v>
      </c>
      <c r="I1382" s="27" t="s">
        <v>993</v>
      </c>
      <c r="J1382" s="44" t="s">
        <v>68</v>
      </c>
      <c r="K1382" s="44" t="s">
        <v>1610</v>
      </c>
      <c r="L1382" s="44"/>
      <c r="M1382" s="45" t="s">
        <v>85</v>
      </c>
      <c r="N1382" s="23" t="s">
        <v>70</v>
      </c>
      <c r="O1382" s="44" t="s">
        <v>1559</v>
      </c>
      <c r="P1382" s="46">
        <v>42801.583842592598</v>
      </c>
      <c r="Q1382" s="27">
        <v>2017</v>
      </c>
      <c r="R1382" s="27">
        <v>3</v>
      </c>
      <c r="S1382" s="27">
        <v>1</v>
      </c>
      <c r="T1382" s="27">
        <v>1</v>
      </c>
      <c r="U1382" s="27">
        <v>1</v>
      </c>
      <c r="V1382" s="27">
        <v>14</v>
      </c>
      <c r="W1382" s="27">
        <v>0</v>
      </c>
      <c r="X1382" s="27">
        <v>0</v>
      </c>
      <c r="Y1382" s="47">
        <v>3</v>
      </c>
      <c r="Z1382" s="45" t="s">
        <v>1560</v>
      </c>
      <c r="AA1382" s="23" t="s">
        <v>1560</v>
      </c>
      <c r="AB1382" s="44"/>
      <c r="AC1382" s="44"/>
      <c r="AD1382" s="44" t="s">
        <v>73</v>
      </c>
      <c r="AE1382" s="23" t="s">
        <v>52</v>
      </c>
      <c r="AF1382" s="48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46">
        <v>42817</v>
      </c>
      <c r="AL1382" s="27">
        <v>2017</v>
      </c>
      <c r="AM1382" s="27">
        <v>3</v>
      </c>
      <c r="AN1382" s="27">
        <v>1</v>
      </c>
      <c r="AO1382" s="27">
        <v>1</v>
      </c>
      <c r="AP1382" s="27">
        <v>1</v>
      </c>
      <c r="AQ1382" s="29">
        <v>0.51387191358007844</v>
      </c>
      <c r="AR1382" s="30">
        <v>1</v>
      </c>
      <c r="AS1382" s="31">
        <v>1</v>
      </c>
      <c r="AT1382" s="31">
        <v>3.7735849056603774</v>
      </c>
      <c r="AU1382" s="29"/>
      <c r="AV1382" s="47">
        <v>1</v>
      </c>
    </row>
    <row r="1383" spans="1:48" x14ac:dyDescent="0.25">
      <c r="A1383" s="23">
        <v>1382</v>
      </c>
      <c r="B1383" s="53" t="s">
        <v>1556</v>
      </c>
      <c r="C1383" s="23" t="s">
        <v>1557</v>
      </c>
      <c r="D1383" s="23">
        <v>1</v>
      </c>
      <c r="E1383" s="42" t="s">
        <v>238</v>
      </c>
      <c r="F1383" s="43" t="s">
        <v>239</v>
      </c>
      <c r="G1383" s="55" t="s">
        <v>1189</v>
      </c>
      <c r="H1383" s="27" t="s">
        <v>1190</v>
      </c>
      <c r="I1383" s="27" t="s">
        <v>993</v>
      </c>
      <c r="J1383" s="49" t="s">
        <v>68</v>
      </c>
      <c r="K1383" s="49" t="s">
        <v>1611</v>
      </c>
      <c r="L1383" s="49"/>
      <c r="M1383" s="50" t="s">
        <v>85</v>
      </c>
      <c r="N1383" s="23" t="s">
        <v>70</v>
      </c>
      <c r="O1383" s="49" t="s">
        <v>1559</v>
      </c>
      <c r="P1383" s="51">
        <v>42802.621793981503</v>
      </c>
      <c r="Q1383" s="27">
        <v>2017</v>
      </c>
      <c r="R1383" s="27">
        <v>3</v>
      </c>
      <c r="S1383" s="27">
        <v>1</v>
      </c>
      <c r="T1383" s="27">
        <v>1</v>
      </c>
      <c r="U1383" s="27">
        <v>1</v>
      </c>
      <c r="V1383" s="27">
        <v>14</v>
      </c>
      <c r="W1383" s="27">
        <v>55</v>
      </c>
      <c r="X1383" s="27">
        <v>0</v>
      </c>
      <c r="Y1383" s="52">
        <v>3</v>
      </c>
      <c r="Z1383" s="50" t="s">
        <v>1560</v>
      </c>
      <c r="AA1383" s="23" t="s">
        <v>1560</v>
      </c>
      <c r="AB1383" s="49"/>
      <c r="AC1383" s="49"/>
      <c r="AD1383" s="49" t="s">
        <v>73</v>
      </c>
      <c r="AE1383" s="23" t="s">
        <v>52</v>
      </c>
      <c r="AF1383" s="48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51">
        <v>42817</v>
      </c>
      <c r="AL1383" s="27">
        <v>2017</v>
      </c>
      <c r="AM1383" s="27">
        <v>3</v>
      </c>
      <c r="AN1383" s="27">
        <v>1</v>
      </c>
      <c r="AO1383" s="27">
        <v>1</v>
      </c>
      <c r="AP1383" s="27">
        <v>1</v>
      </c>
      <c r="AQ1383" s="29">
        <v>0.47927353394989042</v>
      </c>
      <c r="AR1383" s="30">
        <v>1</v>
      </c>
      <c r="AS1383" s="31">
        <v>1</v>
      </c>
      <c r="AT1383" s="31">
        <v>3.7735849056603774</v>
      </c>
      <c r="AU1383" s="29"/>
      <c r="AV1383" s="52">
        <v>1</v>
      </c>
    </row>
    <row r="1384" spans="1:48" x14ac:dyDescent="0.25">
      <c r="A1384" s="23">
        <v>1383</v>
      </c>
      <c r="B1384" s="53" t="s">
        <v>1556</v>
      </c>
      <c r="C1384" s="23" t="s">
        <v>1557</v>
      </c>
      <c r="D1384" s="23">
        <v>1</v>
      </c>
      <c r="E1384" s="42" t="s">
        <v>238</v>
      </c>
      <c r="F1384" s="43" t="s">
        <v>239</v>
      </c>
      <c r="G1384" s="55" t="s">
        <v>1189</v>
      </c>
      <c r="H1384" s="27" t="s">
        <v>1190</v>
      </c>
      <c r="I1384" s="27" t="s">
        <v>993</v>
      </c>
      <c r="J1384" s="49" t="s">
        <v>68</v>
      </c>
      <c r="K1384" s="49" t="s">
        <v>1612</v>
      </c>
      <c r="L1384" s="49"/>
      <c r="M1384" s="50" t="s">
        <v>85</v>
      </c>
      <c r="N1384" s="23" t="s">
        <v>70</v>
      </c>
      <c r="O1384" s="49" t="s">
        <v>1559</v>
      </c>
      <c r="P1384" s="51">
        <v>42802.660127314797</v>
      </c>
      <c r="Q1384" s="27">
        <v>2017</v>
      </c>
      <c r="R1384" s="27">
        <v>3</v>
      </c>
      <c r="S1384" s="27">
        <v>1</v>
      </c>
      <c r="T1384" s="27">
        <v>1</v>
      </c>
      <c r="U1384" s="27">
        <v>1</v>
      </c>
      <c r="V1384" s="27">
        <v>15</v>
      </c>
      <c r="W1384" s="27">
        <v>50</v>
      </c>
      <c r="X1384" s="27">
        <v>0</v>
      </c>
      <c r="Y1384" s="52">
        <v>3</v>
      </c>
      <c r="Z1384" s="50" t="s">
        <v>1560</v>
      </c>
      <c r="AA1384" s="23" t="s">
        <v>1560</v>
      </c>
      <c r="AB1384" s="49"/>
      <c r="AC1384" s="49"/>
      <c r="AD1384" s="49" t="s">
        <v>73</v>
      </c>
      <c r="AE1384" s="23" t="s">
        <v>52</v>
      </c>
      <c r="AF1384" s="48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51">
        <v>42822</v>
      </c>
      <c r="AL1384" s="27">
        <v>2017</v>
      </c>
      <c r="AM1384" s="27">
        <v>3</v>
      </c>
      <c r="AN1384" s="27">
        <v>1</v>
      </c>
      <c r="AO1384" s="27">
        <v>1</v>
      </c>
      <c r="AP1384" s="27">
        <v>1</v>
      </c>
      <c r="AQ1384" s="29">
        <v>0.64466242284009545</v>
      </c>
      <c r="AR1384" s="30">
        <v>1</v>
      </c>
      <c r="AS1384" s="31">
        <v>1</v>
      </c>
      <c r="AT1384" s="31">
        <v>3.7735849056603774</v>
      </c>
      <c r="AU1384" s="29"/>
      <c r="AV1384" s="52">
        <v>1</v>
      </c>
    </row>
    <row r="1385" spans="1:48" x14ac:dyDescent="0.25">
      <c r="A1385" s="23">
        <v>1384</v>
      </c>
      <c r="B1385" s="53" t="s">
        <v>1556</v>
      </c>
      <c r="C1385" s="23" t="s">
        <v>1557</v>
      </c>
      <c r="D1385" s="23">
        <v>1</v>
      </c>
      <c r="E1385" s="42" t="s">
        <v>238</v>
      </c>
      <c r="F1385" s="43" t="s">
        <v>239</v>
      </c>
      <c r="G1385" s="55" t="s">
        <v>1189</v>
      </c>
      <c r="H1385" s="27" t="s">
        <v>1190</v>
      </c>
      <c r="I1385" s="27" t="s">
        <v>993</v>
      </c>
      <c r="J1385" s="49" t="s">
        <v>68</v>
      </c>
      <c r="K1385" s="49" t="s">
        <v>1613</v>
      </c>
      <c r="L1385" s="49"/>
      <c r="M1385" s="50" t="s">
        <v>85</v>
      </c>
      <c r="N1385" s="23" t="s">
        <v>70</v>
      </c>
      <c r="O1385" s="49" t="s">
        <v>1559</v>
      </c>
      <c r="P1385" s="51">
        <v>42802.660358796304</v>
      </c>
      <c r="Q1385" s="27">
        <v>2017</v>
      </c>
      <c r="R1385" s="27">
        <v>3</v>
      </c>
      <c r="S1385" s="27">
        <v>1</v>
      </c>
      <c r="T1385" s="27">
        <v>1</v>
      </c>
      <c r="U1385" s="27">
        <v>1</v>
      </c>
      <c r="V1385" s="27">
        <v>15</v>
      </c>
      <c r="W1385" s="27">
        <v>50</v>
      </c>
      <c r="X1385" s="27">
        <v>0</v>
      </c>
      <c r="Y1385" s="52">
        <v>3</v>
      </c>
      <c r="Z1385" s="50" t="s">
        <v>1560</v>
      </c>
      <c r="AA1385" s="23" t="s">
        <v>1560</v>
      </c>
      <c r="AB1385" s="49"/>
      <c r="AC1385" s="49"/>
      <c r="AD1385" s="49" t="s">
        <v>73</v>
      </c>
      <c r="AE1385" s="23" t="s">
        <v>52</v>
      </c>
      <c r="AF1385" s="48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51">
        <v>42822</v>
      </c>
      <c r="AL1385" s="27">
        <v>2017</v>
      </c>
      <c r="AM1385" s="27">
        <v>3</v>
      </c>
      <c r="AN1385" s="27">
        <v>1</v>
      </c>
      <c r="AO1385" s="27">
        <v>1</v>
      </c>
      <c r="AP1385" s="27">
        <v>1</v>
      </c>
      <c r="AQ1385" s="29">
        <v>0.64465470678987913</v>
      </c>
      <c r="AR1385" s="30">
        <v>1</v>
      </c>
      <c r="AS1385" s="31">
        <v>1</v>
      </c>
      <c r="AT1385" s="31">
        <v>3.7735849056603774</v>
      </c>
      <c r="AU1385" s="29"/>
      <c r="AV1385" s="52">
        <v>1</v>
      </c>
    </row>
    <row r="1386" spans="1:48" x14ac:dyDescent="0.25">
      <c r="A1386" s="23">
        <v>1385</v>
      </c>
      <c r="B1386" s="53" t="s">
        <v>1556</v>
      </c>
      <c r="C1386" s="23" t="s">
        <v>1557</v>
      </c>
      <c r="D1386" s="23">
        <v>1</v>
      </c>
      <c r="E1386" s="42" t="s">
        <v>238</v>
      </c>
      <c r="F1386" s="43" t="s">
        <v>239</v>
      </c>
      <c r="G1386" s="55" t="s">
        <v>1189</v>
      </c>
      <c r="H1386" s="27" t="s">
        <v>1190</v>
      </c>
      <c r="I1386" s="27" t="s">
        <v>993</v>
      </c>
      <c r="J1386" s="49" t="s">
        <v>68</v>
      </c>
      <c r="K1386" s="49" t="s">
        <v>1614</v>
      </c>
      <c r="L1386" s="49"/>
      <c r="M1386" s="50" t="s">
        <v>85</v>
      </c>
      <c r="N1386" s="23" t="s">
        <v>70</v>
      </c>
      <c r="O1386" s="49" t="s">
        <v>1559</v>
      </c>
      <c r="P1386" s="51">
        <v>42818.639340277798</v>
      </c>
      <c r="Q1386" s="27">
        <v>2017</v>
      </c>
      <c r="R1386" s="27">
        <v>3</v>
      </c>
      <c r="S1386" s="27">
        <v>1</v>
      </c>
      <c r="T1386" s="27">
        <v>1</v>
      </c>
      <c r="U1386" s="27">
        <v>1</v>
      </c>
      <c r="V1386" s="27">
        <v>15</v>
      </c>
      <c r="W1386" s="27">
        <v>20</v>
      </c>
      <c r="X1386" s="27">
        <v>0</v>
      </c>
      <c r="Y1386" s="52">
        <v>3</v>
      </c>
      <c r="Z1386" s="50" t="s">
        <v>1560</v>
      </c>
      <c r="AA1386" s="23" t="s">
        <v>1560</v>
      </c>
      <c r="AB1386" s="49"/>
      <c r="AC1386" s="49"/>
      <c r="AD1386" s="49" t="s">
        <v>73</v>
      </c>
      <c r="AE1386" s="23" t="s">
        <v>52</v>
      </c>
      <c r="AF1386" s="48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51">
        <v>42824</v>
      </c>
      <c r="AL1386" s="27">
        <v>2017</v>
      </c>
      <c r="AM1386" s="27">
        <v>3</v>
      </c>
      <c r="AN1386" s="27">
        <v>1</v>
      </c>
      <c r="AO1386" s="27">
        <v>1</v>
      </c>
      <c r="AP1386" s="27">
        <v>1</v>
      </c>
      <c r="AQ1386" s="29">
        <v>0.17868865740674664</v>
      </c>
      <c r="AR1386" s="30">
        <v>1</v>
      </c>
      <c r="AS1386" s="31">
        <v>1</v>
      </c>
      <c r="AT1386" s="31">
        <v>3.7735849056603774</v>
      </c>
      <c r="AU1386" s="29"/>
      <c r="AV1386" s="52">
        <v>1</v>
      </c>
    </row>
    <row r="1387" spans="1:48" x14ac:dyDescent="0.25">
      <c r="A1387" s="23">
        <v>1386</v>
      </c>
      <c r="B1387" s="53" t="s">
        <v>1556</v>
      </c>
      <c r="C1387" s="23" t="s">
        <v>1557</v>
      </c>
      <c r="D1387" s="23">
        <v>1</v>
      </c>
      <c r="E1387" s="42" t="s">
        <v>238</v>
      </c>
      <c r="F1387" s="43" t="s">
        <v>239</v>
      </c>
      <c r="G1387" s="55" t="s">
        <v>1189</v>
      </c>
      <c r="H1387" s="27" t="s">
        <v>1190</v>
      </c>
      <c r="I1387" s="27" t="s">
        <v>993</v>
      </c>
      <c r="J1387" s="49" t="s">
        <v>68</v>
      </c>
      <c r="K1387" s="49" t="s">
        <v>1615</v>
      </c>
      <c r="L1387" s="49"/>
      <c r="M1387" s="50" t="s">
        <v>85</v>
      </c>
      <c r="N1387" s="23" t="s">
        <v>70</v>
      </c>
      <c r="O1387" s="49" t="s">
        <v>1559</v>
      </c>
      <c r="P1387" s="51">
        <v>42821.451469907399</v>
      </c>
      <c r="Q1387" s="27">
        <v>2017</v>
      </c>
      <c r="R1387" s="27">
        <v>3</v>
      </c>
      <c r="S1387" s="27">
        <v>1</v>
      </c>
      <c r="T1387" s="27">
        <v>1</v>
      </c>
      <c r="U1387" s="27">
        <v>1</v>
      </c>
      <c r="V1387" s="27">
        <v>10</v>
      </c>
      <c r="W1387" s="27">
        <v>50</v>
      </c>
      <c r="X1387" s="27">
        <v>1</v>
      </c>
      <c r="Y1387" s="52">
        <v>3</v>
      </c>
      <c r="Z1387" s="50" t="s">
        <v>1560</v>
      </c>
      <c r="AA1387" s="23" t="s">
        <v>1560</v>
      </c>
      <c r="AB1387" s="49"/>
      <c r="AC1387" s="49"/>
      <c r="AD1387" s="49" t="s">
        <v>73</v>
      </c>
      <c r="AE1387" s="23" t="s">
        <v>52</v>
      </c>
      <c r="AF1387" s="48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51">
        <v>42824</v>
      </c>
      <c r="AL1387" s="27">
        <v>2017</v>
      </c>
      <c r="AM1387" s="27">
        <v>3</v>
      </c>
      <c r="AN1387" s="27">
        <v>1</v>
      </c>
      <c r="AO1387" s="27">
        <v>1</v>
      </c>
      <c r="AP1387" s="27">
        <v>1</v>
      </c>
      <c r="AQ1387" s="29">
        <v>8.4951003086704682E-2</v>
      </c>
      <c r="AR1387" s="30">
        <v>1</v>
      </c>
      <c r="AS1387" s="31">
        <v>1</v>
      </c>
      <c r="AT1387" s="31">
        <v>3.7735849056603774</v>
      </c>
      <c r="AU1387" s="29"/>
      <c r="AV1387" s="52">
        <v>1</v>
      </c>
    </row>
    <row r="1388" spans="1:48" x14ac:dyDescent="0.25">
      <c r="A1388" s="23">
        <v>1387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1616</v>
      </c>
      <c r="L1388" s="26"/>
      <c r="M1388" s="22" t="s">
        <v>85</v>
      </c>
      <c r="N1388" s="23" t="s">
        <v>70</v>
      </c>
      <c r="O1388" s="26" t="s">
        <v>1559</v>
      </c>
      <c r="P1388" s="28">
        <v>42503.628657407397</v>
      </c>
      <c r="Q1388" s="27">
        <v>2016</v>
      </c>
      <c r="R1388" s="27">
        <v>5</v>
      </c>
      <c r="S1388" s="27">
        <v>2</v>
      </c>
      <c r="T1388" s="27">
        <v>2</v>
      </c>
      <c r="U1388" s="27">
        <v>1</v>
      </c>
      <c r="V1388" s="27">
        <v>15</v>
      </c>
      <c r="W1388" s="27">
        <v>5</v>
      </c>
      <c r="X1388" s="27">
        <v>0</v>
      </c>
      <c r="Y1388" s="24">
        <v>4</v>
      </c>
      <c r="Z1388" s="22" t="s">
        <v>1617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42845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11.379044753086783</v>
      </c>
      <c r="AR1388" s="30">
        <v>12</v>
      </c>
      <c r="AS1388" s="31">
        <v>5</v>
      </c>
      <c r="AT1388" s="31">
        <v>24.528301886792452</v>
      </c>
      <c r="AU1388" s="29"/>
      <c r="AV1388" s="24">
        <v>1</v>
      </c>
    </row>
    <row r="1389" spans="1:48" x14ac:dyDescent="0.25">
      <c r="A1389" s="23">
        <v>1388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1618</v>
      </c>
      <c r="L1389" s="26"/>
      <c r="M1389" s="22" t="s">
        <v>85</v>
      </c>
      <c r="N1389" s="23" t="s">
        <v>70</v>
      </c>
      <c r="O1389" s="26" t="s">
        <v>1559</v>
      </c>
      <c r="P1389" s="28">
        <v>42523.585613425901</v>
      </c>
      <c r="Q1389" s="27">
        <v>2016</v>
      </c>
      <c r="R1389" s="27">
        <v>6</v>
      </c>
      <c r="S1389" s="27">
        <v>2</v>
      </c>
      <c r="T1389" s="27">
        <v>2</v>
      </c>
      <c r="U1389" s="27">
        <v>1</v>
      </c>
      <c r="V1389" s="27">
        <v>14</v>
      </c>
      <c r="W1389" s="27">
        <v>3</v>
      </c>
      <c r="X1389" s="27">
        <v>0</v>
      </c>
      <c r="Y1389" s="24">
        <v>4</v>
      </c>
      <c r="Z1389" s="22" t="s">
        <v>1619</v>
      </c>
      <c r="AA1389" s="23" t="s">
        <v>1620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42853</v>
      </c>
      <c r="AL1389" s="27">
        <v>2017</v>
      </c>
      <c r="AM1389" s="27">
        <v>4</v>
      </c>
      <c r="AN1389" s="27">
        <v>2</v>
      </c>
      <c r="AO1389" s="27">
        <v>1</v>
      </c>
      <c r="AP1389" s="27">
        <v>1</v>
      </c>
      <c r="AQ1389" s="29">
        <v>10.980479552469964</v>
      </c>
      <c r="AR1389" s="30">
        <v>11</v>
      </c>
      <c r="AS1389" s="31">
        <v>4</v>
      </c>
      <c r="AT1389" s="31">
        <v>22.641509433962266</v>
      </c>
      <c r="AU1389" s="29"/>
      <c r="AV1389" s="24">
        <v>1</v>
      </c>
    </row>
    <row r="1390" spans="1:48" x14ac:dyDescent="0.25">
      <c r="A1390" s="23">
        <v>1389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1621</v>
      </c>
      <c r="L1390" s="26"/>
      <c r="M1390" s="22" t="s">
        <v>85</v>
      </c>
      <c r="N1390" s="23" t="s">
        <v>70</v>
      </c>
      <c r="O1390" s="26" t="s">
        <v>1559</v>
      </c>
      <c r="P1390" s="28">
        <v>42865.632626967599</v>
      </c>
      <c r="Q1390" s="27">
        <v>2017</v>
      </c>
      <c r="R1390" s="27">
        <v>5</v>
      </c>
      <c r="S1390" s="27">
        <v>2</v>
      </c>
      <c r="T1390" s="27">
        <v>2</v>
      </c>
      <c r="U1390" s="27">
        <v>1</v>
      </c>
      <c r="V1390" s="27">
        <v>15</v>
      </c>
      <c r="W1390" s="27">
        <v>10</v>
      </c>
      <c r="X1390" s="27">
        <v>0</v>
      </c>
      <c r="Y1390" s="24">
        <v>5</v>
      </c>
      <c r="Z1390" s="22" t="s">
        <v>1622</v>
      </c>
      <c r="AA1390" s="23" t="s">
        <v>1560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42880</v>
      </c>
      <c r="AL1390" s="27">
        <v>2017</v>
      </c>
      <c r="AM1390" s="27">
        <v>5</v>
      </c>
      <c r="AN1390" s="27">
        <v>2</v>
      </c>
      <c r="AO1390" s="27">
        <v>2</v>
      </c>
      <c r="AP1390" s="27">
        <v>1</v>
      </c>
      <c r="AQ1390" s="29">
        <v>0.47891243441335973</v>
      </c>
      <c r="AR1390" s="30">
        <v>1</v>
      </c>
      <c r="AS1390" s="31">
        <v>1</v>
      </c>
      <c r="AT1390" s="31">
        <v>3.7735849056603774</v>
      </c>
      <c r="AU1390" s="29"/>
      <c r="AV1390" s="24">
        <v>1</v>
      </c>
    </row>
    <row r="1391" spans="1:48" x14ac:dyDescent="0.25">
      <c r="A1391" s="23">
        <v>1390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1623</v>
      </c>
      <c r="L1391" s="26"/>
      <c r="M1391" s="22" t="s">
        <v>70</v>
      </c>
      <c r="N1391" s="23" t="s">
        <v>70</v>
      </c>
      <c r="O1391" s="26" t="s">
        <v>1559</v>
      </c>
      <c r="P1391" s="28">
        <v>42618.566087963001</v>
      </c>
      <c r="Q1391" s="27">
        <v>2016</v>
      </c>
      <c r="R1391" s="27">
        <v>9</v>
      </c>
      <c r="S1391" s="27">
        <v>3</v>
      </c>
      <c r="T1391" s="27">
        <v>3</v>
      </c>
      <c r="U1391" s="27">
        <v>2</v>
      </c>
      <c r="V1391" s="27">
        <v>13</v>
      </c>
      <c r="W1391" s="27">
        <v>35</v>
      </c>
      <c r="X1391" s="27">
        <v>0</v>
      </c>
      <c r="Y1391" s="24">
        <v>4</v>
      </c>
      <c r="Z1391" s="22" t="s">
        <v>1622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42843</v>
      </c>
      <c r="AL1391" s="27">
        <v>2017</v>
      </c>
      <c r="AM1391" s="27">
        <v>4</v>
      </c>
      <c r="AN1391" s="27">
        <v>2</v>
      </c>
      <c r="AO1391" s="27">
        <v>1</v>
      </c>
      <c r="AP1391" s="27">
        <v>1</v>
      </c>
      <c r="AQ1391" s="29">
        <v>7.4811304012332887</v>
      </c>
      <c r="AR1391" s="30">
        <v>8</v>
      </c>
      <c r="AS1391" s="31">
        <v>3</v>
      </c>
      <c r="AT1391" s="31">
        <v>16.981132075471699</v>
      </c>
      <c r="AU1391" s="29"/>
      <c r="AV1391" s="24">
        <v>1</v>
      </c>
    </row>
    <row r="1392" spans="1:48" x14ac:dyDescent="0.25">
      <c r="A1392" s="23">
        <v>1391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1624</v>
      </c>
      <c r="L1392" s="26"/>
      <c r="M1392" s="22" t="s">
        <v>70</v>
      </c>
      <c r="N1392" s="23" t="s">
        <v>70</v>
      </c>
      <c r="O1392" s="26" t="s">
        <v>1559</v>
      </c>
      <c r="P1392" s="28">
        <v>42691.619756944499</v>
      </c>
      <c r="Q1392" s="27">
        <v>2016</v>
      </c>
      <c r="R1392" s="27">
        <v>11</v>
      </c>
      <c r="S1392" s="27">
        <v>4</v>
      </c>
      <c r="T1392" s="27">
        <v>3</v>
      </c>
      <c r="U1392" s="27">
        <v>2</v>
      </c>
      <c r="V1392" s="27">
        <v>14</v>
      </c>
      <c r="W1392" s="27">
        <v>52</v>
      </c>
      <c r="X1392" s="27">
        <v>0</v>
      </c>
      <c r="Y1392" s="24">
        <v>6</v>
      </c>
      <c r="Z1392" s="22" t="s">
        <v>1622</v>
      </c>
      <c r="AA1392" s="23" t="s">
        <v>1560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42892</v>
      </c>
      <c r="AL1392" s="27">
        <v>2017</v>
      </c>
      <c r="AM1392" s="27">
        <v>6</v>
      </c>
      <c r="AN1392" s="27">
        <v>2</v>
      </c>
      <c r="AO1392" s="27">
        <v>2</v>
      </c>
      <c r="AP1392" s="27">
        <v>1</v>
      </c>
      <c r="AQ1392" s="29">
        <v>6.6793414351833542</v>
      </c>
      <c r="AR1392" s="30">
        <v>7</v>
      </c>
      <c r="AS1392" s="31">
        <v>3</v>
      </c>
      <c r="AT1392" s="31">
        <v>15.09433962264151</v>
      </c>
      <c r="AU1392" s="29"/>
      <c r="AV1392" s="24">
        <v>1</v>
      </c>
    </row>
    <row r="1393" spans="1:48" x14ac:dyDescent="0.25">
      <c r="A1393" s="23">
        <v>1392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1625</v>
      </c>
      <c r="L1393" s="26"/>
      <c r="M1393" s="22" t="s">
        <v>70</v>
      </c>
      <c r="N1393" s="23" t="s">
        <v>70</v>
      </c>
      <c r="O1393" s="26" t="s">
        <v>1559</v>
      </c>
      <c r="P1393" s="28">
        <v>42716.584849537001</v>
      </c>
      <c r="Q1393" s="27">
        <v>2016</v>
      </c>
      <c r="R1393" s="27">
        <v>12</v>
      </c>
      <c r="S1393" s="27">
        <v>4</v>
      </c>
      <c r="T1393" s="27">
        <v>3</v>
      </c>
      <c r="U1393" s="27">
        <v>2</v>
      </c>
      <c r="V1393" s="27">
        <v>14</v>
      </c>
      <c r="W1393" s="27">
        <v>2</v>
      </c>
      <c r="X1393" s="27">
        <v>0</v>
      </c>
      <c r="Y1393" s="24">
        <v>5</v>
      </c>
      <c r="Z1393" s="22" t="s">
        <v>1617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42864</v>
      </c>
      <c r="AL1393" s="27">
        <v>2017</v>
      </c>
      <c r="AM1393" s="27">
        <v>5</v>
      </c>
      <c r="AN1393" s="27">
        <v>2</v>
      </c>
      <c r="AO1393" s="27">
        <v>2</v>
      </c>
      <c r="AP1393" s="27">
        <v>1</v>
      </c>
      <c r="AQ1393" s="29">
        <v>4.9138383487666335</v>
      </c>
      <c r="AR1393" s="30">
        <v>5</v>
      </c>
      <c r="AS1393" s="31">
        <v>2</v>
      </c>
      <c r="AT1393" s="31">
        <v>11.320754716981133</v>
      </c>
      <c r="AU1393" s="29"/>
      <c r="AV1393" s="24">
        <v>1</v>
      </c>
    </row>
    <row r="1394" spans="1:48" x14ac:dyDescent="0.25">
      <c r="A1394" s="23">
        <v>1393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1626</v>
      </c>
      <c r="L1394" s="26"/>
      <c r="M1394" s="22" t="s">
        <v>85</v>
      </c>
      <c r="N1394" s="23" t="s">
        <v>70</v>
      </c>
      <c r="O1394" s="26" t="s">
        <v>1559</v>
      </c>
      <c r="P1394" s="28">
        <v>42717.625509259298</v>
      </c>
      <c r="Q1394" s="27">
        <v>2016</v>
      </c>
      <c r="R1394" s="27">
        <v>12</v>
      </c>
      <c r="S1394" s="27">
        <v>4</v>
      </c>
      <c r="T1394" s="27">
        <v>3</v>
      </c>
      <c r="U1394" s="27">
        <v>2</v>
      </c>
      <c r="V1394" s="27">
        <v>15</v>
      </c>
      <c r="W1394" s="27">
        <v>0</v>
      </c>
      <c r="X1394" s="27">
        <v>0</v>
      </c>
      <c r="Y1394" s="24">
        <v>5</v>
      </c>
      <c r="Z1394" s="22" t="s">
        <v>1622</v>
      </c>
      <c r="AA1394" s="23" t="s">
        <v>1560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42878</v>
      </c>
      <c r="AL1394" s="27">
        <v>2017</v>
      </c>
      <c r="AM1394" s="27">
        <v>5</v>
      </c>
      <c r="AN1394" s="27">
        <v>2</v>
      </c>
      <c r="AO1394" s="27">
        <v>2</v>
      </c>
      <c r="AP1394" s="27">
        <v>1</v>
      </c>
      <c r="AQ1394" s="29">
        <v>5.3458163580233906</v>
      </c>
      <c r="AR1394" s="30">
        <v>6</v>
      </c>
      <c r="AS1394" s="31">
        <v>3</v>
      </c>
      <c r="AT1394" s="31">
        <v>13.20754716981132</v>
      </c>
      <c r="AU1394" s="29"/>
      <c r="AV1394" s="24">
        <v>1</v>
      </c>
    </row>
    <row r="1395" spans="1:48" x14ac:dyDescent="0.25">
      <c r="A1395" s="23">
        <v>1394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1627</v>
      </c>
      <c r="L1395" s="26"/>
      <c r="M1395" s="22" t="s">
        <v>85</v>
      </c>
      <c r="N1395" s="23" t="s">
        <v>70</v>
      </c>
      <c r="O1395" s="26" t="s">
        <v>1559</v>
      </c>
      <c r="P1395" s="28">
        <v>42726.649872685201</v>
      </c>
      <c r="Q1395" s="27">
        <v>2016</v>
      </c>
      <c r="R1395" s="27">
        <v>12</v>
      </c>
      <c r="S1395" s="27">
        <v>4</v>
      </c>
      <c r="T1395" s="27">
        <v>3</v>
      </c>
      <c r="U1395" s="27">
        <v>2</v>
      </c>
      <c r="V1395" s="27">
        <v>15</v>
      </c>
      <c r="W1395" s="27">
        <v>35</v>
      </c>
      <c r="X1395" s="27">
        <v>0</v>
      </c>
      <c r="Y1395" s="24">
        <v>6</v>
      </c>
      <c r="Z1395" s="22" t="s">
        <v>1617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42888</v>
      </c>
      <c r="AL1395" s="27">
        <v>2017</v>
      </c>
      <c r="AM1395" s="27">
        <v>6</v>
      </c>
      <c r="AN1395" s="27">
        <v>2</v>
      </c>
      <c r="AO1395" s="27">
        <v>2</v>
      </c>
      <c r="AP1395" s="27">
        <v>1</v>
      </c>
      <c r="AQ1395" s="29">
        <v>5.3783375771599822</v>
      </c>
      <c r="AR1395" s="30">
        <v>6</v>
      </c>
      <c r="AS1395" s="31">
        <v>3</v>
      </c>
      <c r="AT1395" s="31">
        <v>13.20754716981132</v>
      </c>
      <c r="AU1395" s="29"/>
      <c r="AV1395" s="24">
        <v>1</v>
      </c>
    </row>
    <row r="1396" spans="1:48" x14ac:dyDescent="0.25">
      <c r="A1396" s="23">
        <v>1395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1628</v>
      </c>
      <c r="L1396" s="26"/>
      <c r="M1396" s="22" t="s">
        <v>70</v>
      </c>
      <c r="N1396" s="23" t="s">
        <v>70</v>
      </c>
      <c r="O1396" s="26" t="s">
        <v>1559</v>
      </c>
      <c r="P1396" s="28">
        <v>42752.368159722202</v>
      </c>
      <c r="Q1396" s="27">
        <v>2017</v>
      </c>
      <c r="R1396" s="27">
        <v>1</v>
      </c>
      <c r="S1396" s="27">
        <v>1</v>
      </c>
      <c r="T1396" s="27">
        <v>1</v>
      </c>
      <c r="U1396" s="27">
        <v>1</v>
      </c>
      <c r="V1396" s="27">
        <v>8</v>
      </c>
      <c r="W1396" s="27">
        <v>50</v>
      </c>
      <c r="X1396" s="27">
        <v>1</v>
      </c>
      <c r="Y1396" s="24">
        <v>4</v>
      </c>
      <c r="Z1396" s="22" t="s">
        <v>1619</v>
      </c>
      <c r="AA1396" s="23" t="s">
        <v>1620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42843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3.0210613425932631</v>
      </c>
      <c r="AR1396" s="30">
        <v>4</v>
      </c>
      <c r="AS1396" s="31">
        <v>2</v>
      </c>
      <c r="AT1396" s="31">
        <v>9.433962264150944</v>
      </c>
      <c r="AU1396" s="29"/>
      <c r="AV1396" s="24">
        <v>1</v>
      </c>
    </row>
    <row r="1397" spans="1:48" x14ac:dyDescent="0.25">
      <c r="A1397" s="23">
        <v>1396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1629</v>
      </c>
      <c r="L1397" s="26"/>
      <c r="M1397" s="22" t="s">
        <v>85</v>
      </c>
      <c r="N1397" s="23" t="s">
        <v>70</v>
      </c>
      <c r="O1397" s="26" t="s">
        <v>1559</v>
      </c>
      <c r="P1397" s="28">
        <v>42752.472835648201</v>
      </c>
      <c r="Q1397" s="27">
        <v>2017</v>
      </c>
      <c r="R1397" s="27">
        <v>1</v>
      </c>
      <c r="S1397" s="27">
        <v>1</v>
      </c>
      <c r="T1397" s="27">
        <v>1</v>
      </c>
      <c r="U1397" s="27">
        <v>1</v>
      </c>
      <c r="V1397" s="27">
        <v>11</v>
      </c>
      <c r="W1397" s="27">
        <v>20</v>
      </c>
      <c r="X1397" s="27">
        <v>1</v>
      </c>
      <c r="Y1397" s="24">
        <v>6</v>
      </c>
      <c r="Z1397" s="22" t="s">
        <v>1622</v>
      </c>
      <c r="AA1397" s="23" t="s">
        <v>1560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42913</v>
      </c>
      <c r="AL1397" s="27">
        <v>2017</v>
      </c>
      <c r="AM1397" s="27">
        <v>6</v>
      </c>
      <c r="AN1397" s="27">
        <v>2</v>
      </c>
      <c r="AO1397" s="27">
        <v>2</v>
      </c>
      <c r="AP1397" s="27">
        <v>1</v>
      </c>
      <c r="AQ1397" s="29">
        <v>5.3509054783933001</v>
      </c>
      <c r="AR1397" s="30">
        <v>6</v>
      </c>
      <c r="AS1397" s="31">
        <v>3</v>
      </c>
      <c r="AT1397" s="31">
        <v>13.20754716981132</v>
      </c>
      <c r="AU1397" s="29"/>
      <c r="AV1397" s="24">
        <v>1</v>
      </c>
    </row>
    <row r="1398" spans="1:48" x14ac:dyDescent="0.25">
      <c r="A1398" s="23">
        <v>1397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1630</v>
      </c>
      <c r="L1398" s="26"/>
      <c r="M1398" s="22" t="s">
        <v>70</v>
      </c>
      <c r="N1398" s="23" t="s">
        <v>70</v>
      </c>
      <c r="O1398" s="26" t="s">
        <v>1559</v>
      </c>
      <c r="P1398" s="28">
        <v>42766.545370370397</v>
      </c>
      <c r="Q1398" s="27">
        <v>2017</v>
      </c>
      <c r="R1398" s="27">
        <v>1</v>
      </c>
      <c r="S1398" s="27">
        <v>1</v>
      </c>
      <c r="T1398" s="27">
        <v>1</v>
      </c>
      <c r="U1398" s="27">
        <v>1</v>
      </c>
      <c r="V1398" s="27">
        <v>13</v>
      </c>
      <c r="W1398" s="27">
        <v>5</v>
      </c>
      <c r="X1398" s="27">
        <v>0</v>
      </c>
      <c r="Y1398" s="24">
        <v>4</v>
      </c>
      <c r="Z1398" s="22" t="s">
        <v>1619</v>
      </c>
      <c r="AA1398" s="23" t="s">
        <v>1620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42851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2.8151543209867667</v>
      </c>
      <c r="AR1398" s="30">
        <v>3</v>
      </c>
      <c r="AS1398" s="31">
        <v>2</v>
      </c>
      <c r="AT1398" s="31">
        <v>7.5471698113207548</v>
      </c>
      <c r="AU1398" s="29"/>
      <c r="AV1398" s="24">
        <v>1</v>
      </c>
    </row>
    <row r="1399" spans="1:48" x14ac:dyDescent="0.25">
      <c r="A1399" s="23">
        <v>1398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1631</v>
      </c>
      <c r="L1399" s="26"/>
      <c r="M1399" s="22" t="s">
        <v>85</v>
      </c>
      <c r="N1399" s="23" t="s">
        <v>70</v>
      </c>
      <c r="O1399" s="26" t="s">
        <v>1559</v>
      </c>
      <c r="P1399" s="28">
        <v>42767.548703703702</v>
      </c>
      <c r="Q1399" s="27">
        <v>2017</v>
      </c>
      <c r="R1399" s="27">
        <v>2</v>
      </c>
      <c r="S1399" s="27">
        <v>1</v>
      </c>
      <c r="T1399" s="27">
        <v>1</v>
      </c>
      <c r="U1399" s="27">
        <v>1</v>
      </c>
      <c r="V1399" s="27">
        <v>13</v>
      </c>
      <c r="W1399" s="27">
        <v>10</v>
      </c>
      <c r="X1399" s="27">
        <v>0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42844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2.5483765432099363</v>
      </c>
      <c r="AR1399" s="30">
        <v>3</v>
      </c>
      <c r="AS1399" s="31">
        <v>2</v>
      </c>
      <c r="AT1399" s="31">
        <v>7.5471698113207548</v>
      </c>
      <c r="AU1399" s="29"/>
      <c r="AV1399" s="24">
        <v>1</v>
      </c>
    </row>
    <row r="1400" spans="1:48" x14ac:dyDescent="0.25">
      <c r="A1400" s="23">
        <v>1399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1632</v>
      </c>
      <c r="L1400" s="26"/>
      <c r="M1400" s="22" t="s">
        <v>70</v>
      </c>
      <c r="N1400" s="23" t="s">
        <v>70</v>
      </c>
      <c r="O1400" s="26" t="s">
        <v>1559</v>
      </c>
      <c r="P1400" s="28">
        <v>42769.6166898148</v>
      </c>
      <c r="Q1400" s="27">
        <v>2017</v>
      </c>
      <c r="R1400" s="27">
        <v>2</v>
      </c>
      <c r="S1400" s="27">
        <v>1</v>
      </c>
      <c r="T1400" s="27">
        <v>1</v>
      </c>
      <c r="U1400" s="27">
        <v>1</v>
      </c>
      <c r="V1400" s="27">
        <v>14</v>
      </c>
      <c r="W1400" s="27">
        <v>48</v>
      </c>
      <c r="X1400" s="27">
        <v>0</v>
      </c>
      <c r="Y1400" s="24">
        <v>4</v>
      </c>
      <c r="Z1400" s="22" t="s">
        <v>1619</v>
      </c>
      <c r="AA1400" s="23" t="s">
        <v>1620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42846</v>
      </c>
      <c r="AL1400" s="27">
        <v>2017</v>
      </c>
      <c r="AM1400" s="27">
        <v>4</v>
      </c>
      <c r="AN1400" s="27">
        <v>2</v>
      </c>
      <c r="AO1400" s="27">
        <v>1</v>
      </c>
      <c r="AP1400" s="27">
        <v>1</v>
      </c>
      <c r="AQ1400" s="29">
        <v>2.5461103395066553</v>
      </c>
      <c r="AR1400" s="30">
        <v>3</v>
      </c>
      <c r="AS1400" s="31">
        <v>2</v>
      </c>
      <c r="AT1400" s="31">
        <v>7.5471698113207548</v>
      </c>
      <c r="AU1400" s="29"/>
      <c r="AV1400" s="24">
        <v>1</v>
      </c>
    </row>
    <row r="1401" spans="1:48" x14ac:dyDescent="0.25">
      <c r="A1401" s="23">
        <v>1400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1633</v>
      </c>
      <c r="L1401" s="26"/>
      <c r="M1401" s="22" t="s">
        <v>85</v>
      </c>
      <c r="N1401" s="23" t="s">
        <v>70</v>
      </c>
      <c r="O1401" s="26" t="s">
        <v>1559</v>
      </c>
      <c r="P1401" s="28">
        <v>42775.618194444403</v>
      </c>
      <c r="Q1401" s="27">
        <v>2017</v>
      </c>
      <c r="R1401" s="27">
        <v>2</v>
      </c>
      <c r="S1401" s="27">
        <v>1</v>
      </c>
      <c r="T1401" s="27">
        <v>1</v>
      </c>
      <c r="U1401" s="27">
        <v>1</v>
      </c>
      <c r="V1401" s="27">
        <v>14</v>
      </c>
      <c r="W1401" s="27">
        <v>50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42849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2.4460601851865551</v>
      </c>
      <c r="AR1401" s="30">
        <v>3</v>
      </c>
      <c r="AS1401" s="31">
        <v>2</v>
      </c>
      <c r="AT1401" s="31">
        <v>7.5471698113207548</v>
      </c>
      <c r="AU1401" s="29"/>
      <c r="AV1401" s="24">
        <v>1</v>
      </c>
    </row>
    <row r="1402" spans="1:48" x14ac:dyDescent="0.25">
      <c r="A1402" s="23">
        <v>1401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1634</v>
      </c>
      <c r="L1402" s="26"/>
      <c r="M1402" s="22" t="s">
        <v>70</v>
      </c>
      <c r="N1402" s="23" t="s">
        <v>70</v>
      </c>
      <c r="O1402" s="26" t="s">
        <v>1559</v>
      </c>
      <c r="P1402" s="28">
        <v>42776.611516203702</v>
      </c>
      <c r="Q1402" s="27">
        <v>2017</v>
      </c>
      <c r="R1402" s="27">
        <v>2</v>
      </c>
      <c r="S1402" s="27">
        <v>1</v>
      </c>
      <c r="T1402" s="27">
        <v>1</v>
      </c>
      <c r="U1402" s="27">
        <v>1</v>
      </c>
      <c r="V1402" s="27">
        <v>14</v>
      </c>
      <c r="W1402" s="27">
        <v>40</v>
      </c>
      <c r="X1402" s="27">
        <v>0</v>
      </c>
      <c r="Y1402" s="24">
        <v>4</v>
      </c>
      <c r="Z1402" s="22" t="s">
        <v>1619</v>
      </c>
      <c r="AA1402" s="23" t="s">
        <v>1620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42851</v>
      </c>
      <c r="AL1402" s="27">
        <v>2017</v>
      </c>
      <c r="AM1402" s="27">
        <v>4</v>
      </c>
      <c r="AN1402" s="27">
        <v>2</v>
      </c>
      <c r="AO1402" s="27">
        <v>1</v>
      </c>
      <c r="AP1402" s="27">
        <v>1</v>
      </c>
      <c r="AQ1402" s="29">
        <v>2.4796161265432604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1402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1635</v>
      </c>
      <c r="L1403" s="26"/>
      <c r="M1403" s="22" t="s">
        <v>70</v>
      </c>
      <c r="N1403" s="23" t="s">
        <v>70</v>
      </c>
      <c r="O1403" s="26" t="s">
        <v>1559</v>
      </c>
      <c r="P1403" s="28">
        <v>42779.418333333299</v>
      </c>
      <c r="Q1403" s="27">
        <v>2017</v>
      </c>
      <c r="R1403" s="27">
        <v>2</v>
      </c>
      <c r="S1403" s="27">
        <v>1</v>
      </c>
      <c r="T1403" s="27">
        <v>1</v>
      </c>
      <c r="U1403" s="27">
        <v>1</v>
      </c>
      <c r="V1403" s="27">
        <v>10</v>
      </c>
      <c r="W1403" s="27">
        <v>2</v>
      </c>
      <c r="X1403" s="27">
        <v>1</v>
      </c>
      <c r="Y1403" s="24">
        <v>5</v>
      </c>
      <c r="Z1403" s="22" t="s">
        <v>1622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42886</v>
      </c>
      <c r="AL1403" s="27">
        <v>2017</v>
      </c>
      <c r="AM1403" s="27">
        <v>5</v>
      </c>
      <c r="AN1403" s="27">
        <v>2</v>
      </c>
      <c r="AO1403" s="27">
        <v>2</v>
      </c>
      <c r="AP1403" s="27">
        <v>1</v>
      </c>
      <c r="AQ1403" s="29">
        <v>3.552722222223383</v>
      </c>
      <c r="AR1403" s="30">
        <v>4</v>
      </c>
      <c r="AS1403" s="31">
        <v>2</v>
      </c>
      <c r="AT1403" s="31">
        <v>9.433962264150944</v>
      </c>
      <c r="AU1403" s="29"/>
      <c r="AV1403" s="24">
        <v>1</v>
      </c>
    </row>
    <row r="1404" spans="1:48" x14ac:dyDescent="0.25">
      <c r="A1404" s="23">
        <v>1403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1636</v>
      </c>
      <c r="L1404" s="26"/>
      <c r="M1404" s="22" t="s">
        <v>70</v>
      </c>
      <c r="N1404" s="23" t="s">
        <v>70</v>
      </c>
      <c r="O1404" s="26" t="s">
        <v>1559</v>
      </c>
      <c r="P1404" s="28">
        <v>42781.448171296302</v>
      </c>
      <c r="Q1404" s="27">
        <v>2017</v>
      </c>
      <c r="R1404" s="27">
        <v>2</v>
      </c>
      <c r="S1404" s="27">
        <v>1</v>
      </c>
      <c r="T1404" s="27">
        <v>1</v>
      </c>
      <c r="U1404" s="27">
        <v>1</v>
      </c>
      <c r="V1404" s="27">
        <v>10</v>
      </c>
      <c r="W1404" s="27">
        <v>45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42902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4.0183942901232514</v>
      </c>
      <c r="AR1404" s="30">
        <v>5</v>
      </c>
      <c r="AS1404" s="31">
        <v>2</v>
      </c>
      <c r="AT1404" s="31">
        <v>11.320754716981133</v>
      </c>
      <c r="AU1404" s="29"/>
      <c r="AV1404" s="24">
        <v>1</v>
      </c>
    </row>
    <row r="1405" spans="1:48" x14ac:dyDescent="0.25">
      <c r="A1405" s="23">
        <v>1404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1637</v>
      </c>
      <c r="L1405" s="26"/>
      <c r="M1405" s="22" t="s">
        <v>70</v>
      </c>
      <c r="N1405" s="23" t="s">
        <v>70</v>
      </c>
      <c r="O1405" s="26" t="s">
        <v>1559</v>
      </c>
      <c r="P1405" s="28">
        <v>42783.660115740699</v>
      </c>
      <c r="Q1405" s="27">
        <v>2017</v>
      </c>
      <c r="R1405" s="27">
        <v>2</v>
      </c>
      <c r="S1405" s="27">
        <v>1</v>
      </c>
      <c r="T1405" s="27">
        <v>1</v>
      </c>
      <c r="U1405" s="27">
        <v>1</v>
      </c>
      <c r="V1405" s="27">
        <v>15</v>
      </c>
      <c r="W1405" s="27">
        <v>50</v>
      </c>
      <c r="X1405" s="27">
        <v>0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42866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2.7446628086433824</v>
      </c>
      <c r="AR1405" s="30">
        <v>3</v>
      </c>
      <c r="AS1405" s="31">
        <v>2</v>
      </c>
      <c r="AT1405" s="31">
        <v>7.5471698113207548</v>
      </c>
      <c r="AU1405" s="29"/>
      <c r="AV1405" s="24">
        <v>1</v>
      </c>
    </row>
    <row r="1406" spans="1:48" x14ac:dyDescent="0.25">
      <c r="A1406" s="23">
        <v>1405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1638</v>
      </c>
      <c r="L1406" s="26"/>
      <c r="M1406" s="22" t="s">
        <v>85</v>
      </c>
      <c r="N1406" s="23" t="s">
        <v>70</v>
      </c>
      <c r="O1406" s="26" t="s">
        <v>1559</v>
      </c>
      <c r="P1406" s="28">
        <v>42793.447986111103</v>
      </c>
      <c r="Q1406" s="27">
        <v>2017</v>
      </c>
      <c r="R1406" s="27">
        <v>2</v>
      </c>
      <c r="S1406" s="27">
        <v>1</v>
      </c>
      <c r="T1406" s="27">
        <v>1</v>
      </c>
      <c r="U1406" s="27">
        <v>1</v>
      </c>
      <c r="V1406" s="27">
        <v>10</v>
      </c>
      <c r="W1406" s="27">
        <v>45</v>
      </c>
      <c r="X1406" s="27">
        <v>1</v>
      </c>
      <c r="Y1406" s="24">
        <v>4</v>
      </c>
      <c r="Z1406" s="22" t="s">
        <v>1560</v>
      </c>
      <c r="AA1406" s="23" t="s">
        <v>1560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42829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1.1850671296298969</v>
      </c>
      <c r="AR1406" s="30">
        <v>2</v>
      </c>
      <c r="AS1406" s="31">
        <v>1</v>
      </c>
      <c r="AT1406" s="31">
        <v>5.6603773584905666</v>
      </c>
      <c r="AU1406" s="29"/>
      <c r="AV1406" s="24">
        <v>1</v>
      </c>
    </row>
    <row r="1407" spans="1:48" x14ac:dyDescent="0.25">
      <c r="A1407" s="23">
        <v>1406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1639</v>
      </c>
      <c r="L1407" s="26"/>
      <c r="M1407" s="22" t="s">
        <v>85</v>
      </c>
      <c r="N1407" s="23" t="s">
        <v>70</v>
      </c>
      <c r="O1407" s="26" t="s">
        <v>1559</v>
      </c>
      <c r="P1407" s="28">
        <v>42795.597453703696</v>
      </c>
      <c r="Q1407" s="27">
        <v>2017</v>
      </c>
      <c r="R1407" s="27">
        <v>3</v>
      </c>
      <c r="S1407" s="27">
        <v>1</v>
      </c>
      <c r="T1407" s="27">
        <v>1</v>
      </c>
      <c r="U1407" s="27">
        <v>1</v>
      </c>
      <c r="V1407" s="27">
        <v>14</v>
      </c>
      <c r="W1407" s="27">
        <v>20</v>
      </c>
      <c r="X1407" s="27">
        <v>0</v>
      </c>
      <c r="Y1407" s="24">
        <v>6</v>
      </c>
      <c r="Z1407" s="22" t="s">
        <v>1622</v>
      </c>
      <c r="AA1407" s="23" t="s">
        <v>1560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42916</v>
      </c>
      <c r="AL1407" s="27">
        <v>2017</v>
      </c>
      <c r="AM1407" s="27">
        <v>6</v>
      </c>
      <c r="AN1407" s="27">
        <v>2</v>
      </c>
      <c r="AO1407" s="27">
        <v>2</v>
      </c>
      <c r="AP1407" s="27">
        <v>1</v>
      </c>
      <c r="AQ1407" s="29">
        <v>4.0134182098767877</v>
      </c>
      <c r="AR1407" s="30">
        <v>5</v>
      </c>
      <c r="AS1407" s="31">
        <v>2</v>
      </c>
      <c r="AT1407" s="31">
        <v>11.320754716981133</v>
      </c>
      <c r="AU1407" s="29"/>
      <c r="AV1407" s="24">
        <v>1</v>
      </c>
    </row>
    <row r="1408" spans="1:48" x14ac:dyDescent="0.25">
      <c r="A1408" s="23">
        <v>1407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1640</v>
      </c>
      <c r="L1408" s="26"/>
      <c r="M1408" s="22" t="s">
        <v>85</v>
      </c>
      <c r="N1408" s="23" t="s">
        <v>70</v>
      </c>
      <c r="O1408" s="26" t="s">
        <v>1559</v>
      </c>
      <c r="P1408" s="28">
        <v>42801.597800925898</v>
      </c>
      <c r="Q1408" s="27">
        <v>2017</v>
      </c>
      <c r="R1408" s="27">
        <v>3</v>
      </c>
      <c r="S1408" s="27">
        <v>1</v>
      </c>
      <c r="T1408" s="27">
        <v>1</v>
      </c>
      <c r="U1408" s="27">
        <v>1</v>
      </c>
      <c r="V1408" s="27">
        <v>14</v>
      </c>
      <c r="W1408" s="27">
        <v>20</v>
      </c>
      <c r="X1408" s="27">
        <v>0</v>
      </c>
      <c r="Y1408" s="24">
        <v>4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42844</v>
      </c>
      <c r="AL1408" s="27">
        <v>2017</v>
      </c>
      <c r="AM1408" s="27">
        <v>4</v>
      </c>
      <c r="AN1408" s="27">
        <v>2</v>
      </c>
      <c r="AO1408" s="27">
        <v>1</v>
      </c>
      <c r="AP1408" s="27">
        <v>1</v>
      </c>
      <c r="AQ1408" s="29">
        <v>1.4134066358034034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1408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1641</v>
      </c>
      <c r="L1409" s="26"/>
      <c r="M1409" s="22" t="s">
        <v>70</v>
      </c>
      <c r="N1409" s="23" t="s">
        <v>70</v>
      </c>
      <c r="O1409" s="26" t="s">
        <v>1559</v>
      </c>
      <c r="P1409" s="28">
        <v>42802.659733796303</v>
      </c>
      <c r="Q1409" s="27">
        <v>2017</v>
      </c>
      <c r="R1409" s="27">
        <v>3</v>
      </c>
      <c r="S1409" s="27">
        <v>1</v>
      </c>
      <c r="T1409" s="27">
        <v>1</v>
      </c>
      <c r="U1409" s="27">
        <v>1</v>
      </c>
      <c r="V1409" s="27">
        <v>15</v>
      </c>
      <c r="W1409" s="27">
        <v>50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42877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2.4780088734565653</v>
      </c>
      <c r="AR1409" s="30">
        <v>3</v>
      </c>
      <c r="AS1409" s="31">
        <v>2</v>
      </c>
      <c r="AT1409" s="31">
        <v>7.5471698113207548</v>
      </c>
      <c r="AU1409" s="29"/>
      <c r="AV1409" s="24">
        <v>1</v>
      </c>
    </row>
    <row r="1410" spans="1:48" x14ac:dyDescent="0.25">
      <c r="A1410" s="23">
        <v>1409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1642</v>
      </c>
      <c r="L1410" s="26"/>
      <c r="M1410" s="22" t="s">
        <v>85</v>
      </c>
      <c r="N1410" s="23" t="s">
        <v>70</v>
      </c>
      <c r="O1410" s="26" t="s">
        <v>1559</v>
      </c>
      <c r="P1410" s="28">
        <v>42803.405254629601</v>
      </c>
      <c r="Q1410" s="27">
        <v>2017</v>
      </c>
      <c r="R1410" s="27">
        <v>3</v>
      </c>
      <c r="S1410" s="27">
        <v>1</v>
      </c>
      <c r="T1410" s="27">
        <v>1</v>
      </c>
      <c r="U1410" s="27">
        <v>1</v>
      </c>
      <c r="V1410" s="27">
        <v>9</v>
      </c>
      <c r="W1410" s="27">
        <v>43</v>
      </c>
      <c r="X1410" s="27">
        <v>1</v>
      </c>
      <c r="Y1410" s="24">
        <v>4</v>
      </c>
      <c r="Z1410" s="22" t="s">
        <v>1619</v>
      </c>
      <c r="AA1410" s="23" t="s">
        <v>1620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42832</v>
      </c>
      <c r="AL1410" s="27">
        <v>2017</v>
      </c>
      <c r="AM1410" s="27">
        <v>4</v>
      </c>
      <c r="AN1410" s="27">
        <v>2</v>
      </c>
      <c r="AO1410" s="27">
        <v>1</v>
      </c>
      <c r="AP1410" s="27">
        <v>1</v>
      </c>
      <c r="AQ1410" s="29">
        <v>0.95315817901331079</v>
      </c>
      <c r="AR1410" s="30">
        <v>1</v>
      </c>
      <c r="AS1410" s="31">
        <v>1</v>
      </c>
      <c r="AT1410" s="31">
        <v>3.7735849056603774</v>
      </c>
      <c r="AU1410" s="29"/>
      <c r="AV1410" s="24">
        <v>1</v>
      </c>
    </row>
    <row r="1411" spans="1:48" x14ac:dyDescent="0.25">
      <c r="A1411" s="23">
        <v>1410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1643</v>
      </c>
      <c r="L1411" s="26"/>
      <c r="M1411" s="22" t="s">
        <v>85</v>
      </c>
      <c r="N1411" s="23" t="s">
        <v>70</v>
      </c>
      <c r="O1411" s="26" t="s">
        <v>1559</v>
      </c>
      <c r="P1411" s="28">
        <v>42807.571250000001</v>
      </c>
      <c r="Q1411" s="27">
        <v>2017</v>
      </c>
      <c r="R1411" s="27">
        <v>3</v>
      </c>
      <c r="S1411" s="27">
        <v>1</v>
      </c>
      <c r="T1411" s="27">
        <v>1</v>
      </c>
      <c r="U1411" s="27">
        <v>1</v>
      </c>
      <c r="V1411" s="27">
        <v>13</v>
      </c>
      <c r="W1411" s="27">
        <v>42</v>
      </c>
      <c r="X1411" s="27">
        <v>0</v>
      </c>
      <c r="Y1411" s="24">
        <v>4</v>
      </c>
      <c r="Z1411" s="22" t="s">
        <v>1560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42829</v>
      </c>
      <c r="AL1411" s="27">
        <v>2017</v>
      </c>
      <c r="AM1411" s="27">
        <v>4</v>
      </c>
      <c r="AN1411" s="27">
        <v>2</v>
      </c>
      <c r="AO1411" s="27">
        <v>1</v>
      </c>
      <c r="AP1411" s="27">
        <v>1</v>
      </c>
      <c r="AQ1411" s="29">
        <v>0.71429166666663757</v>
      </c>
      <c r="AR1411" s="30">
        <v>1</v>
      </c>
      <c r="AS1411" s="31">
        <v>1</v>
      </c>
      <c r="AT1411" s="31">
        <v>3.7735849056603774</v>
      </c>
      <c r="AU1411" s="29"/>
      <c r="AV1411" s="24">
        <v>1</v>
      </c>
    </row>
    <row r="1412" spans="1:48" x14ac:dyDescent="0.25">
      <c r="A1412" s="23">
        <v>1411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1644</v>
      </c>
      <c r="L1412" s="26"/>
      <c r="M1412" s="22" t="s">
        <v>85</v>
      </c>
      <c r="N1412" s="23" t="s">
        <v>70</v>
      </c>
      <c r="O1412" s="26" t="s">
        <v>1559</v>
      </c>
      <c r="P1412" s="28">
        <v>42811.409814814797</v>
      </c>
      <c r="Q1412" s="27">
        <v>2017</v>
      </c>
      <c r="R1412" s="27">
        <v>3</v>
      </c>
      <c r="S1412" s="27">
        <v>1</v>
      </c>
      <c r="T1412" s="27">
        <v>1</v>
      </c>
      <c r="U1412" s="27">
        <v>1</v>
      </c>
      <c r="V1412" s="27">
        <v>9</v>
      </c>
      <c r="W1412" s="27">
        <v>50</v>
      </c>
      <c r="X1412" s="27">
        <v>1</v>
      </c>
      <c r="Y1412" s="24">
        <v>4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42844</v>
      </c>
      <c r="AL1412" s="27">
        <v>2017</v>
      </c>
      <c r="AM1412" s="27">
        <v>4</v>
      </c>
      <c r="AN1412" s="27">
        <v>2</v>
      </c>
      <c r="AO1412" s="27">
        <v>1</v>
      </c>
      <c r="AP1412" s="27">
        <v>1</v>
      </c>
      <c r="AQ1412" s="29">
        <v>1.0863395061734384</v>
      </c>
      <c r="AR1412" s="30">
        <v>2</v>
      </c>
      <c r="AS1412" s="31">
        <v>1</v>
      </c>
      <c r="AT1412" s="31">
        <v>5.6603773584905666</v>
      </c>
      <c r="AU1412" s="29"/>
      <c r="AV1412" s="24">
        <v>1</v>
      </c>
    </row>
    <row r="1413" spans="1:48" x14ac:dyDescent="0.25">
      <c r="A1413" s="23">
        <v>1412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1645</v>
      </c>
      <c r="L1413" s="26"/>
      <c r="M1413" s="22" t="s">
        <v>85</v>
      </c>
      <c r="N1413" s="23" t="s">
        <v>70</v>
      </c>
      <c r="O1413" s="26" t="s">
        <v>1559</v>
      </c>
      <c r="P1413" s="28">
        <v>42817.592754629601</v>
      </c>
      <c r="Q1413" s="27">
        <v>2017</v>
      </c>
      <c r="R1413" s="27">
        <v>3</v>
      </c>
      <c r="S1413" s="27">
        <v>1</v>
      </c>
      <c r="T1413" s="27">
        <v>1</v>
      </c>
      <c r="U1413" s="27">
        <v>1</v>
      </c>
      <c r="V1413" s="27">
        <v>14</v>
      </c>
      <c r="W1413" s="27">
        <v>13</v>
      </c>
      <c r="X1413" s="27">
        <v>0</v>
      </c>
      <c r="Y1413" s="24">
        <v>5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42867</v>
      </c>
      <c r="AL1413" s="27">
        <v>2017</v>
      </c>
      <c r="AM1413" s="27">
        <v>5</v>
      </c>
      <c r="AN1413" s="27">
        <v>2</v>
      </c>
      <c r="AO1413" s="27">
        <v>2</v>
      </c>
      <c r="AP1413" s="27">
        <v>1</v>
      </c>
      <c r="AQ1413" s="29">
        <v>1.6469081790133109</v>
      </c>
      <c r="AR1413" s="30">
        <v>2</v>
      </c>
      <c r="AS1413" s="31">
        <v>1</v>
      </c>
      <c r="AT1413" s="31">
        <v>5.6603773584905666</v>
      </c>
      <c r="AU1413" s="29"/>
      <c r="AV1413" s="24">
        <v>1</v>
      </c>
    </row>
    <row r="1414" spans="1:48" x14ac:dyDescent="0.25">
      <c r="A1414" s="23">
        <v>1413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1646</v>
      </c>
      <c r="L1414" s="26"/>
      <c r="M1414" s="22" t="s">
        <v>85</v>
      </c>
      <c r="N1414" s="23" t="s">
        <v>70</v>
      </c>
      <c r="O1414" s="26" t="s">
        <v>1559</v>
      </c>
      <c r="P1414" s="28">
        <v>42818.598055555602</v>
      </c>
      <c r="Q1414" s="27">
        <v>2017</v>
      </c>
      <c r="R1414" s="27">
        <v>3</v>
      </c>
      <c r="S1414" s="27">
        <v>1</v>
      </c>
      <c r="T1414" s="27">
        <v>1</v>
      </c>
      <c r="U1414" s="27">
        <v>1</v>
      </c>
      <c r="V1414" s="27">
        <v>14</v>
      </c>
      <c r="W1414" s="27">
        <v>21</v>
      </c>
      <c r="X1414" s="27">
        <v>0</v>
      </c>
      <c r="Y1414" s="24">
        <v>4</v>
      </c>
      <c r="Z1414" s="22" t="s">
        <v>1622</v>
      </c>
      <c r="AA1414" s="23" t="s">
        <v>1560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42844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0.84673148147994648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1414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1647</v>
      </c>
      <c r="L1415" s="26"/>
      <c r="M1415" s="22" t="s">
        <v>85</v>
      </c>
      <c r="N1415" s="23" t="s">
        <v>70</v>
      </c>
      <c r="O1415" s="26" t="s">
        <v>1559</v>
      </c>
      <c r="P1415" s="28">
        <v>42821.474953703699</v>
      </c>
      <c r="Q1415" s="27">
        <v>2017</v>
      </c>
      <c r="R1415" s="27">
        <v>3</v>
      </c>
      <c r="S1415" s="27">
        <v>1</v>
      </c>
      <c r="T1415" s="27">
        <v>1</v>
      </c>
      <c r="U1415" s="27">
        <v>1</v>
      </c>
      <c r="V1415" s="27">
        <v>11</v>
      </c>
      <c r="W1415" s="27">
        <v>23</v>
      </c>
      <c r="X1415" s="27">
        <v>1</v>
      </c>
      <c r="Y1415" s="24">
        <v>5</v>
      </c>
      <c r="Z1415" s="22" t="s">
        <v>1619</v>
      </c>
      <c r="AA1415" s="23" t="s">
        <v>1620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42864</v>
      </c>
      <c r="AL1415" s="27">
        <v>2017</v>
      </c>
      <c r="AM1415" s="27">
        <v>5</v>
      </c>
      <c r="AN1415" s="27">
        <v>2</v>
      </c>
      <c r="AO1415" s="27">
        <v>2</v>
      </c>
      <c r="AP1415" s="27">
        <v>1</v>
      </c>
      <c r="AQ1415" s="29">
        <v>1.4175015432100433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1415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1648</v>
      </c>
      <c r="L1416" s="26"/>
      <c r="M1416" s="22" t="s">
        <v>85</v>
      </c>
      <c r="N1416" s="23" t="s">
        <v>70</v>
      </c>
      <c r="O1416" s="26" t="s">
        <v>1559</v>
      </c>
      <c r="P1416" s="28">
        <v>42822.476458333302</v>
      </c>
      <c r="Q1416" s="27">
        <v>2017</v>
      </c>
      <c r="R1416" s="27">
        <v>3</v>
      </c>
      <c r="S1416" s="27">
        <v>1</v>
      </c>
      <c r="T1416" s="27">
        <v>1</v>
      </c>
      <c r="U1416" s="27">
        <v>1</v>
      </c>
      <c r="V1416" s="27">
        <v>11</v>
      </c>
      <c r="W1416" s="27">
        <v>26</v>
      </c>
      <c r="X1416" s="27">
        <v>1</v>
      </c>
      <c r="Y1416" s="24">
        <v>4</v>
      </c>
      <c r="Z1416" s="22" t="s">
        <v>1622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42832</v>
      </c>
      <c r="AL1416" s="27">
        <v>2017</v>
      </c>
      <c r="AM1416" s="27">
        <v>4</v>
      </c>
      <c r="AN1416" s="27">
        <v>2</v>
      </c>
      <c r="AO1416" s="27">
        <v>1</v>
      </c>
      <c r="AP1416" s="27">
        <v>1</v>
      </c>
      <c r="AQ1416" s="29">
        <v>0.31745138888994312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1416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1649</v>
      </c>
      <c r="L1417" s="26"/>
      <c r="M1417" s="22" t="s">
        <v>85</v>
      </c>
      <c r="N1417" s="23" t="s">
        <v>70</v>
      </c>
      <c r="O1417" s="26" t="s">
        <v>1559</v>
      </c>
      <c r="P1417" s="28">
        <v>42823.447673611103</v>
      </c>
      <c r="Q1417" s="27">
        <v>2017</v>
      </c>
      <c r="R1417" s="27">
        <v>3</v>
      </c>
      <c r="S1417" s="27">
        <v>1</v>
      </c>
      <c r="T1417" s="27">
        <v>1</v>
      </c>
      <c r="U1417" s="27">
        <v>1</v>
      </c>
      <c r="V1417" s="27">
        <v>10</v>
      </c>
      <c r="W1417" s="27">
        <v>44</v>
      </c>
      <c r="X1417" s="27">
        <v>1</v>
      </c>
      <c r="Y1417" s="24">
        <v>4</v>
      </c>
      <c r="Z1417" s="22" t="s">
        <v>1622</v>
      </c>
      <c r="AA1417" s="23" t="s">
        <v>1560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42831</v>
      </c>
      <c r="AL1417" s="27">
        <v>2017</v>
      </c>
      <c r="AM1417" s="27">
        <v>4</v>
      </c>
      <c r="AN1417" s="27">
        <v>2</v>
      </c>
      <c r="AO1417" s="27">
        <v>1</v>
      </c>
      <c r="AP1417" s="27">
        <v>1</v>
      </c>
      <c r="AQ1417" s="29">
        <v>0.25174421296324001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1417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1650</v>
      </c>
      <c r="L1418" s="26"/>
      <c r="M1418" s="22" t="s">
        <v>85</v>
      </c>
      <c r="N1418" s="23" t="s">
        <v>70</v>
      </c>
      <c r="O1418" s="26" t="s">
        <v>1559</v>
      </c>
      <c r="P1418" s="28">
        <v>42824.633009259298</v>
      </c>
      <c r="Q1418" s="27">
        <v>2017</v>
      </c>
      <c r="R1418" s="27">
        <v>3</v>
      </c>
      <c r="S1418" s="27">
        <v>1</v>
      </c>
      <c r="T1418" s="27">
        <v>1</v>
      </c>
      <c r="U1418" s="27">
        <v>1</v>
      </c>
      <c r="V1418" s="27">
        <v>15</v>
      </c>
      <c r="W1418" s="27">
        <v>11</v>
      </c>
      <c r="X1418" s="27">
        <v>0</v>
      </c>
      <c r="Y1418" s="24">
        <v>5</v>
      </c>
      <c r="Z1418" s="22" t="s">
        <v>1617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42884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1.978899691356734</v>
      </c>
      <c r="AR1418" s="30">
        <v>2</v>
      </c>
      <c r="AS1418" s="31">
        <v>1</v>
      </c>
      <c r="AT1418" s="31">
        <v>5.6603773584905666</v>
      </c>
      <c r="AU1418" s="29"/>
      <c r="AV1418" s="24">
        <v>1</v>
      </c>
    </row>
    <row r="1419" spans="1:48" x14ac:dyDescent="0.25">
      <c r="A1419" s="23">
        <v>1418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1651</v>
      </c>
      <c r="L1419" s="26"/>
      <c r="M1419" s="22" t="s">
        <v>85</v>
      </c>
      <c r="N1419" s="23" t="s">
        <v>70</v>
      </c>
      <c r="O1419" s="26" t="s">
        <v>1559</v>
      </c>
      <c r="P1419" s="28">
        <v>42824.667187500003</v>
      </c>
      <c r="Q1419" s="27">
        <v>2017</v>
      </c>
      <c r="R1419" s="27">
        <v>3</v>
      </c>
      <c r="S1419" s="27">
        <v>1</v>
      </c>
      <c r="T1419" s="27">
        <v>1</v>
      </c>
      <c r="U1419" s="27">
        <v>1</v>
      </c>
      <c r="V1419" s="27">
        <v>16</v>
      </c>
      <c r="W1419" s="27">
        <v>0</v>
      </c>
      <c r="X1419" s="27">
        <v>0</v>
      </c>
      <c r="Y1419" s="24">
        <v>4</v>
      </c>
      <c r="Z1419" s="22" t="s">
        <v>1560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42832</v>
      </c>
      <c r="AL1419" s="27">
        <v>2017</v>
      </c>
      <c r="AM1419" s="27">
        <v>4</v>
      </c>
      <c r="AN1419" s="27">
        <v>2</v>
      </c>
      <c r="AO1419" s="27">
        <v>1</v>
      </c>
      <c r="AP1419" s="27">
        <v>1</v>
      </c>
      <c r="AQ1419" s="29">
        <v>0.24442708333323632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1419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1652</v>
      </c>
      <c r="L1420" s="26"/>
      <c r="M1420" s="22" t="s">
        <v>70</v>
      </c>
      <c r="N1420" s="23" t="s">
        <v>70</v>
      </c>
      <c r="O1420" s="26" t="s">
        <v>1559</v>
      </c>
      <c r="P1420" s="28">
        <v>42825.640543981499</v>
      </c>
      <c r="Q1420" s="27">
        <v>2017</v>
      </c>
      <c r="R1420" s="27">
        <v>3</v>
      </c>
      <c r="S1420" s="27">
        <v>1</v>
      </c>
      <c r="T1420" s="27">
        <v>1</v>
      </c>
      <c r="U1420" s="27">
        <v>1</v>
      </c>
      <c r="V1420" s="27">
        <v>15</v>
      </c>
      <c r="W1420" s="27">
        <v>22</v>
      </c>
      <c r="X1420" s="27">
        <v>0</v>
      </c>
      <c r="Y1420" s="24">
        <v>6</v>
      </c>
      <c r="Z1420" s="22" t="s">
        <v>1617</v>
      </c>
      <c r="AA1420" s="23" t="s">
        <v>1560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42895</v>
      </c>
      <c r="AL1420" s="27">
        <v>2017</v>
      </c>
      <c r="AM1420" s="27">
        <v>6</v>
      </c>
      <c r="AN1420" s="27">
        <v>2</v>
      </c>
      <c r="AO1420" s="27">
        <v>2</v>
      </c>
      <c r="AP1420" s="27">
        <v>1</v>
      </c>
      <c r="AQ1420" s="29">
        <v>2.3119818672833694</v>
      </c>
      <c r="AR1420" s="30">
        <v>3</v>
      </c>
      <c r="AS1420" s="31">
        <v>2</v>
      </c>
      <c r="AT1420" s="31">
        <v>7.5471698113207548</v>
      </c>
      <c r="AU1420" s="29"/>
      <c r="AV1420" s="24">
        <v>1</v>
      </c>
    </row>
    <row r="1421" spans="1:48" x14ac:dyDescent="0.25">
      <c r="A1421" s="23">
        <v>1420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1653</v>
      </c>
      <c r="L1421" s="26"/>
      <c r="M1421" s="22" t="s">
        <v>85</v>
      </c>
      <c r="N1421" s="23" t="s">
        <v>70</v>
      </c>
      <c r="O1421" s="26" t="s">
        <v>1559</v>
      </c>
      <c r="P1421" s="28">
        <v>42825.678252314799</v>
      </c>
      <c r="Q1421" s="27">
        <v>2017</v>
      </c>
      <c r="R1421" s="27">
        <v>3</v>
      </c>
      <c r="S1421" s="27">
        <v>1</v>
      </c>
      <c r="T1421" s="27">
        <v>1</v>
      </c>
      <c r="U1421" s="27">
        <v>1</v>
      </c>
      <c r="V1421" s="27">
        <v>16</v>
      </c>
      <c r="W1421" s="27">
        <v>16</v>
      </c>
      <c r="X1421" s="27">
        <v>0</v>
      </c>
      <c r="Y1421" s="24">
        <v>4</v>
      </c>
      <c r="Z1421" s="22" t="s">
        <v>1560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42832</v>
      </c>
      <c r="AL1421" s="27">
        <v>2017</v>
      </c>
      <c r="AM1421" s="27">
        <v>4</v>
      </c>
      <c r="AN1421" s="27">
        <v>2</v>
      </c>
      <c r="AO1421" s="27">
        <v>1</v>
      </c>
      <c r="AP1421" s="27">
        <v>1</v>
      </c>
      <c r="AQ1421" s="29">
        <v>0.21072492284001781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1421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1654</v>
      </c>
      <c r="L1422" s="26"/>
      <c r="M1422" s="22" t="s">
        <v>70</v>
      </c>
      <c r="N1422" s="23" t="s">
        <v>70</v>
      </c>
      <c r="O1422" s="26" t="s">
        <v>1559</v>
      </c>
      <c r="P1422" s="28">
        <v>42828.469074074099</v>
      </c>
      <c r="Q1422" s="27">
        <v>2017</v>
      </c>
      <c r="R1422" s="27">
        <v>4</v>
      </c>
      <c r="S1422" s="27">
        <v>2</v>
      </c>
      <c r="T1422" s="27">
        <v>1</v>
      </c>
      <c r="U1422" s="27">
        <v>1</v>
      </c>
      <c r="V1422" s="27">
        <v>11</v>
      </c>
      <c r="W1422" s="27">
        <v>15</v>
      </c>
      <c r="X1422" s="27">
        <v>1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42900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2.3843641975300369</v>
      </c>
      <c r="AR1422" s="30">
        <v>3</v>
      </c>
      <c r="AS1422" s="31">
        <v>2</v>
      </c>
      <c r="AT1422" s="31">
        <v>7.5471698113207548</v>
      </c>
      <c r="AU1422" s="29"/>
      <c r="AV1422" s="24">
        <v>1</v>
      </c>
    </row>
    <row r="1423" spans="1:48" x14ac:dyDescent="0.25">
      <c r="A1423" s="23">
        <v>1422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1655</v>
      </c>
      <c r="L1423" s="26"/>
      <c r="M1423" s="22" t="s">
        <v>85</v>
      </c>
      <c r="N1423" s="23" t="s">
        <v>70</v>
      </c>
      <c r="O1423" s="26" t="s">
        <v>1559</v>
      </c>
      <c r="P1423" s="28">
        <v>42829.436631944402</v>
      </c>
      <c r="Q1423" s="27">
        <v>2017</v>
      </c>
      <c r="R1423" s="27">
        <v>4</v>
      </c>
      <c r="S1423" s="27">
        <v>2</v>
      </c>
      <c r="T1423" s="27">
        <v>1</v>
      </c>
      <c r="U1423" s="27">
        <v>1</v>
      </c>
      <c r="V1423" s="27">
        <v>10</v>
      </c>
      <c r="W1423" s="27">
        <v>28</v>
      </c>
      <c r="X1423" s="27">
        <v>1</v>
      </c>
      <c r="Y1423" s="24">
        <v>5</v>
      </c>
      <c r="Z1423" s="22" t="s">
        <v>1619</v>
      </c>
      <c r="AA1423" s="23" t="s">
        <v>1620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42870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1.3521122685199467</v>
      </c>
      <c r="AR1423" s="30">
        <v>2</v>
      </c>
      <c r="AS1423" s="31">
        <v>1</v>
      </c>
      <c r="AT1423" s="31">
        <v>5.6603773584905666</v>
      </c>
      <c r="AU1423" s="29"/>
      <c r="AV1423" s="24">
        <v>1</v>
      </c>
    </row>
    <row r="1424" spans="1:48" x14ac:dyDescent="0.25">
      <c r="A1424" s="23">
        <v>1423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1656</v>
      </c>
      <c r="L1424" s="26"/>
      <c r="M1424" s="22" t="s">
        <v>85</v>
      </c>
      <c r="N1424" s="23" t="s">
        <v>70</v>
      </c>
      <c r="O1424" s="26" t="s">
        <v>1559</v>
      </c>
      <c r="P1424" s="28">
        <v>42829.5612384259</v>
      </c>
      <c r="Q1424" s="27">
        <v>2017</v>
      </c>
      <c r="R1424" s="27">
        <v>4</v>
      </c>
      <c r="S1424" s="27">
        <v>2</v>
      </c>
      <c r="T1424" s="27">
        <v>1</v>
      </c>
      <c r="U1424" s="27">
        <v>1</v>
      </c>
      <c r="V1424" s="27">
        <v>13</v>
      </c>
      <c r="W1424" s="27">
        <v>28</v>
      </c>
      <c r="X1424" s="27">
        <v>0</v>
      </c>
      <c r="Y1424" s="24">
        <v>4</v>
      </c>
      <c r="Z1424" s="22" t="s">
        <v>1619</v>
      </c>
      <c r="AA1424" s="23" t="s">
        <v>1620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42845</v>
      </c>
      <c r="AL1424" s="27">
        <v>2017</v>
      </c>
      <c r="AM1424" s="27">
        <v>4</v>
      </c>
      <c r="AN1424" s="27">
        <v>2</v>
      </c>
      <c r="AO1424" s="27">
        <v>1</v>
      </c>
      <c r="AP1424" s="27">
        <v>1</v>
      </c>
      <c r="AQ1424" s="29">
        <v>0.51462538580332573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1424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1657</v>
      </c>
      <c r="L1425" s="26"/>
      <c r="M1425" s="22" t="s">
        <v>85</v>
      </c>
      <c r="N1425" s="23" t="s">
        <v>70</v>
      </c>
      <c r="O1425" s="26" t="s">
        <v>1559</v>
      </c>
      <c r="P1425" s="28">
        <v>42829.567939814799</v>
      </c>
      <c r="Q1425" s="27">
        <v>2017</v>
      </c>
      <c r="R1425" s="27">
        <v>4</v>
      </c>
      <c r="S1425" s="27">
        <v>2</v>
      </c>
      <c r="T1425" s="27">
        <v>1</v>
      </c>
      <c r="U1425" s="27">
        <v>1</v>
      </c>
      <c r="V1425" s="27">
        <v>13</v>
      </c>
      <c r="W1425" s="27">
        <v>37</v>
      </c>
      <c r="X1425" s="27">
        <v>0</v>
      </c>
      <c r="Y1425" s="24">
        <v>4</v>
      </c>
      <c r="Z1425" s="22" t="s">
        <v>1619</v>
      </c>
      <c r="AA1425" s="23" t="s">
        <v>1620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42832</v>
      </c>
      <c r="AL1425" s="27">
        <v>2017</v>
      </c>
      <c r="AM1425" s="27">
        <v>4</v>
      </c>
      <c r="AN1425" s="27">
        <v>2</v>
      </c>
      <c r="AO1425" s="27">
        <v>1</v>
      </c>
      <c r="AP1425" s="27">
        <v>1</v>
      </c>
      <c r="AQ1425" s="29">
        <v>8.1068672840046929E-2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1425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1658</v>
      </c>
      <c r="L1426" s="26"/>
      <c r="M1426" s="22" t="s">
        <v>85</v>
      </c>
      <c r="N1426" s="23" t="s">
        <v>70</v>
      </c>
      <c r="O1426" s="26" t="s">
        <v>1559</v>
      </c>
      <c r="P1426" s="28">
        <v>42830.612604166701</v>
      </c>
      <c r="Q1426" s="27">
        <v>2017</v>
      </c>
      <c r="R1426" s="27">
        <v>4</v>
      </c>
      <c r="S1426" s="27">
        <v>2</v>
      </c>
      <c r="T1426" s="27">
        <v>1</v>
      </c>
      <c r="U1426" s="27">
        <v>1</v>
      </c>
      <c r="V1426" s="27">
        <v>14</v>
      </c>
      <c r="W1426" s="27">
        <v>42</v>
      </c>
      <c r="X1426" s="27">
        <v>0</v>
      </c>
      <c r="Y1426" s="24">
        <v>5</v>
      </c>
      <c r="Z1426" s="22" t="s">
        <v>1619</v>
      </c>
      <c r="AA1426" s="23" t="s">
        <v>1620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42870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1.3129131944432932</v>
      </c>
      <c r="AR1426" s="30">
        <v>2</v>
      </c>
      <c r="AS1426" s="31">
        <v>1</v>
      </c>
      <c r="AT1426" s="31">
        <v>5.6603773584905666</v>
      </c>
      <c r="AU1426" s="29"/>
      <c r="AV1426" s="24">
        <v>1</v>
      </c>
    </row>
    <row r="1427" spans="1:48" x14ac:dyDescent="0.25">
      <c r="A1427" s="23">
        <v>1426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1659</v>
      </c>
      <c r="L1427" s="26"/>
      <c r="M1427" s="22" t="s">
        <v>85</v>
      </c>
      <c r="N1427" s="23" t="s">
        <v>70</v>
      </c>
      <c r="O1427" s="26" t="s">
        <v>1559</v>
      </c>
      <c r="P1427" s="28">
        <v>42831.632256944402</v>
      </c>
      <c r="Q1427" s="27">
        <v>2017</v>
      </c>
      <c r="R1427" s="27">
        <v>4</v>
      </c>
      <c r="S1427" s="27">
        <v>2</v>
      </c>
      <c r="T1427" s="27">
        <v>1</v>
      </c>
      <c r="U1427" s="27">
        <v>1</v>
      </c>
      <c r="V1427" s="27">
        <v>15</v>
      </c>
      <c r="W1427" s="27">
        <v>10</v>
      </c>
      <c r="X1427" s="27">
        <v>0</v>
      </c>
      <c r="Y1427" s="24">
        <v>5</v>
      </c>
      <c r="Z1427" s="22" t="s">
        <v>1617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42878</v>
      </c>
      <c r="AL1427" s="27">
        <v>2017</v>
      </c>
      <c r="AM1427" s="27">
        <v>5</v>
      </c>
      <c r="AN1427" s="27">
        <v>2</v>
      </c>
      <c r="AO1427" s="27">
        <v>2</v>
      </c>
      <c r="AP1427" s="27">
        <v>1</v>
      </c>
      <c r="AQ1427" s="29">
        <v>1.5455914351866038</v>
      </c>
      <c r="AR1427" s="30">
        <v>2</v>
      </c>
      <c r="AS1427" s="31">
        <v>1</v>
      </c>
      <c r="AT1427" s="31">
        <v>5.6603773584905666</v>
      </c>
      <c r="AU1427" s="29"/>
      <c r="AV1427" s="24">
        <v>1</v>
      </c>
    </row>
    <row r="1428" spans="1:48" x14ac:dyDescent="0.25">
      <c r="A1428" s="23">
        <v>1427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1660</v>
      </c>
      <c r="L1428" s="26"/>
      <c r="M1428" s="22" t="s">
        <v>85</v>
      </c>
      <c r="N1428" s="23" t="s">
        <v>70</v>
      </c>
      <c r="O1428" s="26" t="s">
        <v>1559</v>
      </c>
      <c r="P1428" s="28">
        <v>42832.640648148197</v>
      </c>
      <c r="Q1428" s="27">
        <v>2017</v>
      </c>
      <c r="R1428" s="27">
        <v>4</v>
      </c>
      <c r="S1428" s="27">
        <v>2</v>
      </c>
      <c r="T1428" s="27">
        <v>1</v>
      </c>
      <c r="U1428" s="27">
        <v>1</v>
      </c>
      <c r="V1428" s="27">
        <v>15</v>
      </c>
      <c r="W1428" s="27">
        <v>22</v>
      </c>
      <c r="X1428" s="27">
        <v>0</v>
      </c>
      <c r="Y1428" s="24">
        <v>5</v>
      </c>
      <c r="Z1428" s="22" t="s">
        <v>1617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42873</v>
      </c>
      <c r="AL1428" s="27">
        <v>2017</v>
      </c>
      <c r="AM1428" s="27">
        <v>5</v>
      </c>
      <c r="AN1428" s="27">
        <v>2</v>
      </c>
      <c r="AO1428" s="27">
        <v>2</v>
      </c>
      <c r="AP1428" s="27">
        <v>1</v>
      </c>
      <c r="AQ1428" s="29">
        <v>1.3453117283934262</v>
      </c>
      <c r="AR1428" s="30">
        <v>2</v>
      </c>
      <c r="AS1428" s="31">
        <v>1</v>
      </c>
      <c r="AT1428" s="31">
        <v>5.6603773584905666</v>
      </c>
      <c r="AU1428" s="29"/>
      <c r="AV1428" s="24">
        <v>1</v>
      </c>
    </row>
    <row r="1429" spans="1:48" x14ac:dyDescent="0.25">
      <c r="A1429" s="23">
        <v>1428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1661</v>
      </c>
      <c r="L1429" s="26"/>
      <c r="M1429" s="22" t="s">
        <v>85</v>
      </c>
      <c r="N1429" s="23" t="s">
        <v>70</v>
      </c>
      <c r="O1429" s="26" t="s">
        <v>1559</v>
      </c>
      <c r="P1429" s="28">
        <v>42832.641064814801</v>
      </c>
      <c r="Q1429" s="27">
        <v>2017</v>
      </c>
      <c r="R1429" s="27">
        <v>4</v>
      </c>
      <c r="S1429" s="27">
        <v>2</v>
      </c>
      <c r="T1429" s="27">
        <v>1</v>
      </c>
      <c r="U1429" s="27">
        <v>1</v>
      </c>
      <c r="V1429" s="27">
        <v>15</v>
      </c>
      <c r="W1429" s="27">
        <v>23</v>
      </c>
      <c r="X1429" s="27">
        <v>0</v>
      </c>
      <c r="Y1429" s="24">
        <v>5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42871</v>
      </c>
      <c r="AL1429" s="27">
        <v>2017</v>
      </c>
      <c r="AM1429" s="27">
        <v>5</v>
      </c>
      <c r="AN1429" s="27">
        <v>2</v>
      </c>
      <c r="AO1429" s="27">
        <v>2</v>
      </c>
      <c r="AP1429" s="27">
        <v>1</v>
      </c>
      <c r="AQ1429" s="29">
        <v>1.2786311728399595</v>
      </c>
      <c r="AR1429" s="30">
        <v>2</v>
      </c>
      <c r="AS1429" s="31">
        <v>1</v>
      </c>
      <c r="AT1429" s="31">
        <v>5.6603773584905666</v>
      </c>
      <c r="AU1429" s="29"/>
      <c r="AV1429" s="24">
        <v>1</v>
      </c>
    </row>
    <row r="1430" spans="1:48" x14ac:dyDescent="0.25">
      <c r="A1430" s="23">
        <v>1429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1662</v>
      </c>
      <c r="L1430" s="26"/>
      <c r="M1430" s="22" t="s">
        <v>85</v>
      </c>
      <c r="N1430" s="23" t="s">
        <v>70</v>
      </c>
      <c r="O1430" s="26" t="s">
        <v>1559</v>
      </c>
      <c r="P1430" s="28">
        <v>42843.375254629602</v>
      </c>
      <c r="Q1430" s="27">
        <v>2017</v>
      </c>
      <c r="R1430" s="27">
        <v>4</v>
      </c>
      <c r="S1430" s="27">
        <v>2</v>
      </c>
      <c r="T1430" s="27">
        <v>1</v>
      </c>
      <c r="U1430" s="27">
        <v>1</v>
      </c>
      <c r="V1430" s="27">
        <v>9</v>
      </c>
      <c r="W1430" s="27">
        <v>0</v>
      </c>
      <c r="X1430" s="27">
        <v>1</v>
      </c>
      <c r="Y1430" s="24">
        <v>5</v>
      </c>
      <c r="Z1430" s="22" t="s">
        <v>1619</v>
      </c>
      <c r="AA1430" s="23" t="s">
        <v>1620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42867</v>
      </c>
      <c r="AL1430" s="27">
        <v>2017</v>
      </c>
      <c r="AM1430" s="27">
        <v>5</v>
      </c>
      <c r="AN1430" s="27">
        <v>2</v>
      </c>
      <c r="AO1430" s="27">
        <v>2</v>
      </c>
      <c r="AP1430" s="27">
        <v>1</v>
      </c>
      <c r="AQ1430" s="29">
        <v>0.7874915123466053</v>
      </c>
      <c r="AR1430" s="30">
        <v>1</v>
      </c>
      <c r="AS1430" s="31">
        <v>1</v>
      </c>
      <c r="AT1430" s="31">
        <v>3.7735849056603774</v>
      </c>
      <c r="AU1430" s="29"/>
      <c r="AV1430" s="24">
        <v>1</v>
      </c>
    </row>
    <row r="1431" spans="1:48" x14ac:dyDescent="0.25">
      <c r="A1431" s="23">
        <v>1430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1663</v>
      </c>
      <c r="L1431" s="26"/>
      <c r="M1431" s="22" t="s">
        <v>70</v>
      </c>
      <c r="N1431" s="23" t="s">
        <v>70</v>
      </c>
      <c r="O1431" s="26" t="s">
        <v>1559</v>
      </c>
      <c r="P1431" s="28">
        <v>42843.469236111101</v>
      </c>
      <c r="Q1431" s="27">
        <v>2017</v>
      </c>
      <c r="R1431" s="27">
        <v>4</v>
      </c>
      <c r="S1431" s="27">
        <v>2</v>
      </c>
      <c r="T1431" s="27">
        <v>1</v>
      </c>
      <c r="U1431" s="27">
        <v>1</v>
      </c>
      <c r="V1431" s="27">
        <v>11</v>
      </c>
      <c r="W1431" s="27">
        <v>15</v>
      </c>
      <c r="X1431" s="27">
        <v>1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42906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2.0843587962966317</v>
      </c>
      <c r="AR1431" s="30">
        <v>3</v>
      </c>
      <c r="AS1431" s="31">
        <v>2</v>
      </c>
      <c r="AT1431" s="31">
        <v>7.5471698113207548</v>
      </c>
      <c r="AU1431" s="29"/>
      <c r="AV1431" s="24">
        <v>1</v>
      </c>
    </row>
    <row r="1432" spans="1:48" x14ac:dyDescent="0.25">
      <c r="A1432" s="23">
        <v>1431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1664</v>
      </c>
      <c r="L1432" s="26"/>
      <c r="M1432" s="22" t="s">
        <v>85</v>
      </c>
      <c r="N1432" s="23" t="s">
        <v>70</v>
      </c>
      <c r="O1432" s="26" t="s">
        <v>1559</v>
      </c>
      <c r="P1432" s="28">
        <v>42850.547071759298</v>
      </c>
      <c r="Q1432" s="27">
        <v>2017</v>
      </c>
      <c r="R1432" s="27">
        <v>4</v>
      </c>
      <c r="S1432" s="27">
        <v>2</v>
      </c>
      <c r="T1432" s="27">
        <v>1</v>
      </c>
      <c r="U1432" s="27">
        <v>1</v>
      </c>
      <c r="V1432" s="27">
        <v>13</v>
      </c>
      <c r="W1432" s="27">
        <v>7</v>
      </c>
      <c r="X1432" s="27">
        <v>0</v>
      </c>
      <c r="Y1432" s="24">
        <v>4</v>
      </c>
      <c r="Z1432" s="22" t="s">
        <v>1619</v>
      </c>
      <c r="AA1432" s="23" t="s">
        <v>1620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42852</v>
      </c>
      <c r="AL1432" s="27">
        <v>2017</v>
      </c>
      <c r="AM1432" s="27">
        <v>4</v>
      </c>
      <c r="AN1432" s="27">
        <v>2</v>
      </c>
      <c r="AO1432" s="27">
        <v>1</v>
      </c>
      <c r="AP1432" s="27">
        <v>1</v>
      </c>
      <c r="AQ1432" s="29">
        <v>4.8430941356734064E-2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1432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1665</v>
      </c>
      <c r="L1433" s="26"/>
      <c r="M1433" s="22" t="s">
        <v>85</v>
      </c>
      <c r="N1433" s="23" t="s">
        <v>70</v>
      </c>
      <c r="O1433" s="26" t="s">
        <v>1559</v>
      </c>
      <c r="P1433" s="28">
        <v>42851.652974536999</v>
      </c>
      <c r="Q1433" s="27">
        <v>2017</v>
      </c>
      <c r="R1433" s="27">
        <v>4</v>
      </c>
      <c r="S1433" s="27">
        <v>2</v>
      </c>
      <c r="T1433" s="27">
        <v>1</v>
      </c>
      <c r="U1433" s="27">
        <v>1</v>
      </c>
      <c r="V1433" s="27">
        <v>15</v>
      </c>
      <c r="W1433" s="27">
        <v>40</v>
      </c>
      <c r="X1433" s="27">
        <v>0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42891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1.3115675154333681</v>
      </c>
      <c r="AR1433" s="30">
        <v>2</v>
      </c>
      <c r="AS1433" s="31">
        <v>1</v>
      </c>
      <c r="AT1433" s="31">
        <v>5.6603773584905666</v>
      </c>
      <c r="AU1433" s="29"/>
      <c r="AV1433" s="24">
        <v>1</v>
      </c>
    </row>
    <row r="1434" spans="1:48" x14ac:dyDescent="0.25">
      <c r="A1434" s="23">
        <v>1433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1666</v>
      </c>
      <c r="L1434" s="26"/>
      <c r="M1434" s="22" t="s">
        <v>85</v>
      </c>
      <c r="N1434" s="23" t="s">
        <v>70</v>
      </c>
      <c r="O1434" s="26" t="s">
        <v>1559</v>
      </c>
      <c r="P1434" s="28">
        <v>42853.648368055598</v>
      </c>
      <c r="Q1434" s="27">
        <v>2017</v>
      </c>
      <c r="R1434" s="27">
        <v>4</v>
      </c>
      <c r="S1434" s="27">
        <v>2</v>
      </c>
      <c r="T1434" s="27">
        <v>1</v>
      </c>
      <c r="U1434" s="27">
        <v>1</v>
      </c>
      <c r="V1434" s="27">
        <v>15</v>
      </c>
      <c r="W1434" s="27">
        <v>33</v>
      </c>
      <c r="X1434" s="27">
        <v>0</v>
      </c>
      <c r="Y1434" s="24">
        <v>5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42880</v>
      </c>
      <c r="AL1434" s="27">
        <v>2017</v>
      </c>
      <c r="AM1434" s="27">
        <v>5</v>
      </c>
      <c r="AN1434" s="27">
        <v>2</v>
      </c>
      <c r="AO1434" s="27">
        <v>2</v>
      </c>
      <c r="AP1434" s="27">
        <v>1</v>
      </c>
      <c r="AQ1434" s="29">
        <v>0.87838773148008231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1434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1667</v>
      </c>
      <c r="L1435" s="26"/>
      <c r="M1435" s="22" t="s">
        <v>85</v>
      </c>
      <c r="N1435" s="23" t="s">
        <v>70</v>
      </c>
      <c r="O1435" s="26" t="s">
        <v>1559</v>
      </c>
      <c r="P1435" s="28">
        <v>42857</v>
      </c>
      <c r="Q1435" s="27">
        <v>2017</v>
      </c>
      <c r="R1435" s="27">
        <v>5</v>
      </c>
      <c r="S1435" s="27">
        <v>2</v>
      </c>
      <c r="T1435" s="27">
        <v>2</v>
      </c>
      <c r="U1435" s="27">
        <v>1</v>
      </c>
      <c r="V1435" s="27">
        <v>0</v>
      </c>
      <c r="W1435" s="27">
        <v>0</v>
      </c>
      <c r="X1435" s="27">
        <v>1</v>
      </c>
      <c r="Y1435" s="24">
        <v>5</v>
      </c>
      <c r="Z1435" s="22" t="s">
        <v>1619</v>
      </c>
      <c r="AA1435" s="23" t="s">
        <v>1620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42871</v>
      </c>
      <c r="AL1435" s="27">
        <v>2017</v>
      </c>
      <c r="AM1435" s="27">
        <v>5</v>
      </c>
      <c r="AN1435" s="27">
        <v>2</v>
      </c>
      <c r="AO1435" s="27">
        <v>2</v>
      </c>
      <c r="AP1435" s="27">
        <v>1</v>
      </c>
      <c r="AQ1435" s="29">
        <v>0.46666666666666667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1435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1668</v>
      </c>
      <c r="L1436" s="26"/>
      <c r="M1436" s="22" t="s">
        <v>85</v>
      </c>
      <c r="N1436" s="23" t="s">
        <v>70</v>
      </c>
      <c r="O1436" s="26" t="s">
        <v>1559</v>
      </c>
      <c r="P1436" s="28">
        <v>42864.417280092603</v>
      </c>
      <c r="Q1436" s="27">
        <v>2017</v>
      </c>
      <c r="R1436" s="27">
        <v>5</v>
      </c>
      <c r="S1436" s="27">
        <v>2</v>
      </c>
      <c r="T1436" s="27">
        <v>2</v>
      </c>
      <c r="U1436" s="27">
        <v>1</v>
      </c>
      <c r="V1436" s="27">
        <v>10</v>
      </c>
      <c r="W1436" s="27">
        <v>0</v>
      </c>
      <c r="X1436" s="27">
        <v>1</v>
      </c>
      <c r="Y1436" s="24">
        <v>5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42867</v>
      </c>
      <c r="AL1436" s="27">
        <v>2017</v>
      </c>
      <c r="AM1436" s="27">
        <v>5</v>
      </c>
      <c r="AN1436" s="27">
        <v>2</v>
      </c>
      <c r="AO1436" s="27">
        <v>2</v>
      </c>
      <c r="AP1436" s="27">
        <v>1</v>
      </c>
      <c r="AQ1436" s="29">
        <v>8.6090663579913476E-2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1436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1669</v>
      </c>
      <c r="L1437" s="26"/>
      <c r="M1437" s="22" t="s">
        <v>85</v>
      </c>
      <c r="N1437" s="23" t="s">
        <v>70</v>
      </c>
      <c r="O1437" s="26" t="s">
        <v>1559</v>
      </c>
      <c r="P1437" s="28">
        <v>42864.451435185198</v>
      </c>
      <c r="Q1437" s="27">
        <v>2017</v>
      </c>
      <c r="R1437" s="27">
        <v>5</v>
      </c>
      <c r="S1437" s="27">
        <v>2</v>
      </c>
      <c r="T1437" s="27">
        <v>2</v>
      </c>
      <c r="U1437" s="27">
        <v>1</v>
      </c>
      <c r="V1437" s="27">
        <v>10</v>
      </c>
      <c r="W1437" s="27">
        <v>50</v>
      </c>
      <c r="X1437" s="27">
        <v>1</v>
      </c>
      <c r="Y1437" s="24">
        <v>5</v>
      </c>
      <c r="Z1437" s="22" t="s">
        <v>1617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42884</v>
      </c>
      <c r="AL1437" s="27">
        <v>2017</v>
      </c>
      <c r="AM1437" s="27">
        <v>5</v>
      </c>
      <c r="AN1437" s="27">
        <v>2</v>
      </c>
      <c r="AO1437" s="27">
        <v>2</v>
      </c>
      <c r="AP1437" s="27">
        <v>1</v>
      </c>
      <c r="AQ1437" s="29">
        <v>0.65161882716007924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1437</v>
      </c>
      <c r="B1438" s="38" t="s">
        <v>1556</v>
      </c>
      <c r="C1438" s="23" t="s">
        <v>1557</v>
      </c>
      <c r="D1438" s="23">
        <v>1</v>
      </c>
      <c r="E1438" s="24" t="s">
        <v>63</v>
      </c>
      <c r="F1438" s="25" t="s">
        <v>64</v>
      </c>
      <c r="G1438" s="64" t="s">
        <v>1189</v>
      </c>
      <c r="H1438" s="27" t="s">
        <v>1190</v>
      </c>
      <c r="I1438" s="27" t="s">
        <v>993</v>
      </c>
      <c r="J1438" s="26" t="s">
        <v>68</v>
      </c>
      <c r="K1438" s="26" t="s">
        <v>1670</v>
      </c>
      <c r="L1438" s="26"/>
      <c r="M1438" s="22" t="s">
        <v>85</v>
      </c>
      <c r="N1438" s="23" t="s">
        <v>70</v>
      </c>
      <c r="O1438" s="26" t="s">
        <v>1559</v>
      </c>
      <c r="P1438" s="28">
        <v>42865</v>
      </c>
      <c r="Q1438" s="27">
        <v>2017</v>
      </c>
      <c r="R1438" s="27">
        <v>5</v>
      </c>
      <c r="S1438" s="27">
        <v>2</v>
      </c>
      <c r="T1438" s="27">
        <v>2</v>
      </c>
      <c r="U1438" s="27">
        <v>1</v>
      </c>
      <c r="V1438" s="27">
        <v>0</v>
      </c>
      <c r="W1438" s="27">
        <v>0</v>
      </c>
      <c r="X1438" s="27">
        <v>1</v>
      </c>
      <c r="Y1438" s="24">
        <v>5</v>
      </c>
      <c r="Z1438" s="22" t="s">
        <v>1619</v>
      </c>
      <c r="AA1438" s="23" t="s">
        <v>1620</v>
      </c>
      <c r="AB1438" s="26"/>
      <c r="AC1438" s="26"/>
      <c r="AD1438" s="22" t="s">
        <v>73</v>
      </c>
      <c r="AE1438" s="23" t="s">
        <v>52</v>
      </c>
      <c r="AF1438" s="22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28">
        <v>42871</v>
      </c>
      <c r="AL1438" s="27">
        <v>2017</v>
      </c>
      <c r="AM1438" s="27">
        <v>5</v>
      </c>
      <c r="AN1438" s="27">
        <v>2</v>
      </c>
      <c r="AO1438" s="27">
        <v>2</v>
      </c>
      <c r="AP1438" s="27">
        <v>1</v>
      </c>
      <c r="AQ1438" s="29">
        <v>0.2</v>
      </c>
      <c r="AR1438" s="30">
        <v>1</v>
      </c>
      <c r="AS1438" s="31">
        <v>1</v>
      </c>
      <c r="AT1438" s="31">
        <v>3.7735849056603774</v>
      </c>
      <c r="AU1438" s="29"/>
      <c r="AV1438" s="24">
        <v>1</v>
      </c>
    </row>
    <row r="1439" spans="1:48" x14ac:dyDescent="0.25">
      <c r="A1439" s="23">
        <v>1438</v>
      </c>
      <c r="B1439" s="38" t="s">
        <v>1556</v>
      </c>
      <c r="C1439" s="23" t="s">
        <v>1557</v>
      </c>
      <c r="D1439" s="23">
        <v>1</v>
      </c>
      <c r="E1439" s="24" t="s">
        <v>63</v>
      </c>
      <c r="F1439" s="25" t="s">
        <v>64</v>
      </c>
      <c r="G1439" s="64" t="s">
        <v>1189</v>
      </c>
      <c r="H1439" s="27" t="s">
        <v>1190</v>
      </c>
      <c r="I1439" s="27" t="s">
        <v>993</v>
      </c>
      <c r="J1439" s="26" t="s">
        <v>68</v>
      </c>
      <c r="K1439" s="26" t="s">
        <v>1671</v>
      </c>
      <c r="L1439" s="26"/>
      <c r="M1439" s="22" t="s">
        <v>85</v>
      </c>
      <c r="N1439" s="23" t="s">
        <v>70</v>
      </c>
      <c r="O1439" s="26" t="s">
        <v>1559</v>
      </c>
      <c r="P1439" s="28">
        <v>42865.643900463001</v>
      </c>
      <c r="Q1439" s="27">
        <v>2017</v>
      </c>
      <c r="R1439" s="27">
        <v>5</v>
      </c>
      <c r="S1439" s="27">
        <v>2</v>
      </c>
      <c r="T1439" s="27">
        <v>2</v>
      </c>
      <c r="U1439" s="27">
        <v>1</v>
      </c>
      <c r="V1439" s="27">
        <v>15</v>
      </c>
      <c r="W1439" s="27">
        <v>27</v>
      </c>
      <c r="X1439" s="27">
        <v>0</v>
      </c>
      <c r="Y1439" s="24">
        <v>6</v>
      </c>
      <c r="Z1439" s="22" t="s">
        <v>1622</v>
      </c>
      <c r="AA1439" s="23" t="s">
        <v>1560</v>
      </c>
      <c r="AB1439" s="26"/>
      <c r="AC1439" s="26"/>
      <c r="AD1439" s="22" t="s">
        <v>73</v>
      </c>
      <c r="AE1439" s="23" t="s">
        <v>52</v>
      </c>
      <c r="AF1439" s="22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28">
        <v>42891</v>
      </c>
      <c r="AL1439" s="27">
        <v>2017</v>
      </c>
      <c r="AM1439" s="27">
        <v>6</v>
      </c>
      <c r="AN1439" s="27">
        <v>2</v>
      </c>
      <c r="AO1439" s="27">
        <v>2</v>
      </c>
      <c r="AP1439" s="27">
        <v>1</v>
      </c>
      <c r="AQ1439" s="29">
        <v>0.84520331789996517</v>
      </c>
      <c r="AR1439" s="30">
        <v>1</v>
      </c>
      <c r="AS1439" s="31">
        <v>1</v>
      </c>
      <c r="AT1439" s="31">
        <v>3.7735849056603774</v>
      </c>
      <c r="AU1439" s="29"/>
      <c r="AV1439" s="24">
        <v>1</v>
      </c>
    </row>
    <row r="1440" spans="1:48" x14ac:dyDescent="0.25">
      <c r="A1440" s="23">
        <v>1439</v>
      </c>
      <c r="B1440" s="38" t="s">
        <v>1556</v>
      </c>
      <c r="C1440" s="23" t="s">
        <v>1557</v>
      </c>
      <c r="D1440" s="23">
        <v>1</v>
      </c>
      <c r="E1440" s="24" t="s">
        <v>63</v>
      </c>
      <c r="F1440" s="25" t="s">
        <v>64</v>
      </c>
      <c r="G1440" s="64" t="s">
        <v>1189</v>
      </c>
      <c r="H1440" s="27" t="s">
        <v>1190</v>
      </c>
      <c r="I1440" s="27" t="s">
        <v>993</v>
      </c>
      <c r="J1440" s="26" t="s">
        <v>68</v>
      </c>
      <c r="K1440" s="26" t="s">
        <v>1672</v>
      </c>
      <c r="L1440" s="26"/>
      <c r="M1440" s="22" t="s">
        <v>85</v>
      </c>
      <c r="N1440" s="23" t="s">
        <v>70</v>
      </c>
      <c r="O1440" s="26" t="s">
        <v>1559</v>
      </c>
      <c r="P1440" s="28">
        <v>42865.645868055602</v>
      </c>
      <c r="Q1440" s="27">
        <v>2017</v>
      </c>
      <c r="R1440" s="27">
        <v>5</v>
      </c>
      <c r="S1440" s="27">
        <v>2</v>
      </c>
      <c r="T1440" s="27">
        <v>2</v>
      </c>
      <c r="U1440" s="27">
        <v>1</v>
      </c>
      <c r="V1440" s="27">
        <v>15</v>
      </c>
      <c r="W1440" s="27">
        <v>30</v>
      </c>
      <c r="X1440" s="27">
        <v>0</v>
      </c>
      <c r="Y1440" s="24">
        <v>6</v>
      </c>
      <c r="Z1440" s="22" t="s">
        <v>1622</v>
      </c>
      <c r="AA1440" s="23" t="s">
        <v>1560</v>
      </c>
      <c r="AB1440" s="26"/>
      <c r="AC1440" s="26"/>
      <c r="AD1440" s="22" t="s">
        <v>73</v>
      </c>
      <c r="AE1440" s="23" t="s">
        <v>52</v>
      </c>
      <c r="AF1440" s="22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28">
        <v>42913</v>
      </c>
      <c r="AL1440" s="27">
        <v>2017</v>
      </c>
      <c r="AM1440" s="27">
        <v>6</v>
      </c>
      <c r="AN1440" s="27">
        <v>2</v>
      </c>
      <c r="AO1440" s="27">
        <v>2</v>
      </c>
      <c r="AP1440" s="27">
        <v>1</v>
      </c>
      <c r="AQ1440" s="29">
        <v>1.5784710648132507</v>
      </c>
      <c r="AR1440" s="30">
        <v>2</v>
      </c>
      <c r="AS1440" s="31">
        <v>1</v>
      </c>
      <c r="AT1440" s="31">
        <v>5.6603773584905666</v>
      </c>
      <c r="AU1440" s="29"/>
      <c r="AV1440" s="24">
        <v>1</v>
      </c>
    </row>
    <row r="1441" spans="1:48" x14ac:dyDescent="0.25">
      <c r="A1441" s="23">
        <v>1440</v>
      </c>
      <c r="B1441" s="38" t="s">
        <v>1556</v>
      </c>
      <c r="C1441" s="23" t="s">
        <v>1557</v>
      </c>
      <c r="D1441" s="23">
        <v>1</v>
      </c>
      <c r="E1441" s="24" t="s">
        <v>63</v>
      </c>
      <c r="F1441" s="25" t="s">
        <v>64</v>
      </c>
      <c r="G1441" s="64" t="s">
        <v>1189</v>
      </c>
      <c r="H1441" s="27" t="s">
        <v>1190</v>
      </c>
      <c r="I1441" s="27" t="s">
        <v>993</v>
      </c>
      <c r="J1441" s="26" t="s">
        <v>68</v>
      </c>
      <c r="K1441" s="26" t="s">
        <v>1673</v>
      </c>
      <c r="L1441" s="26"/>
      <c r="M1441" s="22" t="s">
        <v>85</v>
      </c>
      <c r="N1441" s="23" t="s">
        <v>70</v>
      </c>
      <c r="O1441" s="26" t="s">
        <v>1559</v>
      </c>
      <c r="P1441" s="28">
        <v>42866.615196759303</v>
      </c>
      <c r="Q1441" s="27">
        <v>2017</v>
      </c>
      <c r="R1441" s="27">
        <v>5</v>
      </c>
      <c r="S1441" s="27">
        <v>2</v>
      </c>
      <c r="T1441" s="27">
        <v>2</v>
      </c>
      <c r="U1441" s="27">
        <v>1</v>
      </c>
      <c r="V1441" s="27">
        <v>14</v>
      </c>
      <c r="W1441" s="27">
        <v>45</v>
      </c>
      <c r="X1441" s="27">
        <v>0</v>
      </c>
      <c r="Y1441" s="24">
        <v>5</v>
      </c>
      <c r="Z1441" s="22" t="s">
        <v>1622</v>
      </c>
      <c r="AA1441" s="23" t="s">
        <v>1560</v>
      </c>
      <c r="AB1441" s="26"/>
      <c r="AC1441" s="26"/>
      <c r="AD1441" s="22" t="s">
        <v>73</v>
      </c>
      <c r="AE1441" s="23" t="s">
        <v>52</v>
      </c>
      <c r="AF1441" s="22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28">
        <v>42872</v>
      </c>
      <c r="AL1441" s="27">
        <v>2017</v>
      </c>
      <c r="AM1441" s="27">
        <v>5</v>
      </c>
      <c r="AN1441" s="27">
        <v>2</v>
      </c>
      <c r="AO1441" s="27">
        <v>2</v>
      </c>
      <c r="AP1441" s="27">
        <v>1</v>
      </c>
      <c r="AQ1441" s="29">
        <v>0.17949344135655945</v>
      </c>
      <c r="AR1441" s="30">
        <v>1</v>
      </c>
      <c r="AS1441" s="31">
        <v>1</v>
      </c>
      <c r="AT1441" s="31">
        <v>3.7735849056603774</v>
      </c>
      <c r="AU1441" s="29"/>
      <c r="AV1441" s="24">
        <v>1</v>
      </c>
    </row>
    <row r="1442" spans="1:48" x14ac:dyDescent="0.25">
      <c r="A1442" s="23">
        <v>1441</v>
      </c>
      <c r="B1442" s="38" t="s">
        <v>1556</v>
      </c>
      <c r="C1442" s="23" t="s">
        <v>1557</v>
      </c>
      <c r="D1442" s="23">
        <v>1</v>
      </c>
      <c r="E1442" s="24" t="s">
        <v>63</v>
      </c>
      <c r="F1442" s="25" t="s">
        <v>64</v>
      </c>
      <c r="G1442" s="64" t="s">
        <v>1189</v>
      </c>
      <c r="H1442" s="27" t="s">
        <v>1190</v>
      </c>
      <c r="I1442" s="27" t="s">
        <v>993</v>
      </c>
      <c r="J1442" s="26" t="s">
        <v>68</v>
      </c>
      <c r="K1442" s="26" t="s">
        <v>1674</v>
      </c>
      <c r="L1442" s="26"/>
      <c r="M1442" s="22" t="s">
        <v>85</v>
      </c>
      <c r="N1442" s="23" t="s">
        <v>70</v>
      </c>
      <c r="O1442" s="26" t="s">
        <v>1559</v>
      </c>
      <c r="P1442" s="28">
        <v>42870.602048611101</v>
      </c>
      <c r="Q1442" s="27">
        <v>2017</v>
      </c>
      <c r="R1442" s="27">
        <v>5</v>
      </c>
      <c r="S1442" s="27">
        <v>2</v>
      </c>
      <c r="T1442" s="27">
        <v>2</v>
      </c>
      <c r="U1442" s="27">
        <v>1</v>
      </c>
      <c r="V1442" s="27">
        <v>14</v>
      </c>
      <c r="W1442" s="27">
        <v>26</v>
      </c>
      <c r="X1442" s="27">
        <v>0</v>
      </c>
      <c r="Y1442" s="24">
        <v>6</v>
      </c>
      <c r="Z1442" s="22" t="s">
        <v>1617</v>
      </c>
      <c r="AA1442" s="23" t="s">
        <v>1560</v>
      </c>
      <c r="AB1442" s="26"/>
      <c r="AC1442" s="26"/>
      <c r="AD1442" s="22" t="s">
        <v>73</v>
      </c>
      <c r="AE1442" s="23" t="s">
        <v>52</v>
      </c>
      <c r="AF1442" s="22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28">
        <v>42894</v>
      </c>
      <c r="AL1442" s="27">
        <v>2017</v>
      </c>
      <c r="AM1442" s="27">
        <v>6</v>
      </c>
      <c r="AN1442" s="27">
        <v>2</v>
      </c>
      <c r="AO1442" s="27">
        <v>2</v>
      </c>
      <c r="AP1442" s="27">
        <v>1</v>
      </c>
      <c r="AQ1442" s="29">
        <v>0.77993171296329822</v>
      </c>
      <c r="AR1442" s="30">
        <v>1</v>
      </c>
      <c r="AS1442" s="31">
        <v>1</v>
      </c>
      <c r="AT1442" s="31">
        <v>3.7735849056603774</v>
      </c>
      <c r="AU1442" s="29"/>
      <c r="AV1442" s="24">
        <v>1</v>
      </c>
    </row>
    <row r="1443" spans="1:48" x14ac:dyDescent="0.25">
      <c r="A1443" s="23">
        <v>1442</v>
      </c>
      <c r="B1443" s="38" t="s">
        <v>1556</v>
      </c>
      <c r="C1443" s="23" t="s">
        <v>1557</v>
      </c>
      <c r="D1443" s="23">
        <v>1</v>
      </c>
      <c r="E1443" s="24" t="s">
        <v>63</v>
      </c>
      <c r="F1443" s="25" t="s">
        <v>64</v>
      </c>
      <c r="G1443" s="64" t="s">
        <v>1189</v>
      </c>
      <c r="H1443" s="27" t="s">
        <v>1190</v>
      </c>
      <c r="I1443" s="27" t="s">
        <v>993</v>
      </c>
      <c r="J1443" s="26" t="s">
        <v>68</v>
      </c>
      <c r="K1443" s="26" t="s">
        <v>1675</v>
      </c>
      <c r="L1443" s="26"/>
      <c r="M1443" s="22" t="s">
        <v>85</v>
      </c>
      <c r="N1443" s="23" t="s">
        <v>70</v>
      </c>
      <c r="O1443" s="26" t="s">
        <v>1559</v>
      </c>
      <c r="P1443" s="28">
        <v>42878.364988425899</v>
      </c>
      <c r="Q1443" s="27">
        <v>2017</v>
      </c>
      <c r="R1443" s="27">
        <v>5</v>
      </c>
      <c r="S1443" s="27">
        <v>2</v>
      </c>
      <c r="T1443" s="27">
        <v>2</v>
      </c>
      <c r="U1443" s="27">
        <v>1</v>
      </c>
      <c r="V1443" s="27">
        <v>8</v>
      </c>
      <c r="W1443" s="27">
        <v>45</v>
      </c>
      <c r="X1443" s="27">
        <v>1</v>
      </c>
      <c r="Y1443" s="24">
        <v>5</v>
      </c>
      <c r="Z1443" s="22" t="s">
        <v>1622</v>
      </c>
      <c r="AA1443" s="23" t="s">
        <v>1560</v>
      </c>
      <c r="AB1443" s="26"/>
      <c r="AC1443" s="26"/>
      <c r="AD1443" s="22" t="s">
        <v>73</v>
      </c>
      <c r="AE1443" s="23" t="s">
        <v>52</v>
      </c>
      <c r="AF1443" s="22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28">
        <v>42880</v>
      </c>
      <c r="AL1443" s="27">
        <v>2017</v>
      </c>
      <c r="AM1443" s="27">
        <v>5</v>
      </c>
      <c r="AN1443" s="27">
        <v>2</v>
      </c>
      <c r="AO1443" s="27">
        <v>2</v>
      </c>
      <c r="AP1443" s="27">
        <v>1</v>
      </c>
      <c r="AQ1443" s="29">
        <v>5.4500385803354826E-2</v>
      </c>
      <c r="AR1443" s="30">
        <v>1</v>
      </c>
      <c r="AS1443" s="31">
        <v>1</v>
      </c>
      <c r="AT1443" s="31">
        <v>3.7735849056603774</v>
      </c>
      <c r="AU1443" s="29"/>
      <c r="AV1443" s="24">
        <v>1</v>
      </c>
    </row>
    <row r="1444" spans="1:48" x14ac:dyDescent="0.25">
      <c r="A1444" s="23">
        <v>1443</v>
      </c>
      <c r="B1444" s="38" t="s">
        <v>1556</v>
      </c>
      <c r="C1444" s="23" t="s">
        <v>1557</v>
      </c>
      <c r="D1444" s="23">
        <v>1</v>
      </c>
      <c r="E1444" s="24" t="s">
        <v>63</v>
      </c>
      <c r="F1444" s="25" t="s">
        <v>64</v>
      </c>
      <c r="G1444" s="64" t="s">
        <v>1189</v>
      </c>
      <c r="H1444" s="27" t="s">
        <v>1190</v>
      </c>
      <c r="I1444" s="27" t="s">
        <v>993</v>
      </c>
      <c r="J1444" s="26" t="s">
        <v>68</v>
      </c>
      <c r="K1444" s="26" t="s">
        <v>1676</v>
      </c>
      <c r="L1444" s="26"/>
      <c r="M1444" s="22" t="s">
        <v>85</v>
      </c>
      <c r="N1444" s="23" t="s">
        <v>70</v>
      </c>
      <c r="O1444" s="26" t="s">
        <v>1559</v>
      </c>
      <c r="P1444" s="28">
        <v>42880.317754629599</v>
      </c>
      <c r="Q1444" s="27">
        <v>2017</v>
      </c>
      <c r="R1444" s="27">
        <v>5</v>
      </c>
      <c r="S1444" s="27">
        <v>2</v>
      </c>
      <c r="T1444" s="27">
        <v>2</v>
      </c>
      <c r="U1444" s="27">
        <v>1</v>
      </c>
      <c r="V1444" s="27">
        <v>7</v>
      </c>
      <c r="W1444" s="27">
        <v>37</v>
      </c>
      <c r="X1444" s="27">
        <v>1</v>
      </c>
      <c r="Y1444" s="24">
        <v>5</v>
      </c>
      <c r="Z1444" s="22" t="s">
        <v>1617</v>
      </c>
      <c r="AA1444" s="23" t="s">
        <v>1560</v>
      </c>
      <c r="AB1444" s="26"/>
      <c r="AC1444" s="26"/>
      <c r="AD1444" s="22" t="s">
        <v>73</v>
      </c>
      <c r="AE1444" s="23" t="s">
        <v>52</v>
      </c>
      <c r="AF1444" s="22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28">
        <v>42886</v>
      </c>
      <c r="AL1444" s="27">
        <v>2017</v>
      </c>
      <c r="AM1444" s="27">
        <v>5</v>
      </c>
      <c r="AN1444" s="27">
        <v>2</v>
      </c>
      <c r="AO1444" s="27">
        <v>2</v>
      </c>
      <c r="AP1444" s="27">
        <v>1</v>
      </c>
      <c r="AQ1444" s="29">
        <v>0.1894081790133593</v>
      </c>
      <c r="AR1444" s="30">
        <v>1</v>
      </c>
      <c r="AS1444" s="31">
        <v>1</v>
      </c>
      <c r="AT1444" s="31">
        <v>3.7735849056603774</v>
      </c>
      <c r="AU1444" s="29"/>
      <c r="AV1444" s="24">
        <v>1</v>
      </c>
    </row>
    <row r="1445" spans="1:48" x14ac:dyDescent="0.25">
      <c r="A1445" s="23">
        <v>1444</v>
      </c>
      <c r="B1445" s="38" t="s">
        <v>1556</v>
      </c>
      <c r="C1445" s="23" t="s">
        <v>1557</v>
      </c>
      <c r="D1445" s="23">
        <v>1</v>
      </c>
      <c r="E1445" s="24" t="s">
        <v>63</v>
      </c>
      <c r="F1445" s="25" t="s">
        <v>64</v>
      </c>
      <c r="G1445" s="64" t="s">
        <v>1189</v>
      </c>
      <c r="H1445" s="27" t="s">
        <v>1190</v>
      </c>
      <c r="I1445" s="27" t="s">
        <v>993</v>
      </c>
      <c r="J1445" s="26" t="s">
        <v>68</v>
      </c>
      <c r="K1445" s="26" t="s">
        <v>1677</v>
      </c>
      <c r="L1445" s="26"/>
      <c r="M1445" s="22" t="s">
        <v>85</v>
      </c>
      <c r="N1445" s="23" t="s">
        <v>70</v>
      </c>
      <c r="O1445" s="26" t="s">
        <v>1559</v>
      </c>
      <c r="P1445" s="28">
        <v>42880.652951388904</v>
      </c>
      <c r="Q1445" s="27">
        <v>2017</v>
      </c>
      <c r="R1445" s="27">
        <v>5</v>
      </c>
      <c r="S1445" s="27">
        <v>2</v>
      </c>
      <c r="T1445" s="27">
        <v>2</v>
      </c>
      <c r="U1445" s="27">
        <v>1</v>
      </c>
      <c r="V1445" s="27">
        <v>15</v>
      </c>
      <c r="W1445" s="27">
        <v>40</v>
      </c>
      <c r="X1445" s="27">
        <v>0</v>
      </c>
      <c r="Y1445" s="24">
        <v>6</v>
      </c>
      <c r="Z1445" s="22" t="s">
        <v>1622</v>
      </c>
      <c r="AA1445" s="23" t="s">
        <v>1560</v>
      </c>
      <c r="AB1445" s="26"/>
      <c r="AC1445" s="26"/>
      <c r="AD1445" s="22" t="s">
        <v>73</v>
      </c>
      <c r="AE1445" s="23" t="s">
        <v>52</v>
      </c>
      <c r="AF1445" s="22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28">
        <v>42905</v>
      </c>
      <c r="AL1445" s="27">
        <v>2017</v>
      </c>
      <c r="AM1445" s="27">
        <v>6</v>
      </c>
      <c r="AN1445" s="27">
        <v>2</v>
      </c>
      <c r="AO1445" s="27">
        <v>2</v>
      </c>
      <c r="AP1445" s="27">
        <v>1</v>
      </c>
      <c r="AQ1445" s="29">
        <v>0.8115682870365466</v>
      </c>
      <c r="AR1445" s="30">
        <v>1</v>
      </c>
      <c r="AS1445" s="31">
        <v>1</v>
      </c>
      <c r="AT1445" s="31">
        <v>3.7735849056603774</v>
      </c>
      <c r="AU1445" s="29"/>
      <c r="AV1445" s="24">
        <v>1</v>
      </c>
    </row>
    <row r="1446" spans="1:48" x14ac:dyDescent="0.25">
      <c r="A1446" s="23">
        <v>1445</v>
      </c>
      <c r="B1446" s="38" t="s">
        <v>1556</v>
      </c>
      <c r="C1446" s="23" t="s">
        <v>1557</v>
      </c>
      <c r="D1446" s="23">
        <v>1</v>
      </c>
      <c r="E1446" s="24" t="s">
        <v>63</v>
      </c>
      <c r="F1446" s="25" t="s">
        <v>64</v>
      </c>
      <c r="G1446" s="64" t="s">
        <v>1189</v>
      </c>
      <c r="H1446" s="27" t="s">
        <v>1190</v>
      </c>
      <c r="I1446" s="27" t="s">
        <v>993</v>
      </c>
      <c r="J1446" s="26" t="s">
        <v>68</v>
      </c>
      <c r="K1446" s="26" t="s">
        <v>1678</v>
      </c>
      <c r="L1446" s="26"/>
      <c r="M1446" s="22" t="s">
        <v>85</v>
      </c>
      <c r="N1446" s="23" t="s">
        <v>70</v>
      </c>
      <c r="O1446" s="26" t="s">
        <v>1559</v>
      </c>
      <c r="P1446" s="28">
        <v>42884.584942129601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14</v>
      </c>
      <c r="W1446" s="27">
        <v>2</v>
      </c>
      <c r="X1446" s="27">
        <v>0</v>
      </c>
      <c r="Y1446" s="24">
        <v>6</v>
      </c>
      <c r="Z1446" s="22" t="s">
        <v>1622</v>
      </c>
      <c r="AA1446" s="23" t="s">
        <v>1560</v>
      </c>
      <c r="AB1446" s="26"/>
      <c r="AC1446" s="26"/>
      <c r="AD1446" s="22" t="s">
        <v>73</v>
      </c>
      <c r="AE1446" s="23" t="s">
        <v>52</v>
      </c>
      <c r="AF1446" s="22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28">
        <v>42905</v>
      </c>
      <c r="AL1446" s="27">
        <v>2017</v>
      </c>
      <c r="AM1446" s="27">
        <v>6</v>
      </c>
      <c r="AN1446" s="27">
        <v>2</v>
      </c>
      <c r="AO1446" s="27">
        <v>2</v>
      </c>
      <c r="AP1446" s="27">
        <v>1</v>
      </c>
      <c r="AQ1446" s="29">
        <v>0.68050192901331075</v>
      </c>
      <c r="AR1446" s="30">
        <v>1</v>
      </c>
      <c r="AS1446" s="31">
        <v>1</v>
      </c>
      <c r="AT1446" s="31">
        <v>3.7735849056603774</v>
      </c>
      <c r="AU1446" s="29"/>
      <c r="AV1446" s="24">
        <v>1</v>
      </c>
    </row>
    <row r="1447" spans="1:48" x14ac:dyDescent="0.25">
      <c r="A1447" s="23">
        <v>1446</v>
      </c>
      <c r="B1447" s="38" t="s">
        <v>1556</v>
      </c>
      <c r="C1447" s="23" t="s">
        <v>1557</v>
      </c>
      <c r="D1447" s="23">
        <v>1</v>
      </c>
      <c r="E1447" s="24" t="s">
        <v>63</v>
      </c>
      <c r="F1447" s="25" t="s">
        <v>64</v>
      </c>
      <c r="G1447" s="64" t="s">
        <v>1189</v>
      </c>
      <c r="H1447" s="27" t="s">
        <v>1190</v>
      </c>
      <c r="I1447" s="27" t="s">
        <v>993</v>
      </c>
      <c r="J1447" s="26" t="s">
        <v>68</v>
      </c>
      <c r="K1447" s="26" t="s">
        <v>1679</v>
      </c>
      <c r="L1447" s="26"/>
      <c r="M1447" s="22" t="s">
        <v>85</v>
      </c>
      <c r="N1447" s="23" t="s">
        <v>70</v>
      </c>
      <c r="O1447" s="26" t="s">
        <v>1559</v>
      </c>
      <c r="P1447" s="28">
        <v>42884.6874074074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16</v>
      </c>
      <c r="W1447" s="27">
        <v>29</v>
      </c>
      <c r="X1447" s="27">
        <v>0</v>
      </c>
      <c r="Y1447" s="24">
        <v>6</v>
      </c>
      <c r="Z1447" s="22" t="s">
        <v>1617</v>
      </c>
      <c r="AA1447" s="23" t="s">
        <v>1560</v>
      </c>
      <c r="AB1447" s="26"/>
      <c r="AC1447" s="26"/>
      <c r="AD1447" s="22" t="s">
        <v>73</v>
      </c>
      <c r="AE1447" s="23" t="s">
        <v>52</v>
      </c>
      <c r="AF1447" s="22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28">
        <v>42905</v>
      </c>
      <c r="AL1447" s="27">
        <v>2017</v>
      </c>
      <c r="AM1447" s="27">
        <v>6</v>
      </c>
      <c r="AN1447" s="27">
        <v>2</v>
      </c>
      <c r="AO1447" s="27">
        <v>2</v>
      </c>
      <c r="AP1447" s="27">
        <v>1</v>
      </c>
      <c r="AQ1447" s="29">
        <v>0.67708641975332284</v>
      </c>
      <c r="AR1447" s="30">
        <v>1</v>
      </c>
      <c r="AS1447" s="31">
        <v>1</v>
      </c>
      <c r="AT1447" s="31">
        <v>3.7735849056603774</v>
      </c>
      <c r="AU1447" s="29"/>
      <c r="AV1447" s="24">
        <v>1</v>
      </c>
    </row>
    <row r="1448" spans="1:48" x14ac:dyDescent="0.25">
      <c r="A1448" s="23">
        <v>1447</v>
      </c>
      <c r="B1448" s="38" t="s">
        <v>1556</v>
      </c>
      <c r="C1448" s="23" t="s">
        <v>1557</v>
      </c>
      <c r="D1448" s="23">
        <v>1</v>
      </c>
      <c r="E1448" s="24" t="s">
        <v>63</v>
      </c>
      <c r="F1448" s="25" t="s">
        <v>64</v>
      </c>
      <c r="G1448" s="64" t="s">
        <v>1189</v>
      </c>
      <c r="H1448" s="27" t="s">
        <v>1190</v>
      </c>
      <c r="I1448" s="27" t="s">
        <v>993</v>
      </c>
      <c r="J1448" s="26" t="s">
        <v>68</v>
      </c>
      <c r="K1448" s="26" t="s">
        <v>1680</v>
      </c>
      <c r="L1448" s="26"/>
      <c r="M1448" s="22" t="s">
        <v>85</v>
      </c>
      <c r="N1448" s="23" t="s">
        <v>70</v>
      </c>
      <c r="O1448" s="26" t="s">
        <v>1559</v>
      </c>
      <c r="P1448" s="28">
        <v>42885.619594907403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14</v>
      </c>
      <c r="W1448" s="27">
        <v>52</v>
      </c>
      <c r="X1448" s="27">
        <v>0</v>
      </c>
      <c r="Y1448" s="24">
        <v>6</v>
      </c>
      <c r="Z1448" s="22" t="s">
        <v>1622</v>
      </c>
      <c r="AA1448" s="23" t="s">
        <v>1560</v>
      </c>
      <c r="AB1448" s="26"/>
      <c r="AC1448" s="26"/>
      <c r="AD1448" s="22" t="s">
        <v>73</v>
      </c>
      <c r="AE1448" s="23" t="s">
        <v>52</v>
      </c>
      <c r="AF1448" s="22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28">
        <v>42916</v>
      </c>
      <c r="AL1448" s="27">
        <v>2017</v>
      </c>
      <c r="AM1448" s="27">
        <v>6</v>
      </c>
      <c r="AN1448" s="27">
        <v>2</v>
      </c>
      <c r="AO1448" s="27">
        <v>2</v>
      </c>
      <c r="AP1448" s="27">
        <v>1</v>
      </c>
      <c r="AQ1448" s="29">
        <v>1.0126801697532453</v>
      </c>
      <c r="AR1448" s="30">
        <v>2</v>
      </c>
      <c r="AS1448" s="31">
        <v>1</v>
      </c>
      <c r="AT1448" s="31">
        <v>5.6603773584905666</v>
      </c>
      <c r="AU1448" s="29"/>
      <c r="AV1448" s="24">
        <v>1</v>
      </c>
    </row>
    <row r="1449" spans="1:48" x14ac:dyDescent="0.25">
      <c r="A1449" s="23">
        <v>1448</v>
      </c>
      <c r="B1449" s="38" t="s">
        <v>1556</v>
      </c>
      <c r="C1449" s="23" t="s">
        <v>1557</v>
      </c>
      <c r="D1449" s="23">
        <v>1</v>
      </c>
      <c r="E1449" s="24" t="s">
        <v>63</v>
      </c>
      <c r="F1449" s="25" t="s">
        <v>64</v>
      </c>
      <c r="G1449" s="64" t="s">
        <v>1189</v>
      </c>
      <c r="H1449" s="27" t="s">
        <v>1190</v>
      </c>
      <c r="I1449" s="27" t="s">
        <v>993</v>
      </c>
      <c r="J1449" s="26" t="s">
        <v>68</v>
      </c>
      <c r="K1449" s="26" t="s">
        <v>1681</v>
      </c>
      <c r="L1449" s="26"/>
      <c r="M1449" s="22" t="s">
        <v>85</v>
      </c>
      <c r="N1449" s="23" t="s">
        <v>70</v>
      </c>
      <c r="O1449" s="26" t="s">
        <v>1559</v>
      </c>
      <c r="P1449" s="28">
        <v>42886.6618171296</v>
      </c>
      <c r="Q1449" s="27">
        <v>2017</v>
      </c>
      <c r="R1449" s="27">
        <v>5</v>
      </c>
      <c r="S1449" s="27">
        <v>2</v>
      </c>
      <c r="T1449" s="27">
        <v>2</v>
      </c>
      <c r="U1449" s="27">
        <v>1</v>
      </c>
      <c r="V1449" s="27">
        <v>15</v>
      </c>
      <c r="W1449" s="27">
        <v>53</v>
      </c>
      <c r="X1449" s="27">
        <v>0</v>
      </c>
      <c r="Y1449" s="24">
        <v>6</v>
      </c>
      <c r="Z1449" s="22" t="s">
        <v>1622</v>
      </c>
      <c r="AA1449" s="23" t="s">
        <v>1560</v>
      </c>
      <c r="AB1449" s="26"/>
      <c r="AC1449" s="26"/>
      <c r="AD1449" s="22" t="s">
        <v>73</v>
      </c>
      <c r="AE1449" s="23" t="s">
        <v>52</v>
      </c>
      <c r="AF1449" s="22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28">
        <v>42893</v>
      </c>
      <c r="AL1449" s="27">
        <v>2017</v>
      </c>
      <c r="AM1449" s="27">
        <v>6</v>
      </c>
      <c r="AN1449" s="27">
        <v>2</v>
      </c>
      <c r="AO1449" s="27">
        <v>2</v>
      </c>
      <c r="AP1449" s="27">
        <v>1</v>
      </c>
      <c r="AQ1449" s="29">
        <v>0.21127276234668291</v>
      </c>
      <c r="AR1449" s="30">
        <v>1</v>
      </c>
      <c r="AS1449" s="31">
        <v>1</v>
      </c>
      <c r="AT1449" s="31">
        <v>3.7735849056603774</v>
      </c>
      <c r="AU1449" s="29"/>
      <c r="AV1449" s="24">
        <v>1</v>
      </c>
    </row>
    <row r="1450" spans="1:48" x14ac:dyDescent="0.25">
      <c r="A1450" s="23">
        <v>1449</v>
      </c>
      <c r="B1450" s="38" t="s">
        <v>1556</v>
      </c>
      <c r="C1450" s="23" t="s">
        <v>1557</v>
      </c>
      <c r="D1450" s="23">
        <v>1</v>
      </c>
      <c r="E1450" s="24" t="s">
        <v>63</v>
      </c>
      <c r="F1450" s="25" t="s">
        <v>64</v>
      </c>
      <c r="G1450" s="64" t="s">
        <v>1189</v>
      </c>
      <c r="H1450" s="27" t="s">
        <v>1190</v>
      </c>
      <c r="I1450" s="27" t="s">
        <v>993</v>
      </c>
      <c r="J1450" s="26" t="s">
        <v>68</v>
      </c>
      <c r="K1450" s="26" t="s">
        <v>1682</v>
      </c>
      <c r="L1450" s="26"/>
      <c r="M1450" s="22" t="s">
        <v>85</v>
      </c>
      <c r="N1450" s="23" t="s">
        <v>70</v>
      </c>
      <c r="O1450" s="26" t="s">
        <v>1559</v>
      </c>
      <c r="P1450" s="28">
        <v>42887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0</v>
      </c>
      <c r="W1450" s="27">
        <v>0</v>
      </c>
      <c r="X1450" s="27">
        <v>1</v>
      </c>
      <c r="Y1450" s="24">
        <v>6</v>
      </c>
      <c r="Z1450" s="22" t="s">
        <v>1617</v>
      </c>
      <c r="AA1450" s="23" t="s">
        <v>1560</v>
      </c>
      <c r="AB1450" s="26"/>
      <c r="AC1450" s="26"/>
      <c r="AD1450" s="22" t="s">
        <v>73</v>
      </c>
      <c r="AE1450" s="23" t="s">
        <v>52</v>
      </c>
      <c r="AF1450" s="22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28">
        <v>42893</v>
      </c>
      <c r="AL1450" s="27">
        <v>2017</v>
      </c>
      <c r="AM1450" s="27">
        <v>6</v>
      </c>
      <c r="AN1450" s="27">
        <v>2</v>
      </c>
      <c r="AO1450" s="27">
        <v>2</v>
      </c>
      <c r="AP1450" s="27">
        <v>1</v>
      </c>
      <c r="AQ1450" s="29">
        <v>0.2</v>
      </c>
      <c r="AR1450" s="30">
        <v>1</v>
      </c>
      <c r="AS1450" s="31">
        <v>1</v>
      </c>
      <c r="AT1450" s="31">
        <v>3.7735849056603774</v>
      </c>
      <c r="AU1450" s="29"/>
      <c r="AV1450" s="24">
        <v>1</v>
      </c>
    </row>
    <row r="1451" spans="1:48" x14ac:dyDescent="0.25">
      <c r="A1451" s="23">
        <v>1450</v>
      </c>
      <c r="B1451" s="38" t="s">
        <v>1556</v>
      </c>
      <c r="C1451" s="23" t="s">
        <v>1557</v>
      </c>
      <c r="D1451" s="23">
        <v>1</v>
      </c>
      <c r="E1451" s="24" t="s">
        <v>63</v>
      </c>
      <c r="F1451" s="25" t="s">
        <v>64</v>
      </c>
      <c r="G1451" s="64" t="s">
        <v>1189</v>
      </c>
      <c r="H1451" s="27" t="s">
        <v>1190</v>
      </c>
      <c r="I1451" s="27" t="s">
        <v>993</v>
      </c>
      <c r="J1451" s="26" t="s">
        <v>68</v>
      </c>
      <c r="K1451" s="26" t="s">
        <v>1683</v>
      </c>
      <c r="L1451" s="26"/>
      <c r="M1451" s="22" t="s">
        <v>85</v>
      </c>
      <c r="N1451" s="23" t="s">
        <v>70</v>
      </c>
      <c r="O1451" s="26" t="s">
        <v>1559</v>
      </c>
      <c r="P1451" s="28">
        <v>42888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0</v>
      </c>
      <c r="W1451" s="27">
        <v>0</v>
      </c>
      <c r="X1451" s="27">
        <v>1</v>
      </c>
      <c r="Y1451" s="24">
        <v>6</v>
      </c>
      <c r="Z1451" s="22" t="s">
        <v>1617</v>
      </c>
      <c r="AA1451" s="23" t="s">
        <v>1560</v>
      </c>
      <c r="AB1451" s="26"/>
      <c r="AC1451" s="26"/>
      <c r="AD1451" s="22" t="s">
        <v>73</v>
      </c>
      <c r="AE1451" s="23" t="s">
        <v>52</v>
      </c>
      <c r="AF1451" s="22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28">
        <v>42893</v>
      </c>
      <c r="AL1451" s="27">
        <v>2017</v>
      </c>
      <c r="AM1451" s="27">
        <v>6</v>
      </c>
      <c r="AN1451" s="27">
        <v>2</v>
      </c>
      <c r="AO1451" s="27">
        <v>2</v>
      </c>
      <c r="AP1451" s="27">
        <v>1</v>
      </c>
      <c r="AQ1451" s="29">
        <v>0.16666666666666666</v>
      </c>
      <c r="AR1451" s="30">
        <v>1</v>
      </c>
      <c r="AS1451" s="31">
        <v>1</v>
      </c>
      <c r="AT1451" s="31">
        <v>3.7735849056603774</v>
      </c>
      <c r="AU1451" s="29"/>
      <c r="AV1451" s="24">
        <v>1</v>
      </c>
    </row>
    <row r="1452" spans="1:48" x14ac:dyDescent="0.25">
      <c r="A1452" s="23">
        <v>1451</v>
      </c>
      <c r="B1452" s="38" t="s">
        <v>1556</v>
      </c>
      <c r="C1452" s="23" t="s">
        <v>1557</v>
      </c>
      <c r="D1452" s="23">
        <v>1</v>
      </c>
      <c r="E1452" s="24" t="s">
        <v>63</v>
      </c>
      <c r="F1452" s="25" t="s">
        <v>64</v>
      </c>
      <c r="G1452" s="64" t="s">
        <v>1189</v>
      </c>
      <c r="H1452" s="27" t="s">
        <v>1190</v>
      </c>
      <c r="I1452" s="27" t="s">
        <v>993</v>
      </c>
      <c r="J1452" s="26" t="s">
        <v>68</v>
      </c>
      <c r="K1452" s="26" t="s">
        <v>1684</v>
      </c>
      <c r="L1452" s="26"/>
      <c r="M1452" s="22" t="s">
        <v>85</v>
      </c>
      <c r="N1452" s="23" t="s">
        <v>70</v>
      </c>
      <c r="O1452" s="26" t="s">
        <v>1559</v>
      </c>
      <c r="P1452" s="28">
        <v>42892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0</v>
      </c>
      <c r="W1452" s="27">
        <v>0</v>
      </c>
      <c r="X1452" s="27">
        <v>1</v>
      </c>
      <c r="Y1452" s="24">
        <v>6</v>
      </c>
      <c r="Z1452" s="22" t="s">
        <v>1617</v>
      </c>
      <c r="AA1452" s="23" t="s">
        <v>1560</v>
      </c>
      <c r="AB1452" s="26"/>
      <c r="AC1452" s="26"/>
      <c r="AD1452" s="22" t="s">
        <v>73</v>
      </c>
      <c r="AE1452" s="23" t="s">
        <v>52</v>
      </c>
      <c r="AF1452" s="22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28">
        <v>42895</v>
      </c>
      <c r="AL1452" s="27">
        <v>2017</v>
      </c>
      <c r="AM1452" s="27">
        <v>6</v>
      </c>
      <c r="AN1452" s="27">
        <v>2</v>
      </c>
      <c r="AO1452" s="27">
        <v>2</v>
      </c>
      <c r="AP1452" s="27">
        <v>1</v>
      </c>
      <c r="AQ1452" s="29">
        <v>0.1</v>
      </c>
      <c r="AR1452" s="30">
        <v>1</v>
      </c>
      <c r="AS1452" s="31">
        <v>1</v>
      </c>
      <c r="AT1452" s="31">
        <v>3.7735849056603774</v>
      </c>
      <c r="AU1452" s="29"/>
      <c r="AV1452" s="24">
        <v>1</v>
      </c>
    </row>
    <row r="1453" spans="1:48" x14ac:dyDescent="0.25">
      <c r="A1453" s="23">
        <v>1452</v>
      </c>
      <c r="B1453" s="38" t="s">
        <v>1556</v>
      </c>
      <c r="C1453" s="23" t="s">
        <v>1557</v>
      </c>
      <c r="D1453" s="23">
        <v>1</v>
      </c>
      <c r="E1453" s="24" t="s">
        <v>63</v>
      </c>
      <c r="F1453" s="25" t="s">
        <v>64</v>
      </c>
      <c r="G1453" s="64" t="s">
        <v>1189</v>
      </c>
      <c r="H1453" s="27" t="s">
        <v>1190</v>
      </c>
      <c r="I1453" s="27" t="s">
        <v>993</v>
      </c>
      <c r="J1453" s="26" t="s">
        <v>68</v>
      </c>
      <c r="K1453" s="26" t="s">
        <v>1685</v>
      </c>
      <c r="L1453" s="26"/>
      <c r="M1453" s="22" t="s">
        <v>85</v>
      </c>
      <c r="N1453" s="23" t="s">
        <v>70</v>
      </c>
      <c r="O1453" s="26" t="s">
        <v>1559</v>
      </c>
      <c r="P1453" s="28">
        <v>42892.590601851902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14</v>
      </c>
      <c r="W1453" s="27">
        <v>10</v>
      </c>
      <c r="X1453" s="27">
        <v>0</v>
      </c>
      <c r="Y1453" s="24">
        <v>6</v>
      </c>
      <c r="Z1453" s="22" t="s">
        <v>1622</v>
      </c>
      <c r="AA1453" s="23" t="s">
        <v>1560</v>
      </c>
      <c r="AB1453" s="26"/>
      <c r="AC1453" s="26"/>
      <c r="AD1453" s="22" t="s">
        <v>73</v>
      </c>
      <c r="AE1453" s="23" t="s">
        <v>52</v>
      </c>
      <c r="AF1453" s="22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28">
        <v>42909</v>
      </c>
      <c r="AL1453" s="27">
        <v>2017</v>
      </c>
      <c r="AM1453" s="27">
        <v>6</v>
      </c>
      <c r="AN1453" s="27">
        <v>2</v>
      </c>
      <c r="AO1453" s="27">
        <v>2</v>
      </c>
      <c r="AP1453" s="27">
        <v>1</v>
      </c>
      <c r="AQ1453" s="29">
        <v>0.54697993826994207</v>
      </c>
      <c r="AR1453" s="30">
        <v>1</v>
      </c>
      <c r="AS1453" s="31">
        <v>1</v>
      </c>
      <c r="AT1453" s="31">
        <v>3.7735849056603774</v>
      </c>
      <c r="AU1453" s="29"/>
      <c r="AV1453" s="24">
        <v>1</v>
      </c>
    </row>
    <row r="1454" spans="1:48" x14ac:dyDescent="0.25">
      <c r="A1454" s="23">
        <v>1453</v>
      </c>
      <c r="B1454" s="38" t="s">
        <v>1556</v>
      </c>
      <c r="C1454" s="23" t="s">
        <v>1557</v>
      </c>
      <c r="D1454" s="23">
        <v>1</v>
      </c>
      <c r="E1454" s="24" t="s">
        <v>63</v>
      </c>
      <c r="F1454" s="25" t="s">
        <v>64</v>
      </c>
      <c r="G1454" s="64" t="s">
        <v>1189</v>
      </c>
      <c r="H1454" s="27" t="s">
        <v>1190</v>
      </c>
      <c r="I1454" s="27" t="s">
        <v>993</v>
      </c>
      <c r="J1454" s="26" t="s">
        <v>68</v>
      </c>
      <c r="K1454" s="26" t="s">
        <v>1686</v>
      </c>
      <c r="L1454" s="26"/>
      <c r="M1454" s="22" t="s">
        <v>85</v>
      </c>
      <c r="N1454" s="23" t="s">
        <v>70</v>
      </c>
      <c r="O1454" s="26" t="s">
        <v>1559</v>
      </c>
      <c r="P1454" s="28">
        <v>42895.597881944399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14</v>
      </c>
      <c r="W1454" s="27">
        <v>20</v>
      </c>
      <c r="X1454" s="27">
        <v>0</v>
      </c>
      <c r="Y1454" s="24">
        <v>6</v>
      </c>
      <c r="Z1454" s="22" t="s">
        <v>1622</v>
      </c>
      <c r="AA1454" s="23" t="s">
        <v>1560</v>
      </c>
      <c r="AB1454" s="26"/>
      <c r="AC1454" s="26"/>
      <c r="AD1454" s="22" t="s">
        <v>73</v>
      </c>
      <c r="AE1454" s="23" t="s">
        <v>52</v>
      </c>
      <c r="AF1454" s="22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28">
        <v>42912</v>
      </c>
      <c r="AL1454" s="27">
        <v>2017</v>
      </c>
      <c r="AM1454" s="27">
        <v>6</v>
      </c>
      <c r="AN1454" s="27">
        <v>2</v>
      </c>
      <c r="AO1454" s="27">
        <v>2</v>
      </c>
      <c r="AP1454" s="27">
        <v>1</v>
      </c>
      <c r="AQ1454" s="29">
        <v>0.54673726852003413</v>
      </c>
      <c r="AR1454" s="30">
        <v>1</v>
      </c>
      <c r="AS1454" s="31">
        <v>1</v>
      </c>
      <c r="AT1454" s="31">
        <v>3.7735849056603774</v>
      </c>
      <c r="AU1454" s="29"/>
      <c r="AV1454" s="24">
        <v>1</v>
      </c>
    </row>
    <row r="1455" spans="1:48" x14ac:dyDescent="0.25">
      <c r="A1455" s="23">
        <v>1454</v>
      </c>
      <c r="B1455" s="38" t="s">
        <v>1556</v>
      </c>
      <c r="C1455" s="23" t="s">
        <v>1557</v>
      </c>
      <c r="D1455" s="23">
        <v>1</v>
      </c>
      <c r="E1455" s="24" t="s">
        <v>63</v>
      </c>
      <c r="F1455" s="25" t="s">
        <v>64</v>
      </c>
      <c r="G1455" s="64" t="s">
        <v>1189</v>
      </c>
      <c r="H1455" s="27" t="s">
        <v>1190</v>
      </c>
      <c r="I1455" s="27" t="s">
        <v>993</v>
      </c>
      <c r="J1455" s="26" t="s">
        <v>68</v>
      </c>
      <c r="K1455" s="26" t="s">
        <v>1687</v>
      </c>
      <c r="L1455" s="26"/>
      <c r="M1455" s="22" t="s">
        <v>85</v>
      </c>
      <c r="N1455" s="23" t="s">
        <v>70</v>
      </c>
      <c r="O1455" s="26" t="s">
        <v>1559</v>
      </c>
      <c r="P1455" s="28">
        <v>42898.677511574097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15</v>
      </c>
      <c r="X1455" s="27">
        <v>0</v>
      </c>
      <c r="Y1455" s="24">
        <v>6</v>
      </c>
      <c r="Z1455" s="22" t="s">
        <v>1622</v>
      </c>
      <c r="AA1455" s="23" t="s">
        <v>1560</v>
      </c>
      <c r="AB1455" s="26"/>
      <c r="AC1455" s="26"/>
      <c r="AD1455" s="22" t="s">
        <v>73</v>
      </c>
      <c r="AE1455" s="23" t="s">
        <v>52</v>
      </c>
      <c r="AF1455" s="22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28">
        <v>42916</v>
      </c>
      <c r="AL1455" s="27">
        <v>2017</v>
      </c>
      <c r="AM1455" s="27">
        <v>6</v>
      </c>
      <c r="AN1455" s="27">
        <v>2</v>
      </c>
      <c r="AO1455" s="27">
        <v>2</v>
      </c>
      <c r="AP1455" s="27">
        <v>1</v>
      </c>
      <c r="AQ1455" s="29">
        <v>0.57741628086344765</v>
      </c>
      <c r="AR1455" s="30">
        <v>1</v>
      </c>
      <c r="AS1455" s="31">
        <v>1</v>
      </c>
      <c r="AT1455" s="31">
        <v>3.7735849056603774</v>
      </c>
      <c r="AU1455" s="29"/>
      <c r="AV1455" s="24">
        <v>1</v>
      </c>
    </row>
    <row r="1456" spans="1:48" x14ac:dyDescent="0.25">
      <c r="A1456" s="23">
        <v>1455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1688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42592.368206018502</v>
      </c>
      <c r="Q1456" s="27">
        <v>2016</v>
      </c>
      <c r="R1456" s="27">
        <v>8</v>
      </c>
      <c r="S1456" s="27">
        <v>3</v>
      </c>
      <c r="T1456" s="27">
        <v>2</v>
      </c>
      <c r="U1456" s="27">
        <v>2</v>
      </c>
      <c r="V1456" s="27">
        <v>8</v>
      </c>
      <c r="W1456" s="27">
        <v>50</v>
      </c>
      <c r="X1456" s="27">
        <v>1</v>
      </c>
      <c r="Y1456" s="40">
        <v>9</v>
      </c>
      <c r="Z1456" s="38" t="s">
        <v>1617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43006</v>
      </c>
      <c r="AL1456" s="27">
        <v>2017</v>
      </c>
      <c r="AM1456" s="27">
        <v>9</v>
      </c>
      <c r="AN1456" s="27">
        <v>3</v>
      </c>
      <c r="AO1456" s="27">
        <v>3</v>
      </c>
      <c r="AP1456" s="27">
        <v>2</v>
      </c>
      <c r="AQ1456" s="29">
        <v>13.787726466049936</v>
      </c>
      <c r="AR1456" s="30">
        <v>14</v>
      </c>
      <c r="AS1456" s="31">
        <v>5</v>
      </c>
      <c r="AT1456" s="31">
        <v>28.30188679245283</v>
      </c>
      <c r="AU1456" s="29"/>
      <c r="AV1456" s="40">
        <v>1</v>
      </c>
    </row>
    <row r="1457" spans="1:48" x14ac:dyDescent="0.25">
      <c r="A1457" s="23">
        <v>1456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1689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42670.618171296301</v>
      </c>
      <c r="Q1457" s="27">
        <v>2016</v>
      </c>
      <c r="R1457" s="27">
        <v>10</v>
      </c>
      <c r="S1457" s="27">
        <v>4</v>
      </c>
      <c r="T1457" s="27">
        <v>3</v>
      </c>
      <c r="U1457" s="27">
        <v>2</v>
      </c>
      <c r="V1457" s="27">
        <v>14</v>
      </c>
      <c r="W1457" s="27">
        <v>50</v>
      </c>
      <c r="X1457" s="27">
        <v>0</v>
      </c>
      <c r="Y1457" s="40">
        <v>8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42948</v>
      </c>
      <c r="AL1457" s="27">
        <v>2017</v>
      </c>
      <c r="AM1457" s="27">
        <v>8</v>
      </c>
      <c r="AN1457" s="27">
        <v>3</v>
      </c>
      <c r="AO1457" s="27">
        <v>2</v>
      </c>
      <c r="AP1457" s="27">
        <v>2</v>
      </c>
      <c r="AQ1457" s="29">
        <v>9.246060956789977</v>
      </c>
      <c r="AR1457" s="30">
        <v>10</v>
      </c>
      <c r="AS1457" s="31">
        <v>4</v>
      </c>
      <c r="AT1457" s="31">
        <v>20.754716981132077</v>
      </c>
      <c r="AU1457" s="29"/>
      <c r="AV1457" s="40">
        <v>1</v>
      </c>
    </row>
    <row r="1458" spans="1:48" x14ac:dyDescent="0.25">
      <c r="A1458" s="23">
        <v>1457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3" t="s">
        <v>68</v>
      </c>
      <c r="K1458" s="33" t="s">
        <v>1690</v>
      </c>
      <c r="L1458" s="33" t="s">
        <v>165</v>
      </c>
      <c r="M1458" s="38" t="s">
        <v>85</v>
      </c>
      <c r="N1458" s="23" t="s">
        <v>70</v>
      </c>
      <c r="O1458" s="33" t="s">
        <v>1559</v>
      </c>
      <c r="P1458" s="39">
        <v>42776.607789351903</v>
      </c>
      <c r="Q1458" s="27">
        <v>2017</v>
      </c>
      <c r="R1458" s="27">
        <v>2</v>
      </c>
      <c r="S1458" s="27">
        <v>1</v>
      </c>
      <c r="T1458" s="27">
        <v>1</v>
      </c>
      <c r="U1458" s="27">
        <v>1</v>
      </c>
      <c r="V1458" s="27">
        <v>14</v>
      </c>
      <c r="W1458" s="27">
        <v>35</v>
      </c>
      <c r="X1458" s="27">
        <v>0</v>
      </c>
      <c r="Y1458" s="40">
        <v>8</v>
      </c>
      <c r="Z1458" s="38" t="s">
        <v>1617</v>
      </c>
      <c r="AA1458" s="23" t="s">
        <v>1560</v>
      </c>
      <c r="AB1458" s="33"/>
      <c r="AC1458" s="33"/>
      <c r="AD1458" s="33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9">
        <v>42972</v>
      </c>
      <c r="AL1458" s="27">
        <v>2017</v>
      </c>
      <c r="AM1458" s="27">
        <v>8</v>
      </c>
      <c r="AN1458" s="27">
        <v>3</v>
      </c>
      <c r="AO1458" s="27">
        <v>2</v>
      </c>
      <c r="AP1458" s="27">
        <v>2</v>
      </c>
      <c r="AQ1458" s="29">
        <v>6.5130736882698939</v>
      </c>
      <c r="AR1458" s="30">
        <v>7</v>
      </c>
      <c r="AS1458" s="31">
        <v>3</v>
      </c>
      <c r="AT1458" s="31">
        <v>15.09433962264151</v>
      </c>
      <c r="AU1458" s="29"/>
      <c r="AV1458" s="40">
        <v>1</v>
      </c>
    </row>
    <row r="1459" spans="1:48" x14ac:dyDescent="0.25">
      <c r="A1459" s="23">
        <v>1458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1691</v>
      </c>
      <c r="L1459" s="33" t="s">
        <v>165</v>
      </c>
      <c r="M1459" s="38" t="s">
        <v>70</v>
      </c>
      <c r="N1459" s="23" t="s">
        <v>70</v>
      </c>
      <c r="O1459" s="33" t="s">
        <v>1559</v>
      </c>
      <c r="P1459" s="39">
        <v>42823.590289351901</v>
      </c>
      <c r="Q1459" s="27">
        <v>2017</v>
      </c>
      <c r="R1459" s="27">
        <v>3</v>
      </c>
      <c r="S1459" s="27">
        <v>1</v>
      </c>
      <c r="T1459" s="27">
        <v>1</v>
      </c>
      <c r="U1459" s="27">
        <v>1</v>
      </c>
      <c r="V1459" s="27">
        <v>14</v>
      </c>
      <c r="W1459" s="27">
        <v>10</v>
      </c>
      <c r="X1459" s="27">
        <v>0</v>
      </c>
      <c r="Y1459" s="40">
        <v>7</v>
      </c>
      <c r="Z1459" s="38" t="s">
        <v>1622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42934</v>
      </c>
      <c r="AL1459" s="27">
        <v>2017</v>
      </c>
      <c r="AM1459" s="27">
        <v>7</v>
      </c>
      <c r="AN1459" s="27">
        <v>3</v>
      </c>
      <c r="AO1459" s="27">
        <v>2</v>
      </c>
      <c r="AP1459" s="27">
        <v>2</v>
      </c>
      <c r="AQ1459" s="29">
        <v>3.6803236882699517</v>
      </c>
      <c r="AR1459" s="30">
        <v>4</v>
      </c>
      <c r="AS1459" s="31">
        <v>2</v>
      </c>
      <c r="AT1459" s="31">
        <v>9.433962264150944</v>
      </c>
      <c r="AU1459" s="29"/>
      <c r="AV1459" s="40">
        <v>1</v>
      </c>
    </row>
    <row r="1460" spans="1:48" x14ac:dyDescent="0.25">
      <c r="A1460" s="23">
        <v>1459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1692</v>
      </c>
      <c r="L1460" s="34" t="s">
        <v>165</v>
      </c>
      <c r="M1460" s="35" t="s">
        <v>70</v>
      </c>
      <c r="N1460" s="23" t="s">
        <v>70</v>
      </c>
      <c r="O1460" s="34" t="s">
        <v>1559</v>
      </c>
      <c r="P1460" s="36">
        <v>42844.611365740697</v>
      </c>
      <c r="Q1460" s="27">
        <v>2017</v>
      </c>
      <c r="R1460" s="27">
        <v>4</v>
      </c>
      <c r="S1460" s="27">
        <v>2</v>
      </c>
      <c r="T1460" s="27">
        <v>1</v>
      </c>
      <c r="U1460" s="27">
        <v>1</v>
      </c>
      <c r="V1460" s="27">
        <v>14</v>
      </c>
      <c r="W1460" s="27">
        <v>40</v>
      </c>
      <c r="X1460" s="27">
        <v>0</v>
      </c>
      <c r="Y1460" s="37">
        <v>8</v>
      </c>
      <c r="Z1460" s="35" t="s">
        <v>1622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42957</v>
      </c>
      <c r="AL1460" s="27">
        <v>2017</v>
      </c>
      <c r="AM1460" s="27">
        <v>8</v>
      </c>
      <c r="AN1460" s="27">
        <v>3</v>
      </c>
      <c r="AO1460" s="27">
        <v>2</v>
      </c>
      <c r="AP1460" s="27">
        <v>2</v>
      </c>
      <c r="AQ1460" s="29">
        <v>3.7462878086434404</v>
      </c>
      <c r="AR1460" s="30">
        <v>4</v>
      </c>
      <c r="AS1460" s="31">
        <v>2</v>
      </c>
      <c r="AT1460" s="31">
        <v>9.433962264150944</v>
      </c>
      <c r="AU1460" s="29"/>
      <c r="AV1460" s="37">
        <v>1</v>
      </c>
    </row>
    <row r="1461" spans="1:48" x14ac:dyDescent="0.25">
      <c r="A1461" s="23">
        <v>1460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1693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42846.676932870403</v>
      </c>
      <c r="Q1461" s="27">
        <v>2017</v>
      </c>
      <c r="R1461" s="27">
        <v>4</v>
      </c>
      <c r="S1461" s="27">
        <v>2</v>
      </c>
      <c r="T1461" s="27">
        <v>1</v>
      </c>
      <c r="U1461" s="27">
        <v>1</v>
      </c>
      <c r="V1461" s="27">
        <v>16</v>
      </c>
      <c r="W1461" s="27">
        <v>14</v>
      </c>
      <c r="X1461" s="27">
        <v>0</v>
      </c>
      <c r="Y1461" s="37">
        <v>7</v>
      </c>
      <c r="Z1461" s="35" t="s">
        <v>1617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42928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2.7107689043198966</v>
      </c>
      <c r="AR1461" s="30">
        <v>3</v>
      </c>
      <c r="AS1461" s="31">
        <v>2</v>
      </c>
      <c r="AT1461" s="31">
        <v>7.5471698113207548</v>
      </c>
      <c r="AU1461" s="29"/>
      <c r="AV1461" s="37">
        <v>1</v>
      </c>
    </row>
    <row r="1462" spans="1:48" x14ac:dyDescent="0.25">
      <c r="A1462" s="23">
        <v>1461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1694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42852.637430555602</v>
      </c>
      <c r="Q1462" s="27">
        <v>2017</v>
      </c>
      <c r="R1462" s="27">
        <v>4</v>
      </c>
      <c r="S1462" s="27">
        <v>2</v>
      </c>
      <c r="T1462" s="27">
        <v>1</v>
      </c>
      <c r="U1462" s="27">
        <v>1</v>
      </c>
      <c r="V1462" s="27">
        <v>15</v>
      </c>
      <c r="W1462" s="27">
        <v>17</v>
      </c>
      <c r="X1462" s="27">
        <v>0</v>
      </c>
      <c r="Y1462" s="37">
        <v>7</v>
      </c>
      <c r="Z1462" s="35" t="s">
        <v>1617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42923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2.3454189814799369</v>
      </c>
      <c r="AR1462" s="30">
        <v>3</v>
      </c>
      <c r="AS1462" s="31">
        <v>2</v>
      </c>
      <c r="AT1462" s="31">
        <v>7.5471698113207548</v>
      </c>
      <c r="AU1462" s="29"/>
      <c r="AV1462" s="37">
        <v>1</v>
      </c>
    </row>
    <row r="1463" spans="1:48" x14ac:dyDescent="0.25">
      <c r="A1463" s="23">
        <v>1462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1695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42852.672291666699</v>
      </c>
      <c r="Q1463" s="27">
        <v>2017</v>
      </c>
      <c r="R1463" s="27">
        <v>4</v>
      </c>
      <c r="S1463" s="27">
        <v>2</v>
      </c>
      <c r="T1463" s="27">
        <v>1</v>
      </c>
      <c r="U1463" s="27">
        <v>1</v>
      </c>
      <c r="V1463" s="27">
        <v>16</v>
      </c>
      <c r="W1463" s="27">
        <v>8</v>
      </c>
      <c r="X1463" s="27">
        <v>0</v>
      </c>
      <c r="Y1463" s="37">
        <v>8</v>
      </c>
      <c r="Z1463" s="35" t="s">
        <v>1617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42972</v>
      </c>
      <c r="AL1463" s="27">
        <v>2017</v>
      </c>
      <c r="AM1463" s="27">
        <v>8</v>
      </c>
      <c r="AN1463" s="27">
        <v>3</v>
      </c>
      <c r="AO1463" s="27">
        <v>2</v>
      </c>
      <c r="AP1463" s="27">
        <v>2</v>
      </c>
      <c r="AQ1463" s="29">
        <v>3.9775902777767138</v>
      </c>
      <c r="AR1463" s="30">
        <v>4</v>
      </c>
      <c r="AS1463" s="31">
        <v>2</v>
      </c>
      <c r="AT1463" s="31">
        <v>9.433962264150944</v>
      </c>
      <c r="AU1463" s="29"/>
      <c r="AV1463" s="37">
        <v>1</v>
      </c>
    </row>
    <row r="1464" spans="1:48" x14ac:dyDescent="0.25">
      <c r="A1464" s="23">
        <v>1463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1696</v>
      </c>
      <c r="L1464" s="34" t="s">
        <v>165</v>
      </c>
      <c r="M1464" s="35" t="s">
        <v>70</v>
      </c>
      <c r="N1464" s="23" t="s">
        <v>70</v>
      </c>
      <c r="O1464" s="34" t="s">
        <v>1559</v>
      </c>
      <c r="P1464" s="36">
        <v>42857.562835648198</v>
      </c>
      <c r="Q1464" s="27">
        <v>2017</v>
      </c>
      <c r="R1464" s="27">
        <v>5</v>
      </c>
      <c r="S1464" s="27">
        <v>2</v>
      </c>
      <c r="T1464" s="27">
        <v>2</v>
      </c>
      <c r="U1464" s="27">
        <v>1</v>
      </c>
      <c r="V1464" s="27">
        <v>13</v>
      </c>
      <c r="W1464" s="27">
        <v>30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42951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3.114572145060083</v>
      </c>
      <c r="AR1464" s="30">
        <v>4</v>
      </c>
      <c r="AS1464" s="31">
        <v>2</v>
      </c>
      <c r="AT1464" s="31">
        <v>9.433962264150944</v>
      </c>
      <c r="AU1464" s="29"/>
      <c r="AV1464" s="37">
        <v>1</v>
      </c>
    </row>
    <row r="1465" spans="1:48" x14ac:dyDescent="0.25">
      <c r="A1465" s="23">
        <v>1464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1697</v>
      </c>
      <c r="L1465" s="33" t="s">
        <v>165</v>
      </c>
      <c r="M1465" s="38" t="s">
        <v>70</v>
      </c>
      <c r="N1465" s="23" t="s">
        <v>70</v>
      </c>
      <c r="O1465" s="33" t="s">
        <v>1559</v>
      </c>
      <c r="P1465" s="39">
        <v>42871.597962963002</v>
      </c>
      <c r="Q1465" s="27">
        <v>2017</v>
      </c>
      <c r="R1465" s="27">
        <v>5</v>
      </c>
      <c r="S1465" s="27">
        <v>2</v>
      </c>
      <c r="T1465" s="27">
        <v>2</v>
      </c>
      <c r="U1465" s="27">
        <v>1</v>
      </c>
      <c r="V1465" s="27">
        <v>14</v>
      </c>
      <c r="W1465" s="27">
        <v>21</v>
      </c>
      <c r="X1465" s="27">
        <v>0</v>
      </c>
      <c r="Y1465" s="40">
        <v>8</v>
      </c>
      <c r="Z1465" s="38" t="s">
        <v>1622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42971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3.3134012345666028</v>
      </c>
      <c r="AR1465" s="30">
        <v>4</v>
      </c>
      <c r="AS1465" s="31">
        <v>2</v>
      </c>
      <c r="AT1465" s="31">
        <v>9.433962264150944</v>
      </c>
      <c r="AU1465" s="29"/>
      <c r="AV1465" s="40">
        <v>1</v>
      </c>
    </row>
    <row r="1466" spans="1:48" x14ac:dyDescent="0.25">
      <c r="A1466" s="23">
        <v>1465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4" t="s">
        <v>68</v>
      </c>
      <c r="K1466" s="34" t="s">
        <v>1698</v>
      </c>
      <c r="L1466" s="34" t="s">
        <v>165</v>
      </c>
      <c r="M1466" s="35" t="s">
        <v>70</v>
      </c>
      <c r="N1466" s="23" t="s">
        <v>70</v>
      </c>
      <c r="O1466" s="34" t="s">
        <v>1559</v>
      </c>
      <c r="P1466" s="36">
        <v>42879.566400463002</v>
      </c>
      <c r="Q1466" s="27">
        <v>2017</v>
      </c>
      <c r="R1466" s="27">
        <v>5</v>
      </c>
      <c r="S1466" s="27">
        <v>2</v>
      </c>
      <c r="T1466" s="27">
        <v>2</v>
      </c>
      <c r="U1466" s="27">
        <v>1</v>
      </c>
      <c r="V1466" s="27">
        <v>13</v>
      </c>
      <c r="W1466" s="27">
        <v>35</v>
      </c>
      <c r="X1466" s="27">
        <v>0</v>
      </c>
      <c r="Y1466" s="37">
        <v>9</v>
      </c>
      <c r="Z1466" s="35" t="s">
        <v>1617</v>
      </c>
      <c r="AA1466" s="23" t="s">
        <v>1560</v>
      </c>
      <c r="AB1466" s="34"/>
      <c r="AC1466" s="34"/>
      <c r="AD1466" s="34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6">
        <v>42983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3.4477866512332791</v>
      </c>
      <c r="AR1466" s="30">
        <v>4</v>
      </c>
      <c r="AS1466" s="31">
        <v>2</v>
      </c>
      <c r="AT1466" s="31">
        <v>9.433962264150944</v>
      </c>
      <c r="AU1466" s="29"/>
      <c r="AV1466" s="37">
        <v>1</v>
      </c>
    </row>
    <row r="1467" spans="1:48" x14ac:dyDescent="0.25">
      <c r="A1467" s="23">
        <v>1466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1699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42887.566724536999</v>
      </c>
      <c r="Q1467" s="27">
        <v>2017</v>
      </c>
      <c r="R1467" s="27">
        <v>6</v>
      </c>
      <c r="S1467" s="27">
        <v>2</v>
      </c>
      <c r="T1467" s="27">
        <v>2</v>
      </c>
      <c r="U1467" s="27">
        <v>1</v>
      </c>
      <c r="V1467" s="27">
        <v>13</v>
      </c>
      <c r="W1467" s="27">
        <v>36</v>
      </c>
      <c r="X1467" s="27">
        <v>0</v>
      </c>
      <c r="Y1467" s="37">
        <v>8</v>
      </c>
      <c r="Z1467" s="35" t="s">
        <v>1622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42951</v>
      </c>
      <c r="AL1467" s="27">
        <v>2017</v>
      </c>
      <c r="AM1467" s="27">
        <v>8</v>
      </c>
      <c r="AN1467" s="27">
        <v>3</v>
      </c>
      <c r="AO1467" s="27">
        <v>2</v>
      </c>
      <c r="AP1467" s="27">
        <v>2</v>
      </c>
      <c r="AQ1467" s="29">
        <v>2.1144425154333777</v>
      </c>
      <c r="AR1467" s="30">
        <v>3</v>
      </c>
      <c r="AS1467" s="31">
        <v>2</v>
      </c>
      <c r="AT1467" s="31">
        <v>7.5471698113207548</v>
      </c>
      <c r="AU1467" s="29"/>
      <c r="AV1467" s="37">
        <v>1</v>
      </c>
    </row>
    <row r="1468" spans="1:48" x14ac:dyDescent="0.25">
      <c r="A1468" s="23">
        <v>1467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1700</v>
      </c>
      <c r="L1468" s="34" t="s">
        <v>165</v>
      </c>
      <c r="M1468" s="35" t="s">
        <v>70</v>
      </c>
      <c r="N1468" s="23" t="s">
        <v>70</v>
      </c>
      <c r="O1468" s="34" t="s">
        <v>1559</v>
      </c>
      <c r="P1468" s="36">
        <v>42888.417094907403</v>
      </c>
      <c r="Q1468" s="27">
        <v>2017</v>
      </c>
      <c r="R1468" s="27">
        <v>6</v>
      </c>
      <c r="S1468" s="27">
        <v>2</v>
      </c>
      <c r="T1468" s="27">
        <v>2</v>
      </c>
      <c r="U1468" s="27">
        <v>1</v>
      </c>
      <c r="V1468" s="27">
        <v>10</v>
      </c>
      <c r="W1468" s="27">
        <v>0</v>
      </c>
      <c r="X1468" s="27">
        <v>1</v>
      </c>
      <c r="Y1468" s="37">
        <v>9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42985</v>
      </c>
      <c r="AL1468" s="27">
        <v>2017</v>
      </c>
      <c r="AM1468" s="27">
        <v>9</v>
      </c>
      <c r="AN1468" s="27">
        <v>3</v>
      </c>
      <c r="AO1468" s="27">
        <v>3</v>
      </c>
      <c r="AP1468" s="27">
        <v>2</v>
      </c>
      <c r="AQ1468" s="29">
        <v>3.2194301697532257</v>
      </c>
      <c r="AR1468" s="30">
        <v>4</v>
      </c>
      <c r="AS1468" s="31">
        <v>2</v>
      </c>
      <c r="AT1468" s="31">
        <v>9.433962264150944</v>
      </c>
      <c r="AU1468" s="29"/>
      <c r="AV1468" s="37">
        <v>1</v>
      </c>
    </row>
    <row r="1469" spans="1:48" x14ac:dyDescent="0.25">
      <c r="A1469" s="23">
        <v>1468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1701</v>
      </c>
      <c r="L1469" s="33" t="s">
        <v>165</v>
      </c>
      <c r="M1469" s="38" t="s">
        <v>70</v>
      </c>
      <c r="N1469" s="23" t="s">
        <v>70</v>
      </c>
      <c r="O1469" s="33" t="s">
        <v>1559</v>
      </c>
      <c r="P1469" s="39">
        <v>42895.323333333297</v>
      </c>
      <c r="Q1469" s="27">
        <v>2017</v>
      </c>
      <c r="R1469" s="27">
        <v>6</v>
      </c>
      <c r="S1469" s="27">
        <v>2</v>
      </c>
      <c r="T1469" s="27">
        <v>2</v>
      </c>
      <c r="U1469" s="27">
        <v>1</v>
      </c>
      <c r="V1469" s="27">
        <v>7</v>
      </c>
      <c r="W1469" s="27">
        <v>45</v>
      </c>
      <c r="X1469" s="27">
        <v>1</v>
      </c>
      <c r="Y1469" s="40">
        <v>8</v>
      </c>
      <c r="Z1469" s="38" t="s">
        <v>1617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42971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2.5225555555567554</v>
      </c>
      <c r="AR1469" s="30">
        <v>3</v>
      </c>
      <c r="AS1469" s="31">
        <v>2</v>
      </c>
      <c r="AT1469" s="31">
        <v>7.5471698113207548</v>
      </c>
      <c r="AU1469" s="29"/>
      <c r="AV1469" s="40">
        <v>1</v>
      </c>
    </row>
    <row r="1470" spans="1:48" x14ac:dyDescent="0.25">
      <c r="A1470" s="23">
        <v>1469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4" t="s">
        <v>68</v>
      </c>
      <c r="K1470" s="34" t="s">
        <v>1702</v>
      </c>
      <c r="L1470" s="34" t="s">
        <v>165</v>
      </c>
      <c r="M1470" s="35" t="s">
        <v>85</v>
      </c>
      <c r="N1470" s="23" t="s">
        <v>70</v>
      </c>
      <c r="O1470" s="34" t="s">
        <v>1559</v>
      </c>
      <c r="P1470" s="36">
        <v>42895.451712962997</v>
      </c>
      <c r="Q1470" s="27">
        <v>2017</v>
      </c>
      <c r="R1470" s="27">
        <v>6</v>
      </c>
      <c r="S1470" s="27">
        <v>2</v>
      </c>
      <c r="T1470" s="27">
        <v>2</v>
      </c>
      <c r="U1470" s="27">
        <v>1</v>
      </c>
      <c r="V1470" s="27">
        <v>10</v>
      </c>
      <c r="W1470" s="27">
        <v>50</v>
      </c>
      <c r="X1470" s="27">
        <v>1</v>
      </c>
      <c r="Y1470" s="37">
        <v>7</v>
      </c>
      <c r="Z1470" s="35" t="s">
        <v>1622</v>
      </c>
      <c r="AA1470" s="23" t="s">
        <v>1560</v>
      </c>
      <c r="AB1470" s="34"/>
      <c r="AC1470" s="34"/>
      <c r="AD1470" s="34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6">
        <v>42929</v>
      </c>
      <c r="AL1470" s="27">
        <v>2017</v>
      </c>
      <c r="AM1470" s="27">
        <v>7</v>
      </c>
      <c r="AN1470" s="27">
        <v>3</v>
      </c>
      <c r="AO1470" s="27">
        <v>2</v>
      </c>
      <c r="AP1470" s="27">
        <v>2</v>
      </c>
      <c r="AQ1470" s="29">
        <v>1.1182762345667774</v>
      </c>
      <c r="AR1470" s="30">
        <v>2</v>
      </c>
      <c r="AS1470" s="31">
        <v>1</v>
      </c>
      <c r="AT1470" s="31">
        <v>5.6603773584905666</v>
      </c>
      <c r="AU1470" s="29"/>
      <c r="AV1470" s="37">
        <v>1</v>
      </c>
    </row>
    <row r="1471" spans="1:48" x14ac:dyDescent="0.25">
      <c r="A1471" s="23">
        <v>1470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4" t="s">
        <v>68</v>
      </c>
      <c r="K1471" s="34" t="s">
        <v>1703</v>
      </c>
      <c r="L1471" s="34" t="s">
        <v>165</v>
      </c>
      <c r="M1471" s="35" t="s">
        <v>85</v>
      </c>
      <c r="N1471" s="23" t="s">
        <v>70</v>
      </c>
      <c r="O1471" s="34" t="s">
        <v>1559</v>
      </c>
      <c r="P1471" s="36">
        <v>42899.657453703701</v>
      </c>
      <c r="Q1471" s="27">
        <v>2017</v>
      </c>
      <c r="R1471" s="27">
        <v>6</v>
      </c>
      <c r="S1471" s="27">
        <v>2</v>
      </c>
      <c r="T1471" s="27">
        <v>2</v>
      </c>
      <c r="U1471" s="27">
        <v>1</v>
      </c>
      <c r="V1471" s="27">
        <v>15</v>
      </c>
      <c r="W1471" s="27">
        <v>46</v>
      </c>
      <c r="X1471" s="27">
        <v>0</v>
      </c>
      <c r="Y1471" s="37">
        <v>7</v>
      </c>
      <c r="Z1471" s="35" t="s">
        <v>1622</v>
      </c>
      <c r="AA1471" s="23" t="s">
        <v>1560</v>
      </c>
      <c r="AB1471" s="34"/>
      <c r="AC1471" s="34"/>
      <c r="AD1471" s="34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6">
        <v>42923</v>
      </c>
      <c r="AL1471" s="27">
        <v>2017</v>
      </c>
      <c r="AM1471" s="27">
        <v>7</v>
      </c>
      <c r="AN1471" s="27">
        <v>3</v>
      </c>
      <c r="AO1471" s="27">
        <v>2</v>
      </c>
      <c r="AP1471" s="27">
        <v>2</v>
      </c>
      <c r="AQ1471" s="29">
        <v>0.77808487654328928</v>
      </c>
      <c r="AR1471" s="30">
        <v>1</v>
      </c>
      <c r="AS1471" s="31">
        <v>1</v>
      </c>
      <c r="AT1471" s="31">
        <v>3.7735849056603774</v>
      </c>
      <c r="AU1471" s="29"/>
      <c r="AV1471" s="37">
        <v>1</v>
      </c>
    </row>
    <row r="1472" spans="1:48" x14ac:dyDescent="0.25">
      <c r="A1472" s="23">
        <v>1471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3" t="s">
        <v>68</v>
      </c>
      <c r="K1472" s="33" t="s">
        <v>1704</v>
      </c>
      <c r="L1472" s="33" t="s">
        <v>165</v>
      </c>
      <c r="M1472" s="38" t="s">
        <v>85</v>
      </c>
      <c r="N1472" s="23" t="s">
        <v>70</v>
      </c>
      <c r="O1472" s="33" t="s">
        <v>1559</v>
      </c>
      <c r="P1472" s="39">
        <v>42900.632615740702</v>
      </c>
      <c r="Q1472" s="27">
        <v>2017</v>
      </c>
      <c r="R1472" s="27">
        <v>6</v>
      </c>
      <c r="S1472" s="27">
        <v>2</v>
      </c>
      <c r="T1472" s="27">
        <v>2</v>
      </c>
      <c r="U1472" s="27">
        <v>1</v>
      </c>
      <c r="V1472" s="27">
        <v>15</v>
      </c>
      <c r="W1472" s="27">
        <v>10</v>
      </c>
      <c r="X1472" s="27">
        <v>0</v>
      </c>
      <c r="Y1472" s="40">
        <v>7</v>
      </c>
      <c r="Z1472" s="38" t="s">
        <v>1622</v>
      </c>
      <c r="AA1472" s="23" t="s">
        <v>1560</v>
      </c>
      <c r="AB1472" s="33"/>
      <c r="AC1472" s="33"/>
      <c r="AD1472" s="33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9">
        <v>42923</v>
      </c>
      <c r="AL1472" s="27">
        <v>2017</v>
      </c>
      <c r="AM1472" s="27">
        <v>7</v>
      </c>
      <c r="AN1472" s="27">
        <v>3</v>
      </c>
      <c r="AO1472" s="27">
        <v>2</v>
      </c>
      <c r="AP1472" s="27">
        <v>2</v>
      </c>
      <c r="AQ1472" s="29">
        <v>0.74557947530993263</v>
      </c>
      <c r="AR1472" s="30">
        <v>1</v>
      </c>
      <c r="AS1472" s="31">
        <v>1</v>
      </c>
      <c r="AT1472" s="31">
        <v>3.7735849056603774</v>
      </c>
      <c r="AU1472" s="29"/>
      <c r="AV1472" s="40">
        <v>1</v>
      </c>
    </row>
    <row r="1473" spans="1:48" x14ac:dyDescent="0.25">
      <c r="A1473" s="23">
        <v>1472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1705</v>
      </c>
      <c r="L1473" s="33" t="s">
        <v>165</v>
      </c>
      <c r="M1473" s="38" t="s">
        <v>70</v>
      </c>
      <c r="N1473" s="23" t="s">
        <v>70</v>
      </c>
      <c r="O1473" s="33" t="s">
        <v>1559</v>
      </c>
      <c r="P1473" s="39">
        <v>42902.674074074101</v>
      </c>
      <c r="Q1473" s="27">
        <v>2017</v>
      </c>
      <c r="R1473" s="27">
        <v>6</v>
      </c>
      <c r="S1473" s="27">
        <v>2</v>
      </c>
      <c r="T1473" s="27">
        <v>2</v>
      </c>
      <c r="U1473" s="27">
        <v>1</v>
      </c>
      <c r="V1473" s="27">
        <v>16</v>
      </c>
      <c r="W1473" s="27">
        <v>10</v>
      </c>
      <c r="X1473" s="27">
        <v>0</v>
      </c>
      <c r="Y1473" s="40">
        <v>8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42976</v>
      </c>
      <c r="AL1473" s="27">
        <v>2017</v>
      </c>
      <c r="AM1473" s="27">
        <v>8</v>
      </c>
      <c r="AN1473" s="27">
        <v>3</v>
      </c>
      <c r="AO1473" s="27">
        <v>2</v>
      </c>
      <c r="AP1473" s="27">
        <v>2</v>
      </c>
      <c r="AQ1473" s="29">
        <v>2.4441975308633119</v>
      </c>
      <c r="AR1473" s="30">
        <v>3</v>
      </c>
      <c r="AS1473" s="31">
        <v>2</v>
      </c>
      <c r="AT1473" s="31">
        <v>7.5471698113207548</v>
      </c>
      <c r="AU1473" s="29"/>
      <c r="AV1473" s="40">
        <v>1</v>
      </c>
    </row>
    <row r="1474" spans="1:48" x14ac:dyDescent="0.25">
      <c r="A1474" s="23">
        <v>1473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1706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42907.576701388898</v>
      </c>
      <c r="Q1474" s="27">
        <v>2017</v>
      </c>
      <c r="R1474" s="27">
        <v>6</v>
      </c>
      <c r="S1474" s="27">
        <v>2</v>
      </c>
      <c r="T1474" s="27">
        <v>2</v>
      </c>
      <c r="U1474" s="27">
        <v>1</v>
      </c>
      <c r="V1474" s="27">
        <v>13</v>
      </c>
      <c r="W1474" s="27">
        <v>50</v>
      </c>
      <c r="X1474" s="27">
        <v>0</v>
      </c>
      <c r="Y1474" s="40">
        <v>7</v>
      </c>
      <c r="Z1474" s="38" t="s">
        <v>1622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42928</v>
      </c>
      <c r="AL1474" s="27">
        <v>2017</v>
      </c>
      <c r="AM1474" s="27">
        <v>7</v>
      </c>
      <c r="AN1474" s="27">
        <v>3</v>
      </c>
      <c r="AO1474" s="27">
        <v>2</v>
      </c>
      <c r="AP1474" s="27">
        <v>2</v>
      </c>
      <c r="AQ1474" s="29">
        <v>0.68077662037006426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1474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1707</v>
      </c>
      <c r="L1475" s="33" t="s">
        <v>165</v>
      </c>
      <c r="M1475" s="38" t="s">
        <v>70</v>
      </c>
      <c r="N1475" s="23" t="s">
        <v>70</v>
      </c>
      <c r="O1475" s="33" t="s">
        <v>1559</v>
      </c>
      <c r="P1475" s="39">
        <v>42908.439814814803</v>
      </c>
      <c r="Q1475" s="27">
        <v>2017</v>
      </c>
      <c r="R1475" s="27">
        <v>6</v>
      </c>
      <c r="S1475" s="27">
        <v>2</v>
      </c>
      <c r="T1475" s="27">
        <v>2</v>
      </c>
      <c r="U1475" s="27">
        <v>1</v>
      </c>
      <c r="V1475" s="27">
        <v>10</v>
      </c>
      <c r="W1475" s="27">
        <v>33</v>
      </c>
      <c r="X1475" s="27">
        <v>1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42999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3.0186728395065683</v>
      </c>
      <c r="AR1475" s="30">
        <v>4</v>
      </c>
      <c r="AS1475" s="31">
        <v>2</v>
      </c>
      <c r="AT1475" s="31">
        <v>9.433962264150944</v>
      </c>
      <c r="AU1475" s="29"/>
      <c r="AV1475" s="40">
        <v>1</v>
      </c>
    </row>
    <row r="1476" spans="1:48" x14ac:dyDescent="0.25">
      <c r="A1476" s="23">
        <v>1475</v>
      </c>
      <c r="B1476" s="38" t="s">
        <v>1556</v>
      </c>
      <c r="C1476" s="23" t="s">
        <v>1557</v>
      </c>
      <c r="D1476" s="23">
        <v>1</v>
      </c>
      <c r="E1476" s="24" t="s">
        <v>162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1708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42916.648402777799</v>
      </c>
      <c r="Q1476" s="27">
        <v>2017</v>
      </c>
      <c r="R1476" s="27">
        <v>6</v>
      </c>
      <c r="S1476" s="27">
        <v>2</v>
      </c>
      <c r="T1476" s="27">
        <v>2</v>
      </c>
      <c r="U1476" s="27">
        <v>1</v>
      </c>
      <c r="V1476" s="27">
        <v>15</v>
      </c>
      <c r="W1476" s="27">
        <v>33</v>
      </c>
      <c r="X1476" s="27">
        <v>0</v>
      </c>
      <c r="Y1476" s="37">
        <v>7</v>
      </c>
      <c r="Z1476" s="35" t="s">
        <v>1622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33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42922</v>
      </c>
      <c r="AL1476" s="27">
        <v>2017</v>
      </c>
      <c r="AM1476" s="27">
        <v>7</v>
      </c>
      <c r="AN1476" s="27">
        <v>3</v>
      </c>
      <c r="AO1476" s="27">
        <v>2</v>
      </c>
      <c r="AP1476" s="27">
        <v>2</v>
      </c>
      <c r="AQ1476" s="29">
        <v>0.17838657407337449</v>
      </c>
      <c r="AR1476" s="30">
        <v>1</v>
      </c>
      <c r="AS1476" s="31">
        <v>1</v>
      </c>
      <c r="AT1476" s="31">
        <v>3.7735849056603774</v>
      </c>
      <c r="AU1476" s="29"/>
      <c r="AV1476" s="37">
        <v>1</v>
      </c>
    </row>
    <row r="1477" spans="1:48" x14ac:dyDescent="0.25">
      <c r="A1477" s="23">
        <v>1476</v>
      </c>
      <c r="B1477" s="38" t="s">
        <v>1556</v>
      </c>
      <c r="C1477" s="23" t="s">
        <v>1557</v>
      </c>
      <c r="D1477" s="23">
        <v>1</v>
      </c>
      <c r="E1477" s="24" t="s">
        <v>162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3" t="s">
        <v>68</v>
      </c>
      <c r="K1477" s="33" t="s">
        <v>1709</v>
      </c>
      <c r="L1477" s="33" t="s">
        <v>165</v>
      </c>
      <c r="M1477" s="38" t="s">
        <v>85</v>
      </c>
      <c r="N1477" s="23" t="s">
        <v>70</v>
      </c>
      <c r="O1477" s="33" t="s">
        <v>1559</v>
      </c>
      <c r="P1477" s="39">
        <v>42920.662453703699</v>
      </c>
      <c r="Q1477" s="27">
        <v>2017</v>
      </c>
      <c r="R1477" s="27">
        <v>7</v>
      </c>
      <c r="S1477" s="27">
        <v>3</v>
      </c>
      <c r="T1477" s="27">
        <v>2</v>
      </c>
      <c r="U1477" s="27">
        <v>2</v>
      </c>
      <c r="V1477" s="27">
        <v>15</v>
      </c>
      <c r="W1477" s="27">
        <v>53</v>
      </c>
      <c r="X1477" s="27">
        <v>0</v>
      </c>
      <c r="Y1477" s="40">
        <v>8</v>
      </c>
      <c r="Z1477" s="38" t="s">
        <v>1617</v>
      </c>
      <c r="AA1477" s="23" t="s">
        <v>1560</v>
      </c>
      <c r="AB1477" s="33"/>
      <c r="AC1477" s="33"/>
      <c r="AD1477" s="33" t="s">
        <v>73</v>
      </c>
      <c r="AE1477" s="23" t="s">
        <v>52</v>
      </c>
      <c r="AF1477" s="33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9">
        <v>42972</v>
      </c>
      <c r="AL1477" s="27">
        <v>2017</v>
      </c>
      <c r="AM1477" s="27">
        <v>8</v>
      </c>
      <c r="AN1477" s="27">
        <v>3</v>
      </c>
      <c r="AO1477" s="27">
        <v>2</v>
      </c>
      <c r="AP1477" s="27">
        <v>2</v>
      </c>
      <c r="AQ1477" s="29">
        <v>1.7112515432100432</v>
      </c>
      <c r="AR1477" s="30">
        <v>2</v>
      </c>
      <c r="AS1477" s="31">
        <v>1</v>
      </c>
      <c r="AT1477" s="31">
        <v>5.6603773584905666</v>
      </c>
      <c r="AU1477" s="29"/>
      <c r="AV1477" s="40">
        <v>1</v>
      </c>
    </row>
    <row r="1478" spans="1:48" x14ac:dyDescent="0.25">
      <c r="A1478" s="23">
        <v>1477</v>
      </c>
      <c r="B1478" s="38" t="s">
        <v>1556</v>
      </c>
      <c r="C1478" s="23" t="s">
        <v>1557</v>
      </c>
      <c r="D1478" s="23">
        <v>1</v>
      </c>
      <c r="E1478" s="24" t="s">
        <v>162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1710</v>
      </c>
      <c r="L1478" s="34" t="s">
        <v>165</v>
      </c>
      <c r="M1478" s="35" t="s">
        <v>85</v>
      </c>
      <c r="N1478" s="23" t="s">
        <v>70</v>
      </c>
      <c r="O1478" s="34" t="s">
        <v>1559</v>
      </c>
      <c r="P1478" s="36">
        <v>42920.546296296299</v>
      </c>
      <c r="Q1478" s="27">
        <v>2017</v>
      </c>
      <c r="R1478" s="27">
        <v>7</v>
      </c>
      <c r="S1478" s="27">
        <v>3</v>
      </c>
      <c r="T1478" s="27">
        <v>2</v>
      </c>
      <c r="U1478" s="27">
        <v>2</v>
      </c>
      <c r="V1478" s="27">
        <v>13</v>
      </c>
      <c r="W1478" s="27">
        <v>6</v>
      </c>
      <c r="X1478" s="27">
        <v>0</v>
      </c>
      <c r="Y1478" s="37">
        <v>7</v>
      </c>
      <c r="Z1478" s="35" t="s">
        <v>1617</v>
      </c>
      <c r="AA1478" s="23" t="s">
        <v>1560</v>
      </c>
      <c r="AB1478" s="34"/>
      <c r="AC1478" s="34"/>
      <c r="AD1478" s="34" t="s">
        <v>73</v>
      </c>
      <c r="AE1478" s="23" t="s">
        <v>52</v>
      </c>
      <c r="AF1478" s="33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42926</v>
      </c>
      <c r="AL1478" s="27">
        <v>2017</v>
      </c>
      <c r="AM1478" s="27">
        <v>7</v>
      </c>
      <c r="AN1478" s="27">
        <v>3</v>
      </c>
      <c r="AO1478" s="27">
        <v>2</v>
      </c>
      <c r="AP1478" s="27">
        <v>2</v>
      </c>
      <c r="AQ1478" s="29">
        <v>0.18179012345669132</v>
      </c>
      <c r="AR1478" s="30">
        <v>1</v>
      </c>
      <c r="AS1478" s="31">
        <v>1</v>
      </c>
      <c r="AT1478" s="31">
        <v>3.7735849056603774</v>
      </c>
      <c r="AU1478" s="29"/>
      <c r="AV1478" s="37">
        <v>1</v>
      </c>
    </row>
    <row r="1479" spans="1:48" x14ac:dyDescent="0.25">
      <c r="A1479" s="23">
        <v>1478</v>
      </c>
      <c r="B1479" s="38" t="s">
        <v>1556</v>
      </c>
      <c r="C1479" s="23" t="s">
        <v>1557</v>
      </c>
      <c r="D1479" s="23">
        <v>1</v>
      </c>
      <c r="E1479" s="24" t="s">
        <v>162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1711</v>
      </c>
      <c r="L1479" s="34" t="s">
        <v>165</v>
      </c>
      <c r="M1479" s="35" t="s">
        <v>85</v>
      </c>
      <c r="N1479" s="23" t="s">
        <v>70</v>
      </c>
      <c r="O1479" s="34" t="s">
        <v>1559</v>
      </c>
      <c r="P1479" s="36">
        <v>42922.670289351903</v>
      </c>
      <c r="Q1479" s="27">
        <v>2017</v>
      </c>
      <c r="R1479" s="27">
        <v>7</v>
      </c>
      <c r="S1479" s="27">
        <v>3</v>
      </c>
      <c r="T1479" s="27">
        <v>2</v>
      </c>
      <c r="U1479" s="27">
        <v>2</v>
      </c>
      <c r="V1479" s="27">
        <v>16</v>
      </c>
      <c r="W1479" s="27">
        <v>5</v>
      </c>
      <c r="X1479" s="27">
        <v>0</v>
      </c>
      <c r="Y1479" s="37">
        <v>7</v>
      </c>
      <c r="Z1479" s="35" t="s">
        <v>1622</v>
      </c>
      <c r="AA1479" s="23" t="s">
        <v>1560</v>
      </c>
      <c r="AB1479" s="34"/>
      <c r="AC1479" s="34"/>
      <c r="AD1479" s="34" t="s">
        <v>73</v>
      </c>
      <c r="AE1479" s="23" t="s">
        <v>52</v>
      </c>
      <c r="AF1479" s="33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42926</v>
      </c>
      <c r="AL1479" s="27">
        <v>2017</v>
      </c>
      <c r="AM1479" s="27">
        <v>7</v>
      </c>
      <c r="AN1479" s="27">
        <v>3</v>
      </c>
      <c r="AO1479" s="27">
        <v>2</v>
      </c>
      <c r="AP1479" s="27">
        <v>2</v>
      </c>
      <c r="AQ1479" s="29">
        <v>0.11099035493656023</v>
      </c>
      <c r="AR1479" s="30">
        <v>1</v>
      </c>
      <c r="AS1479" s="31">
        <v>1</v>
      </c>
      <c r="AT1479" s="31">
        <v>3.7735849056603774</v>
      </c>
      <c r="AU1479" s="29"/>
      <c r="AV1479" s="37">
        <v>1</v>
      </c>
    </row>
    <row r="1480" spans="1:48" x14ac:dyDescent="0.25">
      <c r="A1480" s="23">
        <v>1479</v>
      </c>
      <c r="B1480" s="38" t="s">
        <v>1556</v>
      </c>
      <c r="C1480" s="23" t="s">
        <v>1557</v>
      </c>
      <c r="D1480" s="23">
        <v>1</v>
      </c>
      <c r="E1480" s="24" t="s">
        <v>162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4" t="s">
        <v>68</v>
      </c>
      <c r="K1480" s="34" t="s">
        <v>1712</v>
      </c>
      <c r="L1480" s="34" t="s">
        <v>165</v>
      </c>
      <c r="M1480" s="35" t="s">
        <v>85</v>
      </c>
      <c r="N1480" s="23" t="s">
        <v>70</v>
      </c>
      <c r="O1480" s="34" t="s">
        <v>1559</v>
      </c>
      <c r="P1480" s="36">
        <v>42923.3040162037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7</v>
      </c>
      <c r="W1480" s="27">
        <v>17</v>
      </c>
      <c r="X1480" s="27">
        <v>1</v>
      </c>
      <c r="Y1480" s="37">
        <v>7</v>
      </c>
      <c r="Z1480" s="35" t="s">
        <v>1622</v>
      </c>
      <c r="AA1480" s="23" t="s">
        <v>1560</v>
      </c>
      <c r="AB1480" s="34"/>
      <c r="AC1480" s="34"/>
      <c r="AD1480" s="34" t="s">
        <v>73</v>
      </c>
      <c r="AE1480" s="23" t="s">
        <v>52</v>
      </c>
      <c r="AF1480" s="33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6">
        <v>42930</v>
      </c>
      <c r="AL1480" s="27">
        <v>2017</v>
      </c>
      <c r="AM1480" s="27">
        <v>7</v>
      </c>
      <c r="AN1480" s="27">
        <v>3</v>
      </c>
      <c r="AO1480" s="27">
        <v>2</v>
      </c>
      <c r="AP1480" s="27">
        <v>2</v>
      </c>
      <c r="AQ1480" s="29">
        <v>0.22319945987668083</v>
      </c>
      <c r="AR1480" s="30">
        <v>1</v>
      </c>
      <c r="AS1480" s="31">
        <v>1</v>
      </c>
      <c r="AT1480" s="31">
        <v>3.7735849056603774</v>
      </c>
      <c r="AU1480" s="29"/>
      <c r="AV1480" s="37">
        <v>1</v>
      </c>
    </row>
    <row r="1481" spans="1:48" x14ac:dyDescent="0.25">
      <c r="A1481" s="23">
        <v>1480</v>
      </c>
      <c r="B1481" s="38" t="s">
        <v>1556</v>
      </c>
      <c r="C1481" s="23" t="s">
        <v>1557</v>
      </c>
      <c r="D1481" s="23">
        <v>1</v>
      </c>
      <c r="E1481" s="24" t="s">
        <v>162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1713</v>
      </c>
      <c r="L1481" s="34" t="s">
        <v>165</v>
      </c>
      <c r="M1481" s="35" t="s">
        <v>85</v>
      </c>
      <c r="N1481" s="23" t="s">
        <v>70</v>
      </c>
      <c r="O1481" s="34" t="s">
        <v>1559</v>
      </c>
      <c r="P1481" s="36">
        <v>42926.4378125</v>
      </c>
      <c r="Q1481" s="27">
        <v>2017</v>
      </c>
      <c r="R1481" s="27">
        <v>7</v>
      </c>
      <c r="S1481" s="27">
        <v>3</v>
      </c>
      <c r="T1481" s="27">
        <v>2</v>
      </c>
      <c r="U1481" s="27">
        <v>2</v>
      </c>
      <c r="V1481" s="27">
        <v>10</v>
      </c>
      <c r="W1481" s="27">
        <v>30</v>
      </c>
      <c r="X1481" s="27">
        <v>1</v>
      </c>
      <c r="Y1481" s="37">
        <v>7</v>
      </c>
      <c r="Z1481" s="35" t="s">
        <v>1622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33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42930</v>
      </c>
      <c r="AL1481" s="27">
        <v>2017</v>
      </c>
      <c r="AM1481" s="27">
        <v>7</v>
      </c>
      <c r="AN1481" s="27">
        <v>3</v>
      </c>
      <c r="AO1481" s="27">
        <v>2</v>
      </c>
      <c r="AP1481" s="27">
        <v>2</v>
      </c>
      <c r="AQ1481" s="29">
        <v>0.11873958333332363</v>
      </c>
      <c r="AR1481" s="30">
        <v>1</v>
      </c>
      <c r="AS1481" s="31">
        <v>1</v>
      </c>
      <c r="AT1481" s="31">
        <v>3.7735849056603774</v>
      </c>
      <c r="AU1481" s="29"/>
      <c r="AV1481" s="37">
        <v>1</v>
      </c>
    </row>
    <row r="1482" spans="1:48" x14ac:dyDescent="0.25">
      <c r="A1482" s="23">
        <v>1481</v>
      </c>
      <c r="B1482" s="38" t="s">
        <v>1556</v>
      </c>
      <c r="C1482" s="23" t="s">
        <v>1557</v>
      </c>
      <c r="D1482" s="23">
        <v>1</v>
      </c>
      <c r="E1482" s="24" t="s">
        <v>162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4" t="s">
        <v>68</v>
      </c>
      <c r="K1482" s="34" t="s">
        <v>1714</v>
      </c>
      <c r="L1482" s="34" t="s">
        <v>165</v>
      </c>
      <c r="M1482" s="35" t="s">
        <v>85</v>
      </c>
      <c r="N1482" s="23" t="s">
        <v>70</v>
      </c>
      <c r="O1482" s="34" t="s">
        <v>1559</v>
      </c>
      <c r="P1482" s="36">
        <v>42934.667268518497</v>
      </c>
      <c r="Q1482" s="27">
        <v>2017</v>
      </c>
      <c r="R1482" s="27">
        <v>7</v>
      </c>
      <c r="S1482" s="27">
        <v>3</v>
      </c>
      <c r="T1482" s="27">
        <v>2</v>
      </c>
      <c r="U1482" s="27">
        <v>2</v>
      </c>
      <c r="V1482" s="27">
        <v>16</v>
      </c>
      <c r="W1482" s="27">
        <v>0</v>
      </c>
      <c r="X1482" s="27">
        <v>0</v>
      </c>
      <c r="Y1482" s="37">
        <v>8</v>
      </c>
      <c r="Z1482" s="35" t="s">
        <v>1622</v>
      </c>
      <c r="AA1482" s="23" t="s">
        <v>1560</v>
      </c>
      <c r="AB1482" s="34"/>
      <c r="AC1482" s="34"/>
      <c r="AD1482" s="34" t="s">
        <v>73</v>
      </c>
      <c r="AE1482" s="23" t="s">
        <v>52</v>
      </c>
      <c r="AF1482" s="33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6">
        <v>42965</v>
      </c>
      <c r="AL1482" s="27">
        <v>2017</v>
      </c>
      <c r="AM1482" s="27">
        <v>8</v>
      </c>
      <c r="AN1482" s="27">
        <v>3</v>
      </c>
      <c r="AO1482" s="27">
        <v>2</v>
      </c>
      <c r="AP1482" s="27">
        <v>2</v>
      </c>
      <c r="AQ1482" s="29">
        <v>1.0110910493834429</v>
      </c>
      <c r="AR1482" s="30">
        <v>2</v>
      </c>
      <c r="AS1482" s="31">
        <v>1</v>
      </c>
      <c r="AT1482" s="31">
        <v>5.6603773584905666</v>
      </c>
      <c r="AU1482" s="29"/>
      <c r="AV1482" s="37">
        <v>1</v>
      </c>
    </row>
    <row r="1483" spans="1:48" x14ac:dyDescent="0.25">
      <c r="A1483" s="23">
        <v>1482</v>
      </c>
      <c r="B1483" s="38" t="s">
        <v>1556</v>
      </c>
      <c r="C1483" s="23" t="s">
        <v>1557</v>
      </c>
      <c r="D1483" s="23">
        <v>1</v>
      </c>
      <c r="E1483" s="24" t="s">
        <v>162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1715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42948.599953703699</v>
      </c>
      <c r="Q1483" s="27">
        <v>2017</v>
      </c>
      <c r="R1483" s="27">
        <v>8</v>
      </c>
      <c r="S1483" s="27">
        <v>3</v>
      </c>
      <c r="T1483" s="27">
        <v>2</v>
      </c>
      <c r="U1483" s="27">
        <v>2</v>
      </c>
      <c r="V1483" s="27">
        <v>14</v>
      </c>
      <c r="W1483" s="27">
        <v>23</v>
      </c>
      <c r="X1483" s="27">
        <v>0</v>
      </c>
      <c r="Y1483" s="40">
        <v>8</v>
      </c>
      <c r="Z1483" s="38" t="s">
        <v>1617</v>
      </c>
      <c r="AA1483" s="23" t="s">
        <v>1560</v>
      </c>
      <c r="AB1483" s="33"/>
      <c r="AC1483" s="33"/>
      <c r="AD1483" s="33" t="s">
        <v>73</v>
      </c>
      <c r="AE1483" s="23" t="s">
        <v>52</v>
      </c>
      <c r="AF1483" s="33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42972</v>
      </c>
      <c r="AL1483" s="27">
        <v>2017</v>
      </c>
      <c r="AM1483" s="27">
        <v>8</v>
      </c>
      <c r="AN1483" s="27">
        <v>3</v>
      </c>
      <c r="AO1483" s="27">
        <v>2</v>
      </c>
      <c r="AP1483" s="27">
        <v>2</v>
      </c>
      <c r="AQ1483" s="29">
        <v>0.78000154321004322</v>
      </c>
      <c r="AR1483" s="30">
        <v>1</v>
      </c>
      <c r="AS1483" s="31">
        <v>1</v>
      </c>
      <c r="AT1483" s="31">
        <v>3.7735849056603774</v>
      </c>
      <c r="AU1483" s="29"/>
      <c r="AV1483" s="40">
        <v>1</v>
      </c>
    </row>
    <row r="1484" spans="1:48" x14ac:dyDescent="0.25">
      <c r="A1484" s="23">
        <v>1483</v>
      </c>
      <c r="B1484" s="38" t="s">
        <v>1556</v>
      </c>
      <c r="C1484" s="23" t="s">
        <v>1557</v>
      </c>
      <c r="D1484" s="23">
        <v>1</v>
      </c>
      <c r="E1484" s="24" t="s">
        <v>162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1716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42955.6039930556</v>
      </c>
      <c r="Q1484" s="27">
        <v>2017</v>
      </c>
      <c r="R1484" s="27">
        <v>8</v>
      </c>
      <c r="S1484" s="27">
        <v>3</v>
      </c>
      <c r="T1484" s="27">
        <v>2</v>
      </c>
      <c r="U1484" s="27">
        <v>2</v>
      </c>
      <c r="V1484" s="27">
        <v>14</v>
      </c>
      <c r="W1484" s="27">
        <v>29</v>
      </c>
      <c r="X1484" s="27">
        <v>0</v>
      </c>
      <c r="Y1484" s="40">
        <v>9</v>
      </c>
      <c r="Z1484" s="38" t="s">
        <v>1617</v>
      </c>
      <c r="AA1484" s="23" t="s">
        <v>1560</v>
      </c>
      <c r="AB1484" s="33"/>
      <c r="AC1484" s="33"/>
      <c r="AD1484" s="33" t="s">
        <v>73</v>
      </c>
      <c r="AE1484" s="23" t="s">
        <v>52</v>
      </c>
      <c r="AF1484" s="33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42986</v>
      </c>
      <c r="AL1484" s="27">
        <v>2017</v>
      </c>
      <c r="AM1484" s="27">
        <v>9</v>
      </c>
      <c r="AN1484" s="27">
        <v>3</v>
      </c>
      <c r="AO1484" s="27">
        <v>3</v>
      </c>
      <c r="AP1484" s="27">
        <v>2</v>
      </c>
      <c r="AQ1484" s="29">
        <v>1.0132002314800048</v>
      </c>
      <c r="AR1484" s="30">
        <v>2</v>
      </c>
      <c r="AS1484" s="31">
        <v>1</v>
      </c>
      <c r="AT1484" s="31">
        <v>5.6603773584905666</v>
      </c>
      <c r="AU1484" s="29"/>
      <c r="AV1484" s="40">
        <v>1</v>
      </c>
    </row>
    <row r="1485" spans="1:48" x14ac:dyDescent="0.25">
      <c r="A1485" s="23">
        <v>1484</v>
      </c>
      <c r="B1485" s="38" t="s">
        <v>1556</v>
      </c>
      <c r="C1485" s="23" t="s">
        <v>1557</v>
      </c>
      <c r="D1485" s="23">
        <v>1</v>
      </c>
      <c r="E1485" s="24" t="s">
        <v>162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4" t="s">
        <v>68</v>
      </c>
      <c r="K1485" s="34" t="s">
        <v>1717</v>
      </c>
      <c r="L1485" s="34" t="s">
        <v>165</v>
      </c>
      <c r="M1485" s="35" t="s">
        <v>70</v>
      </c>
      <c r="N1485" s="23" t="s">
        <v>70</v>
      </c>
      <c r="O1485" s="34" t="s">
        <v>1559</v>
      </c>
      <c r="P1485" s="36">
        <v>42961.479270833297</v>
      </c>
      <c r="Q1485" s="27">
        <v>2017</v>
      </c>
      <c r="R1485" s="27">
        <v>8</v>
      </c>
      <c r="S1485" s="27">
        <v>3</v>
      </c>
      <c r="T1485" s="27">
        <v>2</v>
      </c>
      <c r="U1485" s="27">
        <v>2</v>
      </c>
      <c r="V1485" s="27">
        <v>11</v>
      </c>
      <c r="W1485" s="27">
        <v>30</v>
      </c>
      <c r="X1485" s="27">
        <v>1</v>
      </c>
      <c r="Y1485" s="37">
        <v>9</v>
      </c>
      <c r="Z1485" s="35" t="s">
        <v>1617</v>
      </c>
      <c r="AA1485" s="23" t="s">
        <v>1560</v>
      </c>
      <c r="AB1485" s="34"/>
      <c r="AC1485" s="34"/>
      <c r="AD1485" s="34" t="s">
        <v>73</v>
      </c>
      <c r="AE1485" s="23" t="s">
        <v>52</v>
      </c>
      <c r="AF1485" s="33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6">
        <v>42999</v>
      </c>
      <c r="AL1485" s="27">
        <v>2017</v>
      </c>
      <c r="AM1485" s="27">
        <v>9</v>
      </c>
      <c r="AN1485" s="27">
        <v>3</v>
      </c>
      <c r="AO1485" s="27">
        <v>3</v>
      </c>
      <c r="AP1485" s="27">
        <v>2</v>
      </c>
      <c r="AQ1485" s="29">
        <v>1.2506909722234316</v>
      </c>
      <c r="AR1485" s="30">
        <v>2</v>
      </c>
      <c r="AS1485" s="31">
        <v>1</v>
      </c>
      <c r="AT1485" s="31">
        <v>5.6603773584905666</v>
      </c>
      <c r="AU1485" s="29"/>
      <c r="AV1485" s="37">
        <v>1</v>
      </c>
    </row>
    <row r="1486" spans="1:48" x14ac:dyDescent="0.25">
      <c r="A1486" s="23">
        <v>1485</v>
      </c>
      <c r="B1486" s="38" t="s">
        <v>1556</v>
      </c>
      <c r="C1486" s="23" t="s">
        <v>1557</v>
      </c>
      <c r="D1486" s="23">
        <v>1</v>
      </c>
      <c r="E1486" s="24" t="s">
        <v>162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1718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42961.651087963</v>
      </c>
      <c r="Q1486" s="27">
        <v>2017</v>
      </c>
      <c r="R1486" s="27">
        <v>8</v>
      </c>
      <c r="S1486" s="27">
        <v>3</v>
      </c>
      <c r="T1486" s="27">
        <v>2</v>
      </c>
      <c r="U1486" s="27">
        <v>2</v>
      </c>
      <c r="V1486" s="27">
        <v>15</v>
      </c>
      <c r="W1486" s="27">
        <v>37</v>
      </c>
      <c r="X1486" s="27">
        <v>0</v>
      </c>
      <c r="Y1486" s="37">
        <v>8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33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42972</v>
      </c>
      <c r="AL1486" s="27">
        <v>2017</v>
      </c>
      <c r="AM1486" s="27">
        <v>8</v>
      </c>
      <c r="AN1486" s="27">
        <v>3</v>
      </c>
      <c r="AO1486" s="27">
        <v>2</v>
      </c>
      <c r="AP1486" s="27">
        <v>2</v>
      </c>
      <c r="AQ1486" s="29">
        <v>0.34496373456665119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1486</v>
      </c>
      <c r="B1487" s="38" t="s">
        <v>1556</v>
      </c>
      <c r="C1487" s="23" t="s">
        <v>1557</v>
      </c>
      <c r="D1487" s="23">
        <v>1</v>
      </c>
      <c r="E1487" s="24" t="s">
        <v>162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1719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42963</v>
      </c>
      <c r="Q1487" s="27">
        <v>2017</v>
      </c>
      <c r="R1487" s="27">
        <v>8</v>
      </c>
      <c r="S1487" s="27">
        <v>3</v>
      </c>
      <c r="T1487" s="27">
        <v>2</v>
      </c>
      <c r="U1487" s="27">
        <v>2</v>
      </c>
      <c r="V1487" s="27">
        <v>0</v>
      </c>
      <c r="W1487" s="27">
        <v>0</v>
      </c>
      <c r="X1487" s="27">
        <v>1</v>
      </c>
      <c r="Y1487" s="40">
        <v>8</v>
      </c>
      <c r="Z1487" s="38" t="s">
        <v>1622</v>
      </c>
      <c r="AA1487" s="23" t="s">
        <v>1560</v>
      </c>
      <c r="AB1487" s="33"/>
      <c r="AC1487" s="33"/>
      <c r="AD1487" s="33" t="s">
        <v>73</v>
      </c>
      <c r="AE1487" s="23" t="s">
        <v>52</v>
      </c>
      <c r="AF1487" s="33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42965</v>
      </c>
      <c r="AL1487" s="27">
        <v>2017</v>
      </c>
      <c r="AM1487" s="27">
        <v>8</v>
      </c>
      <c r="AN1487" s="27">
        <v>3</v>
      </c>
      <c r="AO1487" s="27">
        <v>2</v>
      </c>
      <c r="AP1487" s="27">
        <v>2</v>
      </c>
      <c r="AQ1487" s="29">
        <v>6.6666666666666666E-2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1487</v>
      </c>
      <c r="B1488" s="38" t="s">
        <v>1556</v>
      </c>
      <c r="C1488" s="23" t="s">
        <v>1557</v>
      </c>
      <c r="D1488" s="23">
        <v>1</v>
      </c>
      <c r="E1488" s="24" t="s">
        <v>162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1720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42968.5694560185</v>
      </c>
      <c r="Q1488" s="27">
        <v>2017</v>
      </c>
      <c r="R1488" s="27">
        <v>8</v>
      </c>
      <c r="S1488" s="27">
        <v>3</v>
      </c>
      <c r="T1488" s="27">
        <v>2</v>
      </c>
      <c r="U1488" s="27">
        <v>2</v>
      </c>
      <c r="V1488" s="27">
        <v>13</v>
      </c>
      <c r="W1488" s="27">
        <v>40</v>
      </c>
      <c r="X1488" s="27">
        <v>0</v>
      </c>
      <c r="Y1488" s="40">
        <v>9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33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43006</v>
      </c>
      <c r="AL1488" s="27">
        <v>2017</v>
      </c>
      <c r="AM1488" s="27">
        <v>9</v>
      </c>
      <c r="AN1488" s="27">
        <v>3</v>
      </c>
      <c r="AO1488" s="27">
        <v>3</v>
      </c>
      <c r="AP1488" s="27">
        <v>2</v>
      </c>
      <c r="AQ1488" s="29">
        <v>1.2476847993833264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1488</v>
      </c>
      <c r="B1489" s="38" t="s">
        <v>1556</v>
      </c>
      <c r="C1489" s="23" t="s">
        <v>1557</v>
      </c>
      <c r="D1489" s="23">
        <v>1</v>
      </c>
      <c r="E1489" s="24" t="s">
        <v>162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1721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42968.594282407401</v>
      </c>
      <c r="Q1489" s="27">
        <v>2017</v>
      </c>
      <c r="R1489" s="27">
        <v>8</v>
      </c>
      <c r="S1489" s="27">
        <v>3</v>
      </c>
      <c r="T1489" s="27">
        <v>2</v>
      </c>
      <c r="U1489" s="27">
        <v>2</v>
      </c>
      <c r="V1489" s="27">
        <v>14</v>
      </c>
      <c r="W1489" s="27">
        <v>15</v>
      </c>
      <c r="X1489" s="27">
        <v>0</v>
      </c>
      <c r="Y1489" s="40">
        <v>9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33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42979</v>
      </c>
      <c r="AL1489" s="27">
        <v>2017</v>
      </c>
      <c r="AM1489" s="27">
        <v>9</v>
      </c>
      <c r="AN1489" s="27">
        <v>3</v>
      </c>
      <c r="AO1489" s="27">
        <v>3</v>
      </c>
      <c r="AP1489" s="27">
        <v>2</v>
      </c>
      <c r="AQ1489" s="29">
        <v>0.34685725308663679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1489</v>
      </c>
      <c r="B1490" s="38" t="s">
        <v>1556</v>
      </c>
      <c r="C1490" s="23" t="s">
        <v>1557</v>
      </c>
      <c r="D1490" s="23">
        <v>1</v>
      </c>
      <c r="E1490" s="24" t="s">
        <v>162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1722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42983.624224537001</v>
      </c>
      <c r="Q1490" s="27">
        <v>2017</v>
      </c>
      <c r="R1490" s="27">
        <v>9</v>
      </c>
      <c r="S1490" s="27">
        <v>3</v>
      </c>
      <c r="T1490" s="27">
        <v>3</v>
      </c>
      <c r="U1490" s="27">
        <v>2</v>
      </c>
      <c r="V1490" s="27">
        <v>14</v>
      </c>
      <c r="W1490" s="27">
        <v>58</v>
      </c>
      <c r="X1490" s="27">
        <v>0</v>
      </c>
      <c r="Y1490" s="37">
        <v>9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33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43007</v>
      </c>
      <c r="AL1490" s="27">
        <v>2017</v>
      </c>
      <c r="AM1490" s="27">
        <v>9</v>
      </c>
      <c r="AN1490" s="27">
        <v>3</v>
      </c>
      <c r="AO1490" s="27">
        <v>3</v>
      </c>
      <c r="AP1490" s="27">
        <v>2</v>
      </c>
      <c r="AQ1490" s="29">
        <v>0.7791925154332906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1490</v>
      </c>
      <c r="B1491" s="38" t="s">
        <v>1556</v>
      </c>
      <c r="C1491" s="23" t="s">
        <v>1557</v>
      </c>
      <c r="D1491" s="23">
        <v>1</v>
      </c>
      <c r="E1491" s="24" t="s">
        <v>162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3" t="s">
        <v>68</v>
      </c>
      <c r="K1491" s="33" t="s">
        <v>1723</v>
      </c>
      <c r="L1491" s="33" t="s">
        <v>165</v>
      </c>
      <c r="M1491" s="38" t="s">
        <v>85</v>
      </c>
      <c r="N1491" s="23" t="s">
        <v>70</v>
      </c>
      <c r="O1491" s="33" t="s">
        <v>1559</v>
      </c>
      <c r="P1491" s="39">
        <v>42984.4503819444</v>
      </c>
      <c r="Q1491" s="27">
        <v>2017</v>
      </c>
      <c r="R1491" s="27">
        <v>9</v>
      </c>
      <c r="S1491" s="27">
        <v>3</v>
      </c>
      <c r="T1491" s="27">
        <v>3</v>
      </c>
      <c r="U1491" s="27">
        <v>2</v>
      </c>
      <c r="V1491" s="27">
        <v>10</v>
      </c>
      <c r="W1491" s="27">
        <v>48</v>
      </c>
      <c r="X1491" s="27">
        <v>1</v>
      </c>
      <c r="Y1491" s="40">
        <v>9</v>
      </c>
      <c r="Z1491" s="38" t="s">
        <v>1617</v>
      </c>
      <c r="AA1491" s="23" t="s">
        <v>1560</v>
      </c>
      <c r="AB1491" s="33"/>
      <c r="AC1491" s="33"/>
      <c r="AD1491" s="33" t="s">
        <v>73</v>
      </c>
      <c r="AE1491" s="23" t="s">
        <v>52</v>
      </c>
      <c r="AF1491" s="33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9">
        <v>43004</v>
      </c>
      <c r="AL1491" s="27">
        <v>2017</v>
      </c>
      <c r="AM1491" s="27">
        <v>9</v>
      </c>
      <c r="AN1491" s="27">
        <v>3</v>
      </c>
      <c r="AO1491" s="27">
        <v>3</v>
      </c>
      <c r="AP1491" s="27">
        <v>2</v>
      </c>
      <c r="AQ1491" s="29">
        <v>0.65165393518667158</v>
      </c>
      <c r="AR1491" s="30">
        <v>1</v>
      </c>
      <c r="AS1491" s="31">
        <v>1</v>
      </c>
      <c r="AT1491" s="31">
        <v>3.7735849056603774</v>
      </c>
      <c r="AU1491" s="29"/>
      <c r="AV1491" s="40">
        <v>1</v>
      </c>
    </row>
    <row r="1492" spans="1:48" x14ac:dyDescent="0.25">
      <c r="A1492" s="23">
        <v>1491</v>
      </c>
      <c r="B1492" s="38" t="s">
        <v>1556</v>
      </c>
      <c r="C1492" s="23" t="s">
        <v>1557</v>
      </c>
      <c r="D1492" s="23">
        <v>1</v>
      </c>
      <c r="E1492" s="24" t="s">
        <v>162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1724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42992.683946759302</v>
      </c>
      <c r="Q1492" s="27">
        <v>2017</v>
      </c>
      <c r="R1492" s="27">
        <v>9</v>
      </c>
      <c r="S1492" s="27">
        <v>3</v>
      </c>
      <c r="T1492" s="27">
        <v>3</v>
      </c>
      <c r="U1492" s="27">
        <v>2</v>
      </c>
      <c r="V1492" s="27">
        <v>16</v>
      </c>
      <c r="W1492" s="27">
        <v>24</v>
      </c>
      <c r="X1492" s="27">
        <v>0</v>
      </c>
      <c r="Y1492" s="40">
        <v>9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33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43007</v>
      </c>
      <c r="AL1492" s="27">
        <v>2017</v>
      </c>
      <c r="AM1492" s="27">
        <v>9</v>
      </c>
      <c r="AN1492" s="27">
        <v>3</v>
      </c>
      <c r="AO1492" s="27">
        <v>3</v>
      </c>
      <c r="AP1492" s="27">
        <v>2</v>
      </c>
      <c r="AQ1492" s="29">
        <v>0.47720177468994129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1492</v>
      </c>
      <c r="B1493" s="38" t="s">
        <v>1556</v>
      </c>
      <c r="C1493" s="23" t="s">
        <v>1557</v>
      </c>
      <c r="D1493" s="23">
        <v>1</v>
      </c>
      <c r="E1493" s="24" t="s">
        <v>162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1725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43003.562939814801</v>
      </c>
      <c r="Q1493" s="27">
        <v>2017</v>
      </c>
      <c r="R1493" s="27">
        <v>9</v>
      </c>
      <c r="S1493" s="27">
        <v>3</v>
      </c>
      <c r="T1493" s="27">
        <v>3</v>
      </c>
      <c r="U1493" s="27">
        <v>2</v>
      </c>
      <c r="V1493" s="27">
        <v>13</v>
      </c>
      <c r="W1493" s="27">
        <v>30</v>
      </c>
      <c r="X1493" s="27">
        <v>0</v>
      </c>
      <c r="Y1493" s="40">
        <v>9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33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43007</v>
      </c>
      <c r="AL1493" s="27">
        <v>2017</v>
      </c>
      <c r="AM1493" s="27">
        <v>9</v>
      </c>
      <c r="AN1493" s="27">
        <v>3</v>
      </c>
      <c r="AO1493" s="27">
        <v>3</v>
      </c>
      <c r="AP1493" s="27">
        <v>2</v>
      </c>
      <c r="AQ1493" s="29">
        <v>0.11456867283995961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1493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1726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42221.579861111102</v>
      </c>
      <c r="Q1494" s="27">
        <v>2015</v>
      </c>
      <c r="R1494" s="27">
        <v>8</v>
      </c>
      <c r="S1494" s="27">
        <v>3</v>
      </c>
      <c r="T1494" s="27">
        <v>2</v>
      </c>
      <c r="U1494" s="27">
        <v>2</v>
      </c>
      <c r="V1494" s="27">
        <v>13</v>
      </c>
      <c r="W1494" s="27">
        <v>55</v>
      </c>
      <c r="X1494" s="27">
        <v>0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43069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28.247337962963261</v>
      </c>
      <c r="AR1494" s="30">
        <v>29</v>
      </c>
      <c r="AS1494" s="31">
        <v>10</v>
      </c>
      <c r="AT1494" s="31">
        <v>56.60377358490566</v>
      </c>
      <c r="AU1494" s="29"/>
      <c r="AV1494" s="37">
        <v>1</v>
      </c>
    </row>
    <row r="1495" spans="1:48" x14ac:dyDescent="0.25">
      <c r="A1495" s="23">
        <v>1494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1727</v>
      </c>
      <c r="L1495" s="34" t="s">
        <v>165</v>
      </c>
      <c r="M1495" s="35" t="s">
        <v>70</v>
      </c>
      <c r="N1495" s="23" t="s">
        <v>70</v>
      </c>
      <c r="O1495" s="34" t="s">
        <v>1559</v>
      </c>
      <c r="P1495" s="36">
        <v>42830.477303240703</v>
      </c>
      <c r="Q1495" s="27">
        <v>2017</v>
      </c>
      <c r="R1495" s="27">
        <v>4</v>
      </c>
      <c r="S1495" s="27">
        <v>2</v>
      </c>
      <c r="T1495" s="27">
        <v>1</v>
      </c>
      <c r="U1495" s="27">
        <v>1</v>
      </c>
      <c r="V1495" s="27">
        <v>11</v>
      </c>
      <c r="W1495" s="27">
        <v>27</v>
      </c>
      <c r="X1495" s="27">
        <v>1</v>
      </c>
      <c r="Y1495" s="37">
        <v>10</v>
      </c>
      <c r="Z1495" s="35" t="s">
        <v>1728</v>
      </c>
      <c r="AA1495" s="23" t="s">
        <v>1729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43021</v>
      </c>
      <c r="AL1495" s="27">
        <v>2017</v>
      </c>
      <c r="AM1495" s="27">
        <v>10</v>
      </c>
      <c r="AN1495" s="27">
        <v>4</v>
      </c>
      <c r="AO1495" s="27">
        <v>3</v>
      </c>
      <c r="AP1495" s="27">
        <v>2</v>
      </c>
      <c r="AQ1495" s="29">
        <v>6.3507565586432371</v>
      </c>
      <c r="AR1495" s="30">
        <v>7</v>
      </c>
      <c r="AS1495" s="31">
        <v>3</v>
      </c>
      <c r="AT1495" s="31">
        <v>15.09433962264151</v>
      </c>
      <c r="AU1495" s="29"/>
      <c r="AV1495" s="37">
        <v>1</v>
      </c>
    </row>
    <row r="1496" spans="1:48" x14ac:dyDescent="0.25">
      <c r="A1496" s="23">
        <v>1495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4" t="s">
        <v>68</v>
      </c>
      <c r="K1496" s="34" t="s">
        <v>1730</v>
      </c>
      <c r="L1496" s="34" t="s">
        <v>165</v>
      </c>
      <c r="M1496" s="35" t="s">
        <v>70</v>
      </c>
      <c r="N1496" s="23" t="s">
        <v>70</v>
      </c>
      <c r="O1496" s="34" t="s">
        <v>1559</v>
      </c>
      <c r="P1496" s="36">
        <v>42899.554814814801</v>
      </c>
      <c r="Q1496" s="27">
        <v>2017</v>
      </c>
      <c r="R1496" s="27">
        <v>6</v>
      </c>
      <c r="S1496" s="27">
        <v>2</v>
      </c>
      <c r="T1496" s="27">
        <v>2</v>
      </c>
      <c r="U1496" s="27">
        <v>1</v>
      </c>
      <c r="V1496" s="27">
        <v>13</v>
      </c>
      <c r="W1496" s="27">
        <v>18</v>
      </c>
      <c r="X1496" s="27">
        <v>0</v>
      </c>
      <c r="Y1496" s="37">
        <v>10</v>
      </c>
      <c r="Z1496" s="35" t="s">
        <v>1731</v>
      </c>
      <c r="AA1496" s="23" t="s">
        <v>1732</v>
      </c>
      <c r="AB1496" s="34"/>
      <c r="AC1496" s="34"/>
      <c r="AD1496" s="34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6">
        <v>43027</v>
      </c>
      <c r="AL1496" s="27">
        <v>2017</v>
      </c>
      <c r="AM1496" s="27">
        <v>10</v>
      </c>
      <c r="AN1496" s="27">
        <v>4</v>
      </c>
      <c r="AO1496" s="27">
        <v>3</v>
      </c>
      <c r="AP1496" s="27">
        <v>2</v>
      </c>
      <c r="AQ1496" s="29">
        <v>4.248172839506636</v>
      </c>
      <c r="AR1496" s="30">
        <v>5</v>
      </c>
      <c r="AS1496" s="31">
        <v>2</v>
      </c>
      <c r="AT1496" s="31">
        <v>11.320754716981133</v>
      </c>
      <c r="AU1496" s="29"/>
      <c r="AV1496" s="37">
        <v>1</v>
      </c>
    </row>
    <row r="1497" spans="1:48" x14ac:dyDescent="0.25">
      <c r="A1497" s="23">
        <v>1496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4" t="s">
        <v>68</v>
      </c>
      <c r="K1497" s="34" t="s">
        <v>1733</v>
      </c>
      <c r="L1497" s="34" t="s">
        <v>165</v>
      </c>
      <c r="M1497" s="35" t="s">
        <v>70</v>
      </c>
      <c r="N1497" s="23" t="s">
        <v>70</v>
      </c>
      <c r="O1497" s="34" t="s">
        <v>1559</v>
      </c>
      <c r="P1497" s="36">
        <v>42913.478391203702</v>
      </c>
      <c r="Q1497" s="27">
        <v>2017</v>
      </c>
      <c r="R1497" s="27">
        <v>6</v>
      </c>
      <c r="S1497" s="27">
        <v>2</v>
      </c>
      <c r="T1497" s="27">
        <v>2</v>
      </c>
      <c r="U1497" s="27">
        <v>1</v>
      </c>
      <c r="V1497" s="27">
        <v>11</v>
      </c>
      <c r="W1497" s="27">
        <v>28</v>
      </c>
      <c r="X1497" s="27">
        <v>1</v>
      </c>
      <c r="Y1497" s="37">
        <v>11</v>
      </c>
      <c r="Z1497" s="35" t="s">
        <v>1734</v>
      </c>
      <c r="AA1497" s="23" t="s">
        <v>1735</v>
      </c>
      <c r="AB1497" s="34"/>
      <c r="AC1497" s="34"/>
      <c r="AD1497" s="34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6">
        <v>43066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5.0840536265432696</v>
      </c>
      <c r="AR1497" s="30">
        <v>6</v>
      </c>
      <c r="AS1497" s="31">
        <v>3</v>
      </c>
      <c r="AT1497" s="31">
        <v>13.20754716981132</v>
      </c>
      <c r="AU1497" s="29"/>
      <c r="AV1497" s="37">
        <v>1</v>
      </c>
    </row>
    <row r="1498" spans="1:48" x14ac:dyDescent="0.25">
      <c r="A1498" s="23">
        <v>1497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3" t="s">
        <v>68</v>
      </c>
      <c r="K1498" s="33" t="s">
        <v>1736</v>
      </c>
      <c r="L1498" s="33" t="s">
        <v>165</v>
      </c>
      <c r="M1498" s="38" t="s">
        <v>70</v>
      </c>
      <c r="N1498" s="23" t="s">
        <v>70</v>
      </c>
      <c r="O1498" s="33" t="s">
        <v>1559</v>
      </c>
      <c r="P1498" s="39">
        <v>42935.430069444403</v>
      </c>
      <c r="Q1498" s="27">
        <v>2017</v>
      </c>
      <c r="R1498" s="27">
        <v>7</v>
      </c>
      <c r="S1498" s="27">
        <v>3</v>
      </c>
      <c r="T1498" s="27">
        <v>2</v>
      </c>
      <c r="U1498" s="27">
        <v>2</v>
      </c>
      <c r="V1498" s="27">
        <v>10</v>
      </c>
      <c r="W1498" s="27">
        <v>19</v>
      </c>
      <c r="X1498" s="27">
        <v>1</v>
      </c>
      <c r="Y1498" s="40">
        <v>12</v>
      </c>
      <c r="Z1498" s="38" t="s">
        <v>1617</v>
      </c>
      <c r="AA1498" s="23" t="s">
        <v>1560</v>
      </c>
      <c r="AB1498" s="33"/>
      <c r="AC1498" s="33"/>
      <c r="AD1498" s="33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9">
        <v>43087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5.052331018519908</v>
      </c>
      <c r="AR1498" s="30">
        <v>6</v>
      </c>
      <c r="AS1498" s="31">
        <v>3</v>
      </c>
      <c r="AT1498" s="31">
        <v>13.20754716981132</v>
      </c>
      <c r="AU1498" s="29"/>
      <c r="AV1498" s="40">
        <v>1</v>
      </c>
    </row>
    <row r="1499" spans="1:48" x14ac:dyDescent="0.25">
      <c r="A1499" s="23">
        <v>1498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4" t="s">
        <v>68</v>
      </c>
      <c r="K1499" s="34" t="s">
        <v>1737</v>
      </c>
      <c r="L1499" s="34" t="s">
        <v>165</v>
      </c>
      <c r="M1499" s="35" t="s">
        <v>70</v>
      </c>
      <c r="N1499" s="23" t="s">
        <v>70</v>
      </c>
      <c r="O1499" s="34" t="s">
        <v>1559</v>
      </c>
      <c r="P1499" s="36">
        <v>42948.433287036998</v>
      </c>
      <c r="Q1499" s="27">
        <v>2017</v>
      </c>
      <c r="R1499" s="27">
        <v>8</v>
      </c>
      <c r="S1499" s="27">
        <v>3</v>
      </c>
      <c r="T1499" s="27">
        <v>2</v>
      </c>
      <c r="U1499" s="27">
        <v>2</v>
      </c>
      <c r="V1499" s="27">
        <v>10</v>
      </c>
      <c r="W1499" s="27">
        <v>23</v>
      </c>
      <c r="X1499" s="27">
        <v>1</v>
      </c>
      <c r="Y1499" s="37">
        <v>11</v>
      </c>
      <c r="Z1499" s="35" t="s">
        <v>1617</v>
      </c>
      <c r="AA1499" s="23" t="s">
        <v>1560</v>
      </c>
      <c r="AB1499" s="34"/>
      <c r="AC1499" s="34"/>
      <c r="AD1499" s="34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6">
        <v>43061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3.7522237654333974</v>
      </c>
      <c r="AR1499" s="30">
        <v>4</v>
      </c>
      <c r="AS1499" s="31">
        <v>2</v>
      </c>
      <c r="AT1499" s="31">
        <v>9.433962264150944</v>
      </c>
      <c r="AU1499" s="29"/>
      <c r="AV1499" s="37">
        <v>1</v>
      </c>
    </row>
    <row r="1500" spans="1:48" x14ac:dyDescent="0.25">
      <c r="A1500" s="23">
        <v>1499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1738</v>
      </c>
      <c r="L1500" s="33" t="s">
        <v>165</v>
      </c>
      <c r="M1500" s="38" t="s">
        <v>70</v>
      </c>
      <c r="N1500" s="23" t="s">
        <v>70</v>
      </c>
      <c r="O1500" s="33" t="s">
        <v>1559</v>
      </c>
      <c r="P1500" s="39">
        <v>42968.444212962997</v>
      </c>
      <c r="Q1500" s="27">
        <v>2017</v>
      </c>
      <c r="R1500" s="27">
        <v>8</v>
      </c>
      <c r="S1500" s="27">
        <v>3</v>
      </c>
      <c r="T1500" s="27">
        <v>2</v>
      </c>
      <c r="U1500" s="27">
        <v>2</v>
      </c>
      <c r="V1500" s="27">
        <v>10</v>
      </c>
      <c r="W1500" s="27">
        <v>39</v>
      </c>
      <c r="X1500" s="27">
        <v>1</v>
      </c>
      <c r="Y1500" s="40">
        <v>11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43069</v>
      </c>
      <c r="AL1500" s="27">
        <v>2017</v>
      </c>
      <c r="AM1500" s="27">
        <v>11</v>
      </c>
      <c r="AN1500" s="27">
        <v>4</v>
      </c>
      <c r="AO1500" s="27">
        <v>3</v>
      </c>
      <c r="AP1500" s="27">
        <v>2</v>
      </c>
      <c r="AQ1500" s="29">
        <v>3.3518595679001009</v>
      </c>
      <c r="AR1500" s="30">
        <v>4</v>
      </c>
      <c r="AS1500" s="31">
        <v>2</v>
      </c>
      <c r="AT1500" s="31">
        <v>9.433962264150944</v>
      </c>
      <c r="AU1500" s="29"/>
      <c r="AV1500" s="40">
        <v>1</v>
      </c>
    </row>
    <row r="1501" spans="1:48" x14ac:dyDescent="0.25">
      <c r="A1501" s="23">
        <v>1500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1739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42986.572754629597</v>
      </c>
      <c r="Q1501" s="27">
        <v>2017</v>
      </c>
      <c r="R1501" s="27">
        <v>9</v>
      </c>
      <c r="S1501" s="27">
        <v>3</v>
      </c>
      <c r="T1501" s="27">
        <v>3</v>
      </c>
      <c r="U1501" s="27">
        <v>2</v>
      </c>
      <c r="V1501" s="27">
        <v>13</v>
      </c>
      <c r="W1501" s="27">
        <v>44</v>
      </c>
      <c r="X1501" s="27">
        <v>0</v>
      </c>
      <c r="Y1501" s="40">
        <v>10</v>
      </c>
      <c r="Z1501" s="38" t="s">
        <v>1731</v>
      </c>
      <c r="AA1501" s="23" t="s">
        <v>1732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43028</v>
      </c>
      <c r="AL1501" s="27">
        <v>2017</v>
      </c>
      <c r="AM1501" s="27">
        <v>10</v>
      </c>
      <c r="AN1501" s="27">
        <v>4</v>
      </c>
      <c r="AO1501" s="27">
        <v>3</v>
      </c>
      <c r="AP1501" s="27">
        <v>2</v>
      </c>
      <c r="AQ1501" s="29">
        <v>1.3809081790134465</v>
      </c>
      <c r="AR1501" s="30">
        <v>2</v>
      </c>
      <c r="AS1501" s="31">
        <v>1</v>
      </c>
      <c r="AT1501" s="31">
        <v>5.6603773584905666</v>
      </c>
      <c r="AU1501" s="29"/>
      <c r="AV1501" s="40">
        <v>1</v>
      </c>
    </row>
    <row r="1502" spans="1:48" x14ac:dyDescent="0.25">
      <c r="A1502" s="23">
        <v>1501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1740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42992.688148148198</v>
      </c>
      <c r="Q1502" s="27">
        <v>2017</v>
      </c>
      <c r="R1502" s="27">
        <v>9</v>
      </c>
      <c r="S1502" s="27">
        <v>3</v>
      </c>
      <c r="T1502" s="27">
        <v>3</v>
      </c>
      <c r="U1502" s="27">
        <v>2</v>
      </c>
      <c r="V1502" s="27">
        <v>16</v>
      </c>
      <c r="W1502" s="27">
        <v>30</v>
      </c>
      <c r="X1502" s="27">
        <v>0</v>
      </c>
      <c r="Y1502" s="40">
        <v>10</v>
      </c>
      <c r="Z1502" s="38" t="s">
        <v>1728</v>
      </c>
      <c r="AA1502" s="23" t="s">
        <v>1729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43011</v>
      </c>
      <c r="AL1502" s="27">
        <v>2017</v>
      </c>
      <c r="AM1502" s="27">
        <v>10</v>
      </c>
      <c r="AN1502" s="27">
        <v>4</v>
      </c>
      <c r="AO1502" s="27">
        <v>3</v>
      </c>
      <c r="AP1502" s="27">
        <v>2</v>
      </c>
      <c r="AQ1502" s="29">
        <v>0.61039506172674007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1502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1741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42996.449027777802</v>
      </c>
      <c r="Q1503" s="27">
        <v>2017</v>
      </c>
      <c r="R1503" s="27">
        <v>9</v>
      </c>
      <c r="S1503" s="27">
        <v>3</v>
      </c>
      <c r="T1503" s="27">
        <v>3</v>
      </c>
      <c r="U1503" s="27">
        <v>2</v>
      </c>
      <c r="V1503" s="27">
        <v>10</v>
      </c>
      <c r="W1503" s="27">
        <v>46</v>
      </c>
      <c r="X1503" s="27">
        <v>1</v>
      </c>
      <c r="Y1503" s="40">
        <v>10</v>
      </c>
      <c r="Z1503" s="38" t="s">
        <v>1728</v>
      </c>
      <c r="AA1503" s="23" t="s">
        <v>1729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43026</v>
      </c>
      <c r="AL1503" s="27">
        <v>2017</v>
      </c>
      <c r="AM1503" s="27">
        <v>10</v>
      </c>
      <c r="AN1503" s="27">
        <v>4</v>
      </c>
      <c r="AO1503" s="27">
        <v>3</v>
      </c>
      <c r="AP1503" s="27">
        <v>2</v>
      </c>
      <c r="AQ1503" s="29">
        <v>0.98503240740659137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1503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1742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43003.451481481497</v>
      </c>
      <c r="Q1504" s="27">
        <v>2017</v>
      </c>
      <c r="R1504" s="27">
        <v>9</v>
      </c>
      <c r="S1504" s="27">
        <v>3</v>
      </c>
      <c r="T1504" s="27">
        <v>3</v>
      </c>
      <c r="U1504" s="27">
        <v>2</v>
      </c>
      <c r="V1504" s="27">
        <v>10</v>
      </c>
      <c r="W1504" s="27">
        <v>50</v>
      </c>
      <c r="X1504" s="27">
        <v>1</v>
      </c>
      <c r="Y1504" s="37">
        <v>10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43026</v>
      </c>
      <c r="AL1504" s="27">
        <v>2017</v>
      </c>
      <c r="AM1504" s="27">
        <v>10</v>
      </c>
      <c r="AN1504" s="27">
        <v>4</v>
      </c>
      <c r="AO1504" s="27">
        <v>3</v>
      </c>
      <c r="AP1504" s="27">
        <v>2</v>
      </c>
      <c r="AQ1504" s="29">
        <v>0.75161728395008442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1504</v>
      </c>
      <c r="B1505" s="38" t="s">
        <v>1556</v>
      </c>
      <c r="C1505" s="23" t="s">
        <v>1557</v>
      </c>
      <c r="D1505" s="23">
        <v>1</v>
      </c>
      <c r="E1505" s="24" t="s">
        <v>210</v>
      </c>
      <c r="F1505" s="32" t="s">
        <v>163</v>
      </c>
      <c r="G1505" s="33" t="s">
        <v>1189</v>
      </c>
      <c r="H1505" s="27" t="s">
        <v>1190</v>
      </c>
      <c r="I1505" s="27" t="s">
        <v>993</v>
      </c>
      <c r="J1505" s="33" t="s">
        <v>68</v>
      </c>
      <c r="K1505" s="33" t="s">
        <v>1743</v>
      </c>
      <c r="L1505" s="33" t="s">
        <v>165</v>
      </c>
      <c r="M1505" s="38" t="s">
        <v>85</v>
      </c>
      <c r="N1505" s="23" t="s">
        <v>70</v>
      </c>
      <c r="O1505" s="33" t="s">
        <v>1559</v>
      </c>
      <c r="P1505" s="39">
        <v>43018</v>
      </c>
      <c r="Q1505" s="27">
        <v>2017</v>
      </c>
      <c r="R1505" s="27">
        <v>10</v>
      </c>
      <c r="S1505" s="27">
        <v>4</v>
      </c>
      <c r="T1505" s="27">
        <v>3</v>
      </c>
      <c r="U1505" s="27">
        <v>2</v>
      </c>
      <c r="V1505" s="27">
        <v>0</v>
      </c>
      <c r="W1505" s="27">
        <v>0</v>
      </c>
      <c r="X1505" s="27">
        <v>1</v>
      </c>
      <c r="Y1505" s="40">
        <v>10</v>
      </c>
      <c r="Z1505" s="38" t="s">
        <v>1728</v>
      </c>
      <c r="AA1505" s="23" t="s">
        <v>1729</v>
      </c>
      <c r="AB1505" s="33"/>
      <c r="AC1505" s="33"/>
      <c r="AD1505" s="33" t="s">
        <v>73</v>
      </c>
      <c r="AE1505" s="23" t="s">
        <v>52</v>
      </c>
      <c r="AF1505" s="41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39">
        <v>43021</v>
      </c>
      <c r="AL1505" s="27">
        <v>2017</v>
      </c>
      <c r="AM1505" s="27">
        <v>10</v>
      </c>
      <c r="AN1505" s="27">
        <v>4</v>
      </c>
      <c r="AO1505" s="27">
        <v>3</v>
      </c>
      <c r="AP1505" s="27">
        <v>2</v>
      </c>
      <c r="AQ1505" s="29">
        <v>0.1</v>
      </c>
      <c r="AR1505" s="30">
        <v>1</v>
      </c>
      <c r="AS1505" s="31">
        <v>1</v>
      </c>
      <c r="AT1505" s="31">
        <v>3.7735849056603774</v>
      </c>
      <c r="AU1505" s="29"/>
      <c r="AV1505" s="40">
        <v>1</v>
      </c>
    </row>
    <row r="1506" spans="1:48" x14ac:dyDescent="0.25">
      <c r="A1506" s="23">
        <v>1505</v>
      </c>
      <c r="B1506" s="38" t="s">
        <v>1556</v>
      </c>
      <c r="C1506" s="23" t="s">
        <v>1557</v>
      </c>
      <c r="D1506" s="23">
        <v>1</v>
      </c>
      <c r="E1506" s="24" t="s">
        <v>210</v>
      </c>
      <c r="F1506" s="32" t="s">
        <v>163</v>
      </c>
      <c r="G1506" s="33" t="s">
        <v>1189</v>
      </c>
      <c r="H1506" s="27" t="s">
        <v>1190</v>
      </c>
      <c r="I1506" s="27" t="s">
        <v>993</v>
      </c>
      <c r="J1506" s="33" t="s">
        <v>68</v>
      </c>
      <c r="K1506" s="33" t="s">
        <v>1744</v>
      </c>
      <c r="L1506" s="33" t="s">
        <v>165</v>
      </c>
      <c r="M1506" s="38" t="s">
        <v>85</v>
      </c>
      <c r="N1506" s="23" t="s">
        <v>70</v>
      </c>
      <c r="O1506" s="33" t="s">
        <v>1559</v>
      </c>
      <c r="P1506" s="39">
        <v>43027.562581018501</v>
      </c>
      <c r="Q1506" s="27">
        <v>2017</v>
      </c>
      <c r="R1506" s="27">
        <v>10</v>
      </c>
      <c r="S1506" s="27">
        <v>4</v>
      </c>
      <c r="T1506" s="27">
        <v>3</v>
      </c>
      <c r="U1506" s="27">
        <v>2</v>
      </c>
      <c r="V1506" s="27">
        <v>13</v>
      </c>
      <c r="W1506" s="27">
        <v>30</v>
      </c>
      <c r="X1506" s="27">
        <v>0</v>
      </c>
      <c r="Y1506" s="40">
        <v>12</v>
      </c>
      <c r="Z1506" s="38" t="s">
        <v>1617</v>
      </c>
      <c r="AA1506" s="23" t="s">
        <v>1560</v>
      </c>
      <c r="AB1506" s="33"/>
      <c r="AC1506" s="33"/>
      <c r="AD1506" s="33" t="s">
        <v>73</v>
      </c>
      <c r="AE1506" s="23" t="s">
        <v>52</v>
      </c>
      <c r="AF1506" s="41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39">
        <v>43081</v>
      </c>
      <c r="AL1506" s="27">
        <v>2017</v>
      </c>
      <c r="AM1506" s="27">
        <v>12</v>
      </c>
      <c r="AN1506" s="27">
        <v>4</v>
      </c>
      <c r="AO1506" s="27">
        <v>3</v>
      </c>
      <c r="AP1506" s="27">
        <v>2</v>
      </c>
      <c r="AQ1506" s="29">
        <v>1.7812472993832975</v>
      </c>
      <c r="AR1506" s="30">
        <v>2</v>
      </c>
      <c r="AS1506" s="31">
        <v>1</v>
      </c>
      <c r="AT1506" s="31">
        <v>5.6603773584905666</v>
      </c>
      <c r="AU1506" s="29"/>
      <c r="AV1506" s="40">
        <v>1</v>
      </c>
    </row>
    <row r="1507" spans="1:48" x14ac:dyDescent="0.25">
      <c r="A1507" s="23">
        <v>1506</v>
      </c>
      <c r="B1507" s="38" t="s">
        <v>1556</v>
      </c>
      <c r="C1507" s="23" t="s">
        <v>1557</v>
      </c>
      <c r="D1507" s="23">
        <v>1</v>
      </c>
      <c r="E1507" s="24" t="s">
        <v>210</v>
      </c>
      <c r="F1507" s="32" t="s">
        <v>163</v>
      </c>
      <c r="G1507" s="33" t="s">
        <v>1189</v>
      </c>
      <c r="H1507" s="27" t="s">
        <v>1190</v>
      </c>
      <c r="I1507" s="27" t="s">
        <v>993</v>
      </c>
      <c r="J1507" s="33" t="s">
        <v>68</v>
      </c>
      <c r="K1507" s="33" t="s">
        <v>1745</v>
      </c>
      <c r="L1507" s="33" t="s">
        <v>165</v>
      </c>
      <c r="M1507" s="38" t="s">
        <v>85</v>
      </c>
      <c r="N1507" s="23" t="s">
        <v>70</v>
      </c>
      <c r="O1507" s="33" t="s">
        <v>1559</v>
      </c>
      <c r="P1507" s="39">
        <v>43040.561203703699</v>
      </c>
      <c r="Q1507" s="27">
        <v>2017</v>
      </c>
      <c r="R1507" s="27">
        <v>11</v>
      </c>
      <c r="S1507" s="27">
        <v>4</v>
      </c>
      <c r="T1507" s="27">
        <v>3</v>
      </c>
      <c r="U1507" s="27">
        <v>2</v>
      </c>
      <c r="V1507" s="27">
        <v>13</v>
      </c>
      <c r="W1507" s="27">
        <v>28</v>
      </c>
      <c r="X1507" s="27">
        <v>0</v>
      </c>
      <c r="Y1507" s="40">
        <v>11</v>
      </c>
      <c r="Z1507" s="38" t="s">
        <v>1617</v>
      </c>
      <c r="AA1507" s="23" t="s">
        <v>1560</v>
      </c>
      <c r="AB1507" s="33"/>
      <c r="AC1507" s="33"/>
      <c r="AD1507" s="33" t="s">
        <v>73</v>
      </c>
      <c r="AE1507" s="23" t="s">
        <v>52</v>
      </c>
      <c r="AF1507" s="41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39">
        <v>43059</v>
      </c>
      <c r="AL1507" s="27">
        <v>2017</v>
      </c>
      <c r="AM1507" s="27">
        <v>11</v>
      </c>
      <c r="AN1507" s="27">
        <v>4</v>
      </c>
      <c r="AO1507" s="27">
        <v>3</v>
      </c>
      <c r="AP1507" s="27">
        <v>2</v>
      </c>
      <c r="AQ1507" s="29">
        <v>0.61462654321003352</v>
      </c>
      <c r="AR1507" s="30">
        <v>1</v>
      </c>
      <c r="AS1507" s="31">
        <v>1</v>
      </c>
      <c r="AT1507" s="31">
        <v>3.7735849056603774</v>
      </c>
      <c r="AU1507" s="29"/>
      <c r="AV1507" s="40">
        <v>1</v>
      </c>
    </row>
    <row r="1508" spans="1:48" x14ac:dyDescent="0.25">
      <c r="A1508" s="23">
        <v>1507</v>
      </c>
      <c r="B1508" s="38" t="s">
        <v>1556</v>
      </c>
      <c r="C1508" s="23" t="s">
        <v>1557</v>
      </c>
      <c r="D1508" s="23">
        <v>1</v>
      </c>
      <c r="E1508" s="24" t="s">
        <v>210</v>
      </c>
      <c r="F1508" s="32" t="s">
        <v>163</v>
      </c>
      <c r="G1508" s="33" t="s">
        <v>1189</v>
      </c>
      <c r="H1508" s="27" t="s">
        <v>1190</v>
      </c>
      <c r="I1508" s="27" t="s">
        <v>993</v>
      </c>
      <c r="J1508" s="34" t="s">
        <v>68</v>
      </c>
      <c r="K1508" s="34" t="s">
        <v>1746</v>
      </c>
      <c r="L1508" s="34" t="s">
        <v>165</v>
      </c>
      <c r="M1508" s="35" t="s">
        <v>85</v>
      </c>
      <c r="N1508" s="23" t="s">
        <v>70</v>
      </c>
      <c r="O1508" s="34" t="s">
        <v>1559</v>
      </c>
      <c r="P1508" s="36">
        <v>43053.664456018501</v>
      </c>
      <c r="Q1508" s="27">
        <v>2017</v>
      </c>
      <c r="R1508" s="27">
        <v>11</v>
      </c>
      <c r="S1508" s="27">
        <v>4</v>
      </c>
      <c r="T1508" s="27">
        <v>3</v>
      </c>
      <c r="U1508" s="27">
        <v>2</v>
      </c>
      <c r="V1508" s="27">
        <v>15</v>
      </c>
      <c r="W1508" s="27">
        <v>56</v>
      </c>
      <c r="X1508" s="27">
        <v>0</v>
      </c>
      <c r="Y1508" s="37">
        <v>11</v>
      </c>
      <c r="Z1508" s="35" t="s">
        <v>1617</v>
      </c>
      <c r="AA1508" s="23" t="s">
        <v>1560</v>
      </c>
      <c r="AB1508" s="34"/>
      <c r="AC1508" s="34"/>
      <c r="AD1508" s="34" t="s">
        <v>73</v>
      </c>
      <c r="AE1508" s="23" t="s">
        <v>52</v>
      </c>
      <c r="AF1508" s="41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36">
        <v>43056</v>
      </c>
      <c r="AL1508" s="27">
        <v>2017</v>
      </c>
      <c r="AM1508" s="27">
        <v>11</v>
      </c>
      <c r="AN1508" s="27">
        <v>4</v>
      </c>
      <c r="AO1508" s="27">
        <v>3</v>
      </c>
      <c r="AP1508" s="27">
        <v>2</v>
      </c>
      <c r="AQ1508" s="29">
        <v>7.7851466049954368E-2</v>
      </c>
      <c r="AR1508" s="30">
        <v>1</v>
      </c>
      <c r="AS1508" s="31">
        <v>1</v>
      </c>
      <c r="AT1508" s="31">
        <v>3.7735849056603774</v>
      </c>
      <c r="AU1508" s="29"/>
      <c r="AV1508" s="37">
        <v>1</v>
      </c>
    </row>
    <row r="1509" spans="1:48" x14ac:dyDescent="0.25">
      <c r="A1509" s="23">
        <v>1508</v>
      </c>
      <c r="B1509" s="38" t="s">
        <v>1556</v>
      </c>
      <c r="C1509" s="23" t="s">
        <v>1557</v>
      </c>
      <c r="D1509" s="23">
        <v>1</v>
      </c>
      <c r="E1509" s="24" t="s">
        <v>210</v>
      </c>
      <c r="F1509" s="32" t="s">
        <v>163</v>
      </c>
      <c r="G1509" s="33" t="s">
        <v>1189</v>
      </c>
      <c r="H1509" s="27" t="s">
        <v>1190</v>
      </c>
      <c r="I1509" s="27" t="s">
        <v>993</v>
      </c>
      <c r="J1509" s="34" t="s">
        <v>68</v>
      </c>
      <c r="K1509" s="34" t="s">
        <v>1747</v>
      </c>
      <c r="L1509" s="34" t="s">
        <v>165</v>
      </c>
      <c r="M1509" s="35" t="s">
        <v>85</v>
      </c>
      <c r="N1509" s="23" t="s">
        <v>70</v>
      </c>
      <c r="O1509" s="34" t="s">
        <v>1559</v>
      </c>
      <c r="P1509" s="36">
        <v>43055</v>
      </c>
      <c r="Q1509" s="27">
        <v>2017</v>
      </c>
      <c r="R1509" s="27">
        <v>11</v>
      </c>
      <c r="S1509" s="27">
        <v>4</v>
      </c>
      <c r="T1509" s="27">
        <v>3</v>
      </c>
      <c r="U1509" s="27">
        <v>2</v>
      </c>
      <c r="V1509" s="27">
        <v>0</v>
      </c>
      <c r="W1509" s="27">
        <v>0</v>
      </c>
      <c r="X1509" s="27">
        <v>1</v>
      </c>
      <c r="Y1509" s="37">
        <v>11</v>
      </c>
      <c r="Z1509" s="35" t="s">
        <v>1731</v>
      </c>
      <c r="AA1509" s="23" t="s">
        <v>1732</v>
      </c>
      <c r="AB1509" s="34"/>
      <c r="AC1509" s="34"/>
      <c r="AD1509" s="34" t="s">
        <v>73</v>
      </c>
      <c r="AE1509" s="23" t="s">
        <v>52</v>
      </c>
      <c r="AF1509" s="41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36">
        <v>43060</v>
      </c>
      <c r="AL1509" s="27">
        <v>2017</v>
      </c>
      <c r="AM1509" s="27">
        <v>11</v>
      </c>
      <c r="AN1509" s="27">
        <v>4</v>
      </c>
      <c r="AO1509" s="27">
        <v>3</v>
      </c>
      <c r="AP1509" s="27">
        <v>2</v>
      </c>
      <c r="AQ1509" s="29">
        <v>0.16666666666666666</v>
      </c>
      <c r="AR1509" s="30">
        <v>1</v>
      </c>
      <c r="AS1509" s="31">
        <v>1</v>
      </c>
      <c r="AT1509" s="31">
        <v>3.7735849056603774</v>
      </c>
      <c r="AU1509" s="29"/>
      <c r="AV1509" s="37">
        <v>1</v>
      </c>
    </row>
    <row r="1510" spans="1:48" x14ac:dyDescent="0.25">
      <c r="A1510" s="23">
        <v>1509</v>
      </c>
      <c r="B1510" s="38" t="s">
        <v>1556</v>
      </c>
      <c r="C1510" s="23" t="s">
        <v>1557</v>
      </c>
      <c r="D1510" s="23">
        <v>1</v>
      </c>
      <c r="E1510" s="24" t="s">
        <v>210</v>
      </c>
      <c r="F1510" s="32" t="s">
        <v>163</v>
      </c>
      <c r="G1510" s="33" t="s">
        <v>1189</v>
      </c>
      <c r="H1510" s="27" t="s">
        <v>1190</v>
      </c>
      <c r="I1510" s="27" t="s">
        <v>993</v>
      </c>
      <c r="J1510" s="33" t="s">
        <v>68</v>
      </c>
      <c r="K1510" s="33" t="s">
        <v>1748</v>
      </c>
      <c r="L1510" s="33" t="s">
        <v>165</v>
      </c>
      <c r="M1510" s="38" t="s">
        <v>85</v>
      </c>
      <c r="N1510" s="23" t="s">
        <v>70</v>
      </c>
      <c r="O1510" s="33" t="s">
        <v>1559</v>
      </c>
      <c r="P1510" s="39">
        <v>43055.684074074103</v>
      </c>
      <c r="Q1510" s="27">
        <v>2017</v>
      </c>
      <c r="R1510" s="27">
        <v>11</v>
      </c>
      <c r="S1510" s="27">
        <v>4</v>
      </c>
      <c r="T1510" s="27">
        <v>3</v>
      </c>
      <c r="U1510" s="27">
        <v>2</v>
      </c>
      <c r="V1510" s="27">
        <v>16</v>
      </c>
      <c r="W1510" s="27">
        <v>25</v>
      </c>
      <c r="X1510" s="27">
        <v>0</v>
      </c>
      <c r="Y1510" s="40">
        <v>11</v>
      </c>
      <c r="Z1510" s="38" t="s">
        <v>1617</v>
      </c>
      <c r="AA1510" s="23" t="s">
        <v>1560</v>
      </c>
      <c r="AB1510" s="33"/>
      <c r="AC1510" s="33"/>
      <c r="AD1510" s="33" t="s">
        <v>73</v>
      </c>
      <c r="AE1510" s="23" t="s">
        <v>52</v>
      </c>
      <c r="AF1510" s="41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39">
        <v>43069</v>
      </c>
      <c r="AL1510" s="27">
        <v>2017</v>
      </c>
      <c r="AM1510" s="27">
        <v>11</v>
      </c>
      <c r="AN1510" s="27">
        <v>4</v>
      </c>
      <c r="AO1510" s="27">
        <v>3</v>
      </c>
      <c r="AP1510" s="27">
        <v>2</v>
      </c>
      <c r="AQ1510" s="29">
        <v>0.44386419752991058</v>
      </c>
      <c r="AR1510" s="30">
        <v>1</v>
      </c>
      <c r="AS1510" s="31">
        <v>1</v>
      </c>
      <c r="AT1510" s="31">
        <v>3.7735849056603774</v>
      </c>
      <c r="AU1510" s="29"/>
      <c r="AV1510" s="40">
        <v>1</v>
      </c>
    </row>
    <row r="1511" spans="1:48" x14ac:dyDescent="0.25">
      <c r="A1511" s="23">
        <v>1510</v>
      </c>
      <c r="B1511" s="38" t="s">
        <v>1556</v>
      </c>
      <c r="C1511" s="23" t="s">
        <v>1557</v>
      </c>
      <c r="D1511" s="23">
        <v>1</v>
      </c>
      <c r="E1511" s="24" t="s">
        <v>210</v>
      </c>
      <c r="F1511" s="32" t="s">
        <v>163</v>
      </c>
      <c r="G1511" s="33" t="s">
        <v>1189</v>
      </c>
      <c r="H1511" s="27" t="s">
        <v>1190</v>
      </c>
      <c r="I1511" s="27" t="s">
        <v>993</v>
      </c>
      <c r="J1511" s="33" t="s">
        <v>68</v>
      </c>
      <c r="K1511" s="33" t="s">
        <v>1749</v>
      </c>
      <c r="L1511" s="33" t="s">
        <v>165</v>
      </c>
      <c r="M1511" s="38" t="s">
        <v>85</v>
      </c>
      <c r="N1511" s="23" t="s">
        <v>70</v>
      </c>
      <c r="O1511" s="33" t="s">
        <v>1559</v>
      </c>
      <c r="P1511" s="39">
        <v>43055.684467592597</v>
      </c>
      <c r="Q1511" s="27">
        <v>2017</v>
      </c>
      <c r="R1511" s="27">
        <v>11</v>
      </c>
      <c r="S1511" s="27">
        <v>4</v>
      </c>
      <c r="T1511" s="27">
        <v>3</v>
      </c>
      <c r="U1511" s="27">
        <v>2</v>
      </c>
      <c r="V1511" s="27">
        <v>16</v>
      </c>
      <c r="W1511" s="27">
        <v>25</v>
      </c>
      <c r="X1511" s="27">
        <v>0</v>
      </c>
      <c r="Y1511" s="40">
        <v>11</v>
      </c>
      <c r="Z1511" s="38" t="s">
        <v>1617</v>
      </c>
      <c r="AA1511" s="23" t="s">
        <v>1560</v>
      </c>
      <c r="AB1511" s="33"/>
      <c r="AC1511" s="33"/>
      <c r="AD1511" s="33" t="s">
        <v>73</v>
      </c>
      <c r="AE1511" s="23" t="s">
        <v>52</v>
      </c>
      <c r="AF1511" s="41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39">
        <v>43069</v>
      </c>
      <c r="AL1511" s="27">
        <v>2017</v>
      </c>
      <c r="AM1511" s="27">
        <v>11</v>
      </c>
      <c r="AN1511" s="27">
        <v>4</v>
      </c>
      <c r="AO1511" s="27">
        <v>3</v>
      </c>
      <c r="AP1511" s="27">
        <v>2</v>
      </c>
      <c r="AQ1511" s="29">
        <v>0.44385108024677417</v>
      </c>
      <c r="AR1511" s="30">
        <v>1</v>
      </c>
      <c r="AS1511" s="31">
        <v>1</v>
      </c>
      <c r="AT1511" s="31">
        <v>3.7735849056603774</v>
      </c>
      <c r="AU1511" s="29"/>
      <c r="AV1511" s="40">
        <v>1</v>
      </c>
    </row>
    <row r="1512" spans="1:48" x14ac:dyDescent="0.25">
      <c r="A1512" s="23">
        <v>1511</v>
      </c>
      <c r="B1512" s="38" t="s">
        <v>1556</v>
      </c>
      <c r="C1512" s="23" t="s">
        <v>1557</v>
      </c>
      <c r="D1512" s="23">
        <v>1</v>
      </c>
      <c r="E1512" s="24" t="s">
        <v>210</v>
      </c>
      <c r="F1512" s="32" t="s">
        <v>163</v>
      </c>
      <c r="G1512" s="33" t="s">
        <v>1189</v>
      </c>
      <c r="H1512" s="27" t="s">
        <v>1190</v>
      </c>
      <c r="I1512" s="27" t="s">
        <v>993</v>
      </c>
      <c r="J1512" s="34" t="s">
        <v>68</v>
      </c>
      <c r="K1512" s="34" t="s">
        <v>1750</v>
      </c>
      <c r="L1512" s="34" t="s">
        <v>165</v>
      </c>
      <c r="M1512" s="35" t="s">
        <v>85</v>
      </c>
      <c r="N1512" s="23" t="s">
        <v>70</v>
      </c>
      <c r="O1512" s="34" t="s">
        <v>1559</v>
      </c>
      <c r="P1512" s="36">
        <v>43056.450277777803</v>
      </c>
      <c r="Q1512" s="27">
        <v>2017</v>
      </c>
      <c r="R1512" s="27">
        <v>11</v>
      </c>
      <c r="S1512" s="27">
        <v>4</v>
      </c>
      <c r="T1512" s="27">
        <v>3</v>
      </c>
      <c r="U1512" s="27">
        <v>2</v>
      </c>
      <c r="V1512" s="27">
        <v>10</v>
      </c>
      <c r="W1512" s="27">
        <v>48</v>
      </c>
      <c r="X1512" s="27">
        <v>1</v>
      </c>
      <c r="Y1512" s="37">
        <v>11</v>
      </c>
      <c r="Z1512" s="35" t="s">
        <v>1617</v>
      </c>
      <c r="AA1512" s="23" t="s">
        <v>1560</v>
      </c>
      <c r="AB1512" s="34"/>
      <c r="AC1512" s="34"/>
      <c r="AD1512" s="34" t="s">
        <v>73</v>
      </c>
      <c r="AE1512" s="23" t="s">
        <v>52</v>
      </c>
      <c r="AF1512" s="41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36">
        <v>43060</v>
      </c>
      <c r="AL1512" s="27">
        <v>2017</v>
      </c>
      <c r="AM1512" s="27">
        <v>11</v>
      </c>
      <c r="AN1512" s="27">
        <v>4</v>
      </c>
      <c r="AO1512" s="27">
        <v>3</v>
      </c>
      <c r="AP1512" s="27">
        <v>2</v>
      </c>
      <c r="AQ1512" s="29">
        <v>0.11832407407321928</v>
      </c>
      <c r="AR1512" s="30">
        <v>1</v>
      </c>
      <c r="AS1512" s="31">
        <v>1</v>
      </c>
      <c r="AT1512" s="31">
        <v>3.7735849056603774</v>
      </c>
      <c r="AU1512" s="29"/>
      <c r="AV1512" s="37">
        <v>1</v>
      </c>
    </row>
    <row r="1513" spans="1:48" x14ac:dyDescent="0.25">
      <c r="A1513" s="23">
        <v>1512</v>
      </c>
      <c r="B1513" s="38" t="s">
        <v>1556</v>
      </c>
      <c r="C1513" s="23" t="s">
        <v>1557</v>
      </c>
      <c r="D1513" s="23">
        <v>1</v>
      </c>
      <c r="E1513" s="24" t="s">
        <v>210</v>
      </c>
      <c r="F1513" s="32" t="s">
        <v>163</v>
      </c>
      <c r="G1513" s="33" t="s">
        <v>1189</v>
      </c>
      <c r="H1513" s="27" t="s">
        <v>1190</v>
      </c>
      <c r="I1513" s="27" t="s">
        <v>993</v>
      </c>
      <c r="J1513" s="34" t="s">
        <v>68</v>
      </c>
      <c r="K1513" s="34" t="s">
        <v>1751</v>
      </c>
      <c r="L1513" s="34" t="s">
        <v>165</v>
      </c>
      <c r="M1513" s="35" t="s">
        <v>85</v>
      </c>
      <c r="N1513" s="23" t="s">
        <v>70</v>
      </c>
      <c r="O1513" s="34" t="s">
        <v>1559</v>
      </c>
      <c r="P1513" s="36">
        <v>43060.6672569445</v>
      </c>
      <c r="Q1513" s="27">
        <v>2017</v>
      </c>
      <c r="R1513" s="27">
        <v>11</v>
      </c>
      <c r="S1513" s="27">
        <v>4</v>
      </c>
      <c r="T1513" s="27">
        <v>3</v>
      </c>
      <c r="U1513" s="27">
        <v>2</v>
      </c>
      <c r="V1513" s="27">
        <v>16</v>
      </c>
      <c r="W1513" s="27">
        <v>0</v>
      </c>
      <c r="X1513" s="27">
        <v>0</v>
      </c>
      <c r="Y1513" s="37">
        <v>12</v>
      </c>
      <c r="Z1513" s="35" t="s">
        <v>1617</v>
      </c>
      <c r="AA1513" s="23" t="s">
        <v>1560</v>
      </c>
      <c r="AB1513" s="34"/>
      <c r="AC1513" s="34"/>
      <c r="AD1513" s="34" t="s">
        <v>73</v>
      </c>
      <c r="AE1513" s="23" t="s">
        <v>52</v>
      </c>
      <c r="AF1513" s="41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36">
        <v>43081</v>
      </c>
      <c r="AL1513" s="27">
        <v>2017</v>
      </c>
      <c r="AM1513" s="27">
        <v>12</v>
      </c>
      <c r="AN1513" s="27">
        <v>4</v>
      </c>
      <c r="AO1513" s="27">
        <v>3</v>
      </c>
      <c r="AP1513" s="27">
        <v>2</v>
      </c>
      <c r="AQ1513" s="29">
        <v>0.67775810185000107</v>
      </c>
      <c r="AR1513" s="30">
        <v>1</v>
      </c>
      <c r="AS1513" s="31">
        <v>1</v>
      </c>
      <c r="AT1513" s="31">
        <v>3.7735849056603774</v>
      </c>
      <c r="AU1513" s="29"/>
      <c r="AV1513" s="37">
        <v>1</v>
      </c>
    </row>
    <row r="1514" spans="1:48" x14ac:dyDescent="0.25">
      <c r="A1514" s="23">
        <v>1513</v>
      </c>
      <c r="B1514" s="38" t="s">
        <v>1556</v>
      </c>
      <c r="C1514" s="23" t="s">
        <v>1557</v>
      </c>
      <c r="D1514" s="23">
        <v>1</v>
      </c>
      <c r="E1514" s="24" t="s">
        <v>210</v>
      </c>
      <c r="F1514" s="32" t="s">
        <v>163</v>
      </c>
      <c r="G1514" s="33" t="s">
        <v>1189</v>
      </c>
      <c r="H1514" s="27" t="s">
        <v>1190</v>
      </c>
      <c r="I1514" s="27" t="s">
        <v>993</v>
      </c>
      <c r="J1514" s="33" t="s">
        <v>68</v>
      </c>
      <c r="K1514" s="33" t="s">
        <v>1752</v>
      </c>
      <c r="L1514" s="33" t="s">
        <v>165</v>
      </c>
      <c r="M1514" s="38" t="s">
        <v>85</v>
      </c>
      <c r="N1514" s="23" t="s">
        <v>70</v>
      </c>
      <c r="O1514" s="33" t="s">
        <v>1559</v>
      </c>
      <c r="P1514" s="39">
        <v>43066.46875</v>
      </c>
      <c r="Q1514" s="27">
        <v>2017</v>
      </c>
      <c r="R1514" s="27">
        <v>11</v>
      </c>
      <c r="S1514" s="27">
        <v>4</v>
      </c>
      <c r="T1514" s="27">
        <v>3</v>
      </c>
      <c r="U1514" s="27">
        <v>2</v>
      </c>
      <c r="V1514" s="27">
        <v>11</v>
      </c>
      <c r="W1514" s="27">
        <v>15</v>
      </c>
      <c r="X1514" s="27">
        <v>1</v>
      </c>
      <c r="Y1514" s="40">
        <v>11</v>
      </c>
      <c r="Z1514" s="38" t="s">
        <v>1617</v>
      </c>
      <c r="AA1514" s="23" t="s">
        <v>1560</v>
      </c>
      <c r="AB1514" s="33"/>
      <c r="AC1514" s="33"/>
      <c r="AD1514" s="33" t="s">
        <v>73</v>
      </c>
      <c r="AE1514" s="23" t="s">
        <v>52</v>
      </c>
      <c r="AF1514" s="41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39">
        <v>43069</v>
      </c>
      <c r="AL1514" s="27">
        <v>2017</v>
      </c>
      <c r="AM1514" s="27">
        <v>11</v>
      </c>
      <c r="AN1514" s="27">
        <v>4</v>
      </c>
      <c r="AO1514" s="27">
        <v>3</v>
      </c>
      <c r="AP1514" s="27">
        <v>2</v>
      </c>
      <c r="AQ1514" s="29">
        <v>8.4375000000000006E-2</v>
      </c>
      <c r="AR1514" s="30">
        <v>1</v>
      </c>
      <c r="AS1514" s="31">
        <v>1</v>
      </c>
      <c r="AT1514" s="31">
        <v>3.7735849056603774</v>
      </c>
      <c r="AU1514" s="29"/>
      <c r="AV1514" s="40">
        <v>1</v>
      </c>
    </row>
    <row r="1515" spans="1:48" x14ac:dyDescent="0.25">
      <c r="A1515" s="23">
        <v>1514</v>
      </c>
      <c r="B1515" s="38" t="s">
        <v>1556</v>
      </c>
      <c r="C1515" s="23" t="s">
        <v>1557</v>
      </c>
      <c r="D1515" s="23">
        <v>1</v>
      </c>
      <c r="E1515" s="24" t="s">
        <v>210</v>
      </c>
      <c r="F1515" s="32" t="s">
        <v>163</v>
      </c>
      <c r="G1515" s="33" t="s">
        <v>1189</v>
      </c>
      <c r="H1515" s="27" t="s">
        <v>1190</v>
      </c>
      <c r="I1515" s="27" t="s">
        <v>993</v>
      </c>
      <c r="J1515" s="33" t="s">
        <v>68</v>
      </c>
      <c r="K1515" s="33" t="s">
        <v>1753</v>
      </c>
      <c r="L1515" s="33" t="s">
        <v>165</v>
      </c>
      <c r="M1515" s="38" t="s">
        <v>85</v>
      </c>
      <c r="N1515" s="23" t="s">
        <v>70</v>
      </c>
      <c r="O1515" s="33" t="s">
        <v>1559</v>
      </c>
      <c r="P1515" s="39">
        <v>43067.552673611099</v>
      </c>
      <c r="Q1515" s="27">
        <v>2017</v>
      </c>
      <c r="R1515" s="27">
        <v>11</v>
      </c>
      <c r="S1515" s="27">
        <v>4</v>
      </c>
      <c r="T1515" s="27">
        <v>3</v>
      </c>
      <c r="U1515" s="27">
        <v>2</v>
      </c>
      <c r="V1515" s="27">
        <v>13</v>
      </c>
      <c r="W1515" s="27">
        <v>15</v>
      </c>
      <c r="X1515" s="27">
        <v>0</v>
      </c>
      <c r="Y1515" s="40">
        <v>11</v>
      </c>
      <c r="Z1515" s="38" t="s">
        <v>1617</v>
      </c>
      <c r="AA1515" s="23" t="s">
        <v>1560</v>
      </c>
      <c r="AB1515" s="33"/>
      <c r="AC1515" s="33"/>
      <c r="AD1515" s="33" t="s">
        <v>73</v>
      </c>
      <c r="AE1515" s="23" t="s">
        <v>52</v>
      </c>
      <c r="AF1515" s="41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39">
        <v>43069</v>
      </c>
      <c r="AL1515" s="27">
        <v>2017</v>
      </c>
      <c r="AM1515" s="27">
        <v>11</v>
      </c>
      <c r="AN1515" s="27">
        <v>4</v>
      </c>
      <c r="AO1515" s="27">
        <v>3</v>
      </c>
      <c r="AP1515" s="27">
        <v>2</v>
      </c>
      <c r="AQ1515" s="29">
        <v>4.8244212963375804E-2</v>
      </c>
      <c r="AR1515" s="30">
        <v>1</v>
      </c>
      <c r="AS1515" s="31">
        <v>1</v>
      </c>
      <c r="AT1515" s="31">
        <v>3.7735849056603774</v>
      </c>
      <c r="AU1515" s="29"/>
      <c r="AV1515" s="40">
        <v>1</v>
      </c>
    </row>
    <row r="1516" spans="1:48" x14ac:dyDescent="0.25">
      <c r="A1516" s="23">
        <v>1515</v>
      </c>
      <c r="B1516" s="38" t="s">
        <v>1556</v>
      </c>
      <c r="C1516" s="23" t="s">
        <v>1557</v>
      </c>
      <c r="D1516" s="23">
        <v>1</v>
      </c>
      <c r="E1516" s="24" t="s">
        <v>210</v>
      </c>
      <c r="F1516" s="32" t="s">
        <v>163</v>
      </c>
      <c r="G1516" s="33" t="s">
        <v>1189</v>
      </c>
      <c r="H1516" s="27" t="s">
        <v>1190</v>
      </c>
      <c r="I1516" s="27" t="s">
        <v>993</v>
      </c>
      <c r="J1516" s="34" t="s">
        <v>68</v>
      </c>
      <c r="K1516" s="34" t="s">
        <v>1754</v>
      </c>
      <c r="L1516" s="34" t="s">
        <v>165</v>
      </c>
      <c r="M1516" s="35" t="s">
        <v>85</v>
      </c>
      <c r="N1516" s="23" t="s">
        <v>70</v>
      </c>
      <c r="O1516" s="34" t="s">
        <v>1559</v>
      </c>
      <c r="P1516" s="36">
        <v>43067.6430092593</v>
      </c>
      <c r="Q1516" s="27">
        <v>2017</v>
      </c>
      <c r="R1516" s="27">
        <v>11</v>
      </c>
      <c r="S1516" s="27">
        <v>4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37">
        <v>12</v>
      </c>
      <c r="Z1516" s="35" t="s">
        <v>1617</v>
      </c>
      <c r="AA1516" s="23" t="s">
        <v>1560</v>
      </c>
      <c r="AB1516" s="34"/>
      <c r="AC1516" s="34"/>
      <c r="AD1516" s="34" t="s">
        <v>73</v>
      </c>
      <c r="AE1516" s="23" t="s">
        <v>52</v>
      </c>
      <c r="AF1516" s="41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36">
        <v>43089</v>
      </c>
      <c r="AL1516" s="27">
        <v>2017</v>
      </c>
      <c r="AM1516" s="27">
        <v>12</v>
      </c>
      <c r="AN1516" s="27">
        <v>4</v>
      </c>
      <c r="AO1516" s="27">
        <v>3</v>
      </c>
      <c r="AP1516" s="27">
        <v>2</v>
      </c>
      <c r="AQ1516" s="29">
        <v>0.7118996913566662</v>
      </c>
      <c r="AR1516" s="30">
        <v>1</v>
      </c>
      <c r="AS1516" s="31">
        <v>1</v>
      </c>
      <c r="AT1516" s="31">
        <v>3.7735849056603774</v>
      </c>
      <c r="AU1516" s="29"/>
      <c r="AV1516" s="37">
        <v>1</v>
      </c>
    </row>
    <row r="1517" spans="1:48" x14ac:dyDescent="0.25">
      <c r="A1517" s="23">
        <v>1516</v>
      </c>
      <c r="B1517" s="38" t="s">
        <v>1556</v>
      </c>
      <c r="C1517" s="23" t="s">
        <v>1557</v>
      </c>
      <c r="D1517" s="23">
        <v>1</v>
      </c>
      <c r="E1517" s="24" t="s">
        <v>210</v>
      </c>
      <c r="F1517" s="32" t="s">
        <v>163</v>
      </c>
      <c r="G1517" s="33" t="s">
        <v>1189</v>
      </c>
      <c r="H1517" s="27" t="s">
        <v>1190</v>
      </c>
      <c r="I1517" s="27" t="s">
        <v>993</v>
      </c>
      <c r="J1517" s="33" t="s">
        <v>68</v>
      </c>
      <c r="K1517" s="33" t="s">
        <v>1755</v>
      </c>
      <c r="L1517" s="33" t="s">
        <v>165</v>
      </c>
      <c r="M1517" s="38" t="s">
        <v>85</v>
      </c>
      <c r="N1517" s="23" t="s">
        <v>70</v>
      </c>
      <c r="O1517" s="33" t="s">
        <v>1559</v>
      </c>
      <c r="P1517" s="39">
        <v>43067.368217592601</v>
      </c>
      <c r="Q1517" s="27">
        <v>2017</v>
      </c>
      <c r="R1517" s="27">
        <v>11</v>
      </c>
      <c r="S1517" s="27">
        <v>4</v>
      </c>
      <c r="T1517" s="27">
        <v>3</v>
      </c>
      <c r="U1517" s="27">
        <v>2</v>
      </c>
      <c r="V1517" s="27">
        <v>8</v>
      </c>
      <c r="W1517" s="27">
        <v>50</v>
      </c>
      <c r="X1517" s="27">
        <v>1</v>
      </c>
      <c r="Y1517" s="40">
        <v>11</v>
      </c>
      <c r="Z1517" s="38" t="s">
        <v>1617</v>
      </c>
      <c r="AA1517" s="23" t="s">
        <v>1560</v>
      </c>
      <c r="AB1517" s="33"/>
      <c r="AC1517" s="33"/>
      <c r="AD1517" s="33" t="s">
        <v>73</v>
      </c>
      <c r="AE1517" s="23" t="s">
        <v>52</v>
      </c>
      <c r="AF1517" s="41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39">
        <v>43069</v>
      </c>
      <c r="AL1517" s="27">
        <v>2017</v>
      </c>
      <c r="AM1517" s="27">
        <v>11</v>
      </c>
      <c r="AN1517" s="27">
        <v>4</v>
      </c>
      <c r="AO1517" s="27">
        <v>3</v>
      </c>
      <c r="AP1517" s="27">
        <v>2</v>
      </c>
      <c r="AQ1517" s="29">
        <v>5.4392746913314721E-2</v>
      </c>
      <c r="AR1517" s="30">
        <v>1</v>
      </c>
      <c r="AS1517" s="31">
        <v>1</v>
      </c>
      <c r="AT1517" s="31">
        <v>3.7735849056603774</v>
      </c>
      <c r="AU1517" s="29"/>
      <c r="AV1517" s="40">
        <v>1</v>
      </c>
    </row>
    <row r="1518" spans="1:48" x14ac:dyDescent="0.25">
      <c r="A1518" s="23">
        <v>1517</v>
      </c>
      <c r="B1518" s="38" t="s">
        <v>1556</v>
      </c>
      <c r="C1518" s="23" t="s">
        <v>1557</v>
      </c>
      <c r="D1518" s="23">
        <v>1</v>
      </c>
      <c r="E1518" s="24" t="s">
        <v>210</v>
      </c>
      <c r="F1518" s="32" t="s">
        <v>163</v>
      </c>
      <c r="G1518" s="33" t="s">
        <v>1189</v>
      </c>
      <c r="H1518" s="27" t="s">
        <v>1190</v>
      </c>
      <c r="I1518" s="27" t="s">
        <v>993</v>
      </c>
      <c r="J1518" s="33" t="s">
        <v>68</v>
      </c>
      <c r="K1518" s="33" t="s">
        <v>1756</v>
      </c>
      <c r="L1518" s="33" t="s">
        <v>165</v>
      </c>
      <c r="M1518" s="38" t="s">
        <v>85</v>
      </c>
      <c r="N1518" s="23" t="s">
        <v>70</v>
      </c>
      <c r="O1518" s="33" t="s">
        <v>1559</v>
      </c>
      <c r="P1518" s="39">
        <v>43069.636793981503</v>
      </c>
      <c r="Q1518" s="27">
        <v>2017</v>
      </c>
      <c r="R1518" s="27">
        <v>11</v>
      </c>
      <c r="S1518" s="27">
        <v>4</v>
      </c>
      <c r="T1518" s="27">
        <v>3</v>
      </c>
      <c r="U1518" s="27">
        <v>2</v>
      </c>
      <c r="V1518" s="27">
        <v>15</v>
      </c>
      <c r="W1518" s="27">
        <v>16</v>
      </c>
      <c r="X1518" s="27">
        <v>0</v>
      </c>
      <c r="Y1518" s="40">
        <v>12</v>
      </c>
      <c r="Z1518" s="38" t="s">
        <v>1617</v>
      </c>
      <c r="AA1518" s="23" t="s">
        <v>1560</v>
      </c>
      <c r="AB1518" s="33"/>
      <c r="AC1518" s="33"/>
      <c r="AD1518" s="33" t="s">
        <v>73</v>
      </c>
      <c r="AE1518" s="23" t="s">
        <v>52</v>
      </c>
      <c r="AF1518" s="41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39">
        <v>43070</v>
      </c>
      <c r="AL1518" s="27">
        <v>2017</v>
      </c>
      <c r="AM1518" s="27">
        <v>12</v>
      </c>
      <c r="AN1518" s="27">
        <v>4</v>
      </c>
      <c r="AO1518" s="27">
        <v>3</v>
      </c>
      <c r="AP1518" s="27">
        <v>2</v>
      </c>
      <c r="AQ1518" s="29">
        <v>1.2106867283243143E-2</v>
      </c>
      <c r="AR1518" s="30">
        <v>1</v>
      </c>
      <c r="AS1518" s="31">
        <v>1</v>
      </c>
      <c r="AT1518" s="31">
        <v>3.7735849056603774</v>
      </c>
      <c r="AU1518" s="29"/>
      <c r="AV1518" s="40">
        <v>1</v>
      </c>
    </row>
    <row r="1519" spans="1:48" x14ac:dyDescent="0.25">
      <c r="A1519" s="23">
        <v>1518</v>
      </c>
      <c r="B1519" s="38" t="s">
        <v>1556</v>
      </c>
      <c r="C1519" s="23" t="s">
        <v>1557</v>
      </c>
      <c r="D1519" s="23">
        <v>1</v>
      </c>
      <c r="E1519" s="24" t="s">
        <v>210</v>
      </c>
      <c r="F1519" s="32" t="s">
        <v>163</v>
      </c>
      <c r="G1519" s="33" t="s">
        <v>1189</v>
      </c>
      <c r="H1519" s="27" t="s">
        <v>1190</v>
      </c>
      <c r="I1519" s="27" t="s">
        <v>993</v>
      </c>
      <c r="J1519" s="33" t="s">
        <v>68</v>
      </c>
      <c r="K1519" s="33" t="s">
        <v>1757</v>
      </c>
      <c r="L1519" s="33" t="s">
        <v>165</v>
      </c>
      <c r="M1519" s="38" t="s">
        <v>85</v>
      </c>
      <c r="N1519" s="23" t="s">
        <v>70</v>
      </c>
      <c r="O1519" s="33" t="s">
        <v>1559</v>
      </c>
      <c r="P1519" s="39">
        <v>43069.623275462996</v>
      </c>
      <c r="Q1519" s="27">
        <v>2017</v>
      </c>
      <c r="R1519" s="27">
        <v>11</v>
      </c>
      <c r="S1519" s="27">
        <v>4</v>
      </c>
      <c r="T1519" s="27">
        <v>3</v>
      </c>
      <c r="U1519" s="27">
        <v>2</v>
      </c>
      <c r="V1519" s="27">
        <v>14</v>
      </c>
      <c r="W1519" s="27">
        <v>57</v>
      </c>
      <c r="X1519" s="27">
        <v>0</v>
      </c>
      <c r="Y1519" s="40">
        <v>12</v>
      </c>
      <c r="Z1519" s="38" t="s">
        <v>1617</v>
      </c>
      <c r="AA1519" s="23" t="s">
        <v>1560</v>
      </c>
      <c r="AB1519" s="33"/>
      <c r="AC1519" s="33"/>
      <c r="AD1519" s="33" t="s">
        <v>73</v>
      </c>
      <c r="AE1519" s="23" t="s">
        <v>52</v>
      </c>
      <c r="AF1519" s="41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39">
        <v>43075</v>
      </c>
      <c r="AL1519" s="27">
        <v>2017</v>
      </c>
      <c r="AM1519" s="27">
        <v>12</v>
      </c>
      <c r="AN1519" s="27">
        <v>4</v>
      </c>
      <c r="AO1519" s="27">
        <v>3</v>
      </c>
      <c r="AP1519" s="27">
        <v>2</v>
      </c>
      <c r="AQ1519" s="29">
        <v>0.1792241512334537</v>
      </c>
      <c r="AR1519" s="30">
        <v>1</v>
      </c>
      <c r="AS1519" s="31">
        <v>1</v>
      </c>
      <c r="AT1519" s="31">
        <v>3.7735849056603774</v>
      </c>
      <c r="AU1519" s="29"/>
      <c r="AV1519" s="40">
        <v>1</v>
      </c>
    </row>
    <row r="1520" spans="1:48" x14ac:dyDescent="0.25">
      <c r="A1520" s="23">
        <v>1519</v>
      </c>
      <c r="B1520" s="38" t="s">
        <v>1556</v>
      </c>
      <c r="C1520" s="23" t="s">
        <v>1557</v>
      </c>
      <c r="D1520" s="23">
        <v>1</v>
      </c>
      <c r="E1520" s="24" t="s">
        <v>210</v>
      </c>
      <c r="F1520" s="32" t="s">
        <v>163</v>
      </c>
      <c r="G1520" s="33" t="s">
        <v>1189</v>
      </c>
      <c r="H1520" s="27" t="s">
        <v>1190</v>
      </c>
      <c r="I1520" s="27" t="s">
        <v>993</v>
      </c>
      <c r="J1520" s="33" t="s">
        <v>68</v>
      </c>
      <c r="K1520" s="33" t="s">
        <v>1758</v>
      </c>
      <c r="L1520" s="33" t="s">
        <v>165</v>
      </c>
      <c r="M1520" s="38" t="s">
        <v>85</v>
      </c>
      <c r="N1520" s="23" t="s">
        <v>70</v>
      </c>
      <c r="O1520" s="33" t="s">
        <v>1559</v>
      </c>
      <c r="P1520" s="39">
        <v>43069.679050925901</v>
      </c>
      <c r="Q1520" s="27">
        <v>2017</v>
      </c>
      <c r="R1520" s="27">
        <v>11</v>
      </c>
      <c r="S1520" s="27">
        <v>4</v>
      </c>
      <c r="T1520" s="27">
        <v>3</v>
      </c>
      <c r="U1520" s="27">
        <v>2</v>
      </c>
      <c r="V1520" s="27">
        <v>16</v>
      </c>
      <c r="W1520" s="27">
        <v>17</v>
      </c>
      <c r="X1520" s="27">
        <v>0</v>
      </c>
      <c r="Y1520" s="40">
        <v>12</v>
      </c>
      <c r="Z1520" s="38" t="s">
        <v>1734</v>
      </c>
      <c r="AA1520" s="23" t="s">
        <v>1735</v>
      </c>
      <c r="AB1520" s="33"/>
      <c r="AC1520" s="33"/>
      <c r="AD1520" s="33" t="s">
        <v>73</v>
      </c>
      <c r="AE1520" s="23" t="s">
        <v>52</v>
      </c>
      <c r="AF1520" s="41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39">
        <v>43080</v>
      </c>
      <c r="AL1520" s="27">
        <v>2017</v>
      </c>
      <c r="AM1520" s="27">
        <v>12</v>
      </c>
      <c r="AN1520" s="27">
        <v>4</v>
      </c>
      <c r="AO1520" s="27">
        <v>3</v>
      </c>
      <c r="AP1520" s="27">
        <v>2</v>
      </c>
      <c r="AQ1520" s="29">
        <v>0.34403163580330631</v>
      </c>
      <c r="AR1520" s="30">
        <v>1</v>
      </c>
      <c r="AS1520" s="31">
        <v>1</v>
      </c>
      <c r="AT1520" s="31">
        <v>3.7735849056603774</v>
      </c>
      <c r="AU1520" s="29"/>
      <c r="AV1520" s="40">
        <v>1</v>
      </c>
    </row>
    <row r="1521" spans="1:48" x14ac:dyDescent="0.25">
      <c r="A1521" s="23">
        <v>1520</v>
      </c>
      <c r="B1521" s="38" t="s">
        <v>1556</v>
      </c>
      <c r="C1521" s="23" t="s">
        <v>1557</v>
      </c>
      <c r="D1521" s="23">
        <v>1</v>
      </c>
      <c r="E1521" s="24" t="s">
        <v>210</v>
      </c>
      <c r="F1521" s="32" t="s">
        <v>163</v>
      </c>
      <c r="G1521" s="33" t="s">
        <v>1189</v>
      </c>
      <c r="H1521" s="27" t="s">
        <v>1190</v>
      </c>
      <c r="I1521" s="27" t="s">
        <v>993</v>
      </c>
      <c r="J1521" s="33" t="s">
        <v>68</v>
      </c>
      <c r="K1521" s="33" t="s">
        <v>1759</v>
      </c>
      <c r="L1521" s="33" t="s">
        <v>165</v>
      </c>
      <c r="M1521" s="38" t="s">
        <v>85</v>
      </c>
      <c r="N1521" s="23" t="s">
        <v>70</v>
      </c>
      <c r="O1521" s="33" t="s">
        <v>1559</v>
      </c>
      <c r="P1521" s="39">
        <v>43081.667199074102</v>
      </c>
      <c r="Q1521" s="27">
        <v>2017</v>
      </c>
      <c r="R1521" s="27">
        <v>12</v>
      </c>
      <c r="S1521" s="27">
        <v>4</v>
      </c>
      <c r="T1521" s="27">
        <v>3</v>
      </c>
      <c r="U1521" s="27">
        <v>2</v>
      </c>
      <c r="V1521" s="27">
        <v>16</v>
      </c>
      <c r="W1521" s="27">
        <v>0</v>
      </c>
      <c r="X1521" s="27">
        <v>0</v>
      </c>
      <c r="Y1521" s="40">
        <v>12</v>
      </c>
      <c r="Z1521" s="38" t="s">
        <v>1617</v>
      </c>
      <c r="AA1521" s="23" t="s">
        <v>1560</v>
      </c>
      <c r="AB1521" s="33"/>
      <c r="AC1521" s="33"/>
      <c r="AD1521" s="33" t="s">
        <v>73</v>
      </c>
      <c r="AE1521" s="23" t="s">
        <v>52</v>
      </c>
      <c r="AF1521" s="41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39">
        <v>43095</v>
      </c>
      <c r="AL1521" s="27">
        <v>2017</v>
      </c>
      <c r="AM1521" s="27">
        <v>12</v>
      </c>
      <c r="AN1521" s="27">
        <v>4</v>
      </c>
      <c r="AO1521" s="27">
        <v>3</v>
      </c>
      <c r="AP1521" s="27">
        <v>2</v>
      </c>
      <c r="AQ1521" s="29">
        <v>0.4444266975299494</v>
      </c>
      <c r="AR1521" s="30">
        <v>1</v>
      </c>
      <c r="AS1521" s="31">
        <v>1</v>
      </c>
      <c r="AT1521" s="31">
        <v>3.7735849056603774</v>
      </c>
      <c r="AU1521" s="29"/>
      <c r="AV1521" s="40">
        <v>1</v>
      </c>
    </row>
    <row r="1522" spans="1:48" x14ac:dyDescent="0.25">
      <c r="A1522" s="23">
        <v>1521</v>
      </c>
      <c r="B1522" s="38" t="s">
        <v>1556</v>
      </c>
      <c r="C1522" s="23" t="s">
        <v>1557</v>
      </c>
      <c r="D1522" s="23">
        <v>1</v>
      </c>
      <c r="E1522" s="24" t="s">
        <v>210</v>
      </c>
      <c r="F1522" s="32" t="s">
        <v>163</v>
      </c>
      <c r="G1522" s="33" t="s">
        <v>1189</v>
      </c>
      <c r="H1522" s="27" t="s">
        <v>1190</v>
      </c>
      <c r="I1522" s="27" t="s">
        <v>993</v>
      </c>
      <c r="J1522" s="34" t="s">
        <v>68</v>
      </c>
      <c r="K1522" s="34" t="s">
        <v>1760</v>
      </c>
      <c r="L1522" s="34" t="s">
        <v>165</v>
      </c>
      <c r="M1522" s="35" t="s">
        <v>85</v>
      </c>
      <c r="N1522" s="23" t="s">
        <v>70</v>
      </c>
      <c r="O1522" s="34" t="s">
        <v>1559</v>
      </c>
      <c r="P1522" s="36">
        <v>43083.5456134259</v>
      </c>
      <c r="Q1522" s="27">
        <v>2017</v>
      </c>
      <c r="R1522" s="27">
        <v>12</v>
      </c>
      <c r="S1522" s="27">
        <v>4</v>
      </c>
      <c r="T1522" s="27">
        <v>3</v>
      </c>
      <c r="U1522" s="27">
        <v>2</v>
      </c>
      <c r="V1522" s="27">
        <v>13</v>
      </c>
      <c r="W1522" s="27">
        <v>5</v>
      </c>
      <c r="X1522" s="27">
        <v>0</v>
      </c>
      <c r="Y1522" s="37">
        <v>12</v>
      </c>
      <c r="Z1522" s="35" t="s">
        <v>1617</v>
      </c>
      <c r="AA1522" s="23" t="s">
        <v>1560</v>
      </c>
      <c r="AB1522" s="34"/>
      <c r="AC1522" s="34"/>
      <c r="AD1522" s="34" t="s">
        <v>73</v>
      </c>
      <c r="AE1522" s="23" t="s">
        <v>52</v>
      </c>
      <c r="AF1522" s="41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36">
        <v>43089</v>
      </c>
      <c r="AL1522" s="27">
        <v>2017</v>
      </c>
      <c r="AM1522" s="27">
        <v>12</v>
      </c>
      <c r="AN1522" s="27">
        <v>4</v>
      </c>
      <c r="AO1522" s="27">
        <v>3</v>
      </c>
      <c r="AP1522" s="27">
        <v>2</v>
      </c>
      <c r="AQ1522" s="29">
        <v>0.18181288580332572</v>
      </c>
      <c r="AR1522" s="30">
        <v>1</v>
      </c>
      <c r="AS1522" s="31">
        <v>1</v>
      </c>
      <c r="AT1522" s="31">
        <v>3.7735849056603774</v>
      </c>
      <c r="AU1522" s="29"/>
      <c r="AV1522" s="37">
        <v>1</v>
      </c>
    </row>
    <row r="1523" spans="1:48" x14ac:dyDescent="0.25">
      <c r="A1523" s="23">
        <v>1522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1765</v>
      </c>
      <c r="L1523" s="49"/>
      <c r="M1523" s="50" t="s">
        <v>70</v>
      </c>
      <c r="N1523" s="23" t="s">
        <v>70</v>
      </c>
      <c r="O1523" s="49" t="s">
        <v>1766</v>
      </c>
      <c r="P1523" s="51">
        <v>41354</v>
      </c>
      <c r="Q1523" s="27">
        <v>2013</v>
      </c>
      <c r="R1523" s="27">
        <v>3</v>
      </c>
      <c r="S1523" s="27">
        <v>1</v>
      </c>
      <c r="T1523" s="27">
        <v>1</v>
      </c>
      <c r="U1523" s="27">
        <v>1</v>
      </c>
      <c r="V1523" s="27">
        <v>0</v>
      </c>
      <c r="W1523" s="27">
        <v>0</v>
      </c>
      <c r="X1523" s="27">
        <v>1</v>
      </c>
      <c r="Y1523" s="52">
        <v>3</v>
      </c>
      <c r="Z1523" s="50" t="s">
        <v>1767</v>
      </c>
      <c r="AA1523" s="23" t="s">
        <v>1768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42807</v>
      </c>
      <c r="AL1523" s="27">
        <v>2017</v>
      </c>
      <c r="AM1523" s="27">
        <v>3</v>
      </c>
      <c r="AN1523" s="27">
        <v>1</v>
      </c>
      <c r="AO1523" s="27">
        <v>1</v>
      </c>
      <c r="AP1523" s="27">
        <v>1</v>
      </c>
      <c r="AQ1523" s="29">
        <v>48.43333333333333</v>
      </c>
      <c r="AR1523" s="30">
        <v>49</v>
      </c>
      <c r="AS1523" s="31">
        <v>17</v>
      </c>
      <c r="AT1523" s="31">
        <v>94.339622641509436</v>
      </c>
      <c r="AU1523" s="29"/>
      <c r="AV1523" s="52">
        <v>1</v>
      </c>
    </row>
    <row r="1524" spans="1:48" x14ac:dyDescent="0.25">
      <c r="A1524" s="23">
        <v>1523</v>
      </c>
      <c r="B1524" s="54" t="s">
        <v>1761</v>
      </c>
      <c r="C1524" s="23" t="s">
        <v>1762</v>
      </c>
      <c r="D1524" s="23">
        <v>0</v>
      </c>
      <c r="E1524" s="42" t="s">
        <v>238</v>
      </c>
      <c r="F1524" s="43" t="s">
        <v>239</v>
      </c>
      <c r="G1524" s="49" t="s">
        <v>1763</v>
      </c>
      <c r="H1524" s="27" t="s">
        <v>1764</v>
      </c>
      <c r="I1524" s="27" t="s">
        <v>1142</v>
      </c>
      <c r="J1524" s="49" t="s">
        <v>68</v>
      </c>
      <c r="K1524" s="49" t="s">
        <v>1769</v>
      </c>
      <c r="L1524" s="49"/>
      <c r="M1524" s="50" t="s">
        <v>70</v>
      </c>
      <c r="N1524" s="23" t="s">
        <v>70</v>
      </c>
      <c r="O1524" s="49" t="s">
        <v>1766</v>
      </c>
      <c r="P1524" s="51">
        <v>42151.322152777801</v>
      </c>
      <c r="Q1524" s="27">
        <v>2015</v>
      </c>
      <c r="R1524" s="27">
        <v>5</v>
      </c>
      <c r="S1524" s="27">
        <v>2</v>
      </c>
      <c r="T1524" s="27">
        <v>2</v>
      </c>
      <c r="U1524" s="27">
        <v>1</v>
      </c>
      <c r="V1524" s="27">
        <v>7</v>
      </c>
      <c r="W1524" s="27">
        <v>43</v>
      </c>
      <c r="X1524" s="27">
        <v>1</v>
      </c>
      <c r="Y1524" s="52">
        <v>3</v>
      </c>
      <c r="Z1524" s="50" t="s">
        <v>1767</v>
      </c>
      <c r="AA1524" s="23" t="s">
        <v>1768</v>
      </c>
      <c r="AB1524" s="49"/>
      <c r="AC1524" s="49"/>
      <c r="AD1524" s="49" t="s">
        <v>73</v>
      </c>
      <c r="AE1524" s="23" t="s">
        <v>52</v>
      </c>
      <c r="AF1524" s="48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51">
        <v>42809</v>
      </c>
      <c r="AL1524" s="27">
        <v>2017</v>
      </c>
      <c r="AM1524" s="27">
        <v>3</v>
      </c>
      <c r="AN1524" s="27">
        <v>1</v>
      </c>
      <c r="AO1524" s="27">
        <v>1</v>
      </c>
      <c r="AP1524" s="27">
        <v>1</v>
      </c>
      <c r="AQ1524" s="29">
        <v>21.922594907406651</v>
      </c>
      <c r="AR1524" s="30">
        <v>22</v>
      </c>
      <c r="AS1524" s="31">
        <v>8</v>
      </c>
      <c r="AT1524" s="31">
        <v>43.39622641509434</v>
      </c>
      <c r="AU1524" s="29"/>
      <c r="AV1524" s="52">
        <v>1</v>
      </c>
    </row>
    <row r="1525" spans="1:48" x14ac:dyDescent="0.25">
      <c r="A1525" s="23">
        <v>1524</v>
      </c>
      <c r="B1525" s="54" t="s">
        <v>1761</v>
      </c>
      <c r="C1525" s="23" t="s">
        <v>1762</v>
      </c>
      <c r="D1525" s="23">
        <v>0</v>
      </c>
      <c r="E1525" s="42" t="s">
        <v>238</v>
      </c>
      <c r="F1525" s="43" t="s">
        <v>239</v>
      </c>
      <c r="G1525" s="49" t="s">
        <v>1763</v>
      </c>
      <c r="H1525" s="27" t="s">
        <v>1764</v>
      </c>
      <c r="I1525" s="27" t="s">
        <v>1142</v>
      </c>
      <c r="J1525" s="49" t="s">
        <v>68</v>
      </c>
      <c r="K1525" s="49" t="s">
        <v>1770</v>
      </c>
      <c r="L1525" s="49"/>
      <c r="M1525" s="50" t="s">
        <v>70</v>
      </c>
      <c r="N1525" s="23" t="s">
        <v>70</v>
      </c>
      <c r="O1525" s="49" t="s">
        <v>1766</v>
      </c>
      <c r="P1525" s="51">
        <v>42255.681099537003</v>
      </c>
      <c r="Q1525" s="27">
        <v>2015</v>
      </c>
      <c r="R1525" s="27">
        <v>9</v>
      </c>
      <c r="S1525" s="27">
        <v>3</v>
      </c>
      <c r="T1525" s="27">
        <v>3</v>
      </c>
      <c r="U1525" s="27">
        <v>2</v>
      </c>
      <c r="V1525" s="27">
        <v>16</v>
      </c>
      <c r="W1525" s="27">
        <v>20</v>
      </c>
      <c r="X1525" s="27">
        <v>0</v>
      </c>
      <c r="Y1525" s="52">
        <v>3</v>
      </c>
      <c r="Z1525" s="50" t="s">
        <v>1771</v>
      </c>
      <c r="AA1525" s="23" t="s">
        <v>1772</v>
      </c>
      <c r="AB1525" s="49"/>
      <c r="AC1525" s="49"/>
      <c r="AD1525" s="49" t="s">
        <v>73</v>
      </c>
      <c r="AE1525" s="23" t="s">
        <v>52</v>
      </c>
      <c r="AF1525" s="48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51">
        <v>42818</v>
      </c>
      <c r="AL1525" s="27">
        <v>2017</v>
      </c>
      <c r="AM1525" s="27">
        <v>3</v>
      </c>
      <c r="AN1525" s="27">
        <v>1</v>
      </c>
      <c r="AO1525" s="27">
        <v>1</v>
      </c>
      <c r="AP1525" s="27">
        <v>1</v>
      </c>
      <c r="AQ1525" s="29">
        <v>18.743963348766556</v>
      </c>
      <c r="AR1525" s="30">
        <v>19</v>
      </c>
      <c r="AS1525" s="31">
        <v>7</v>
      </c>
      <c r="AT1525" s="31">
        <v>37.735849056603776</v>
      </c>
      <c r="AU1525" s="29"/>
      <c r="AV1525" s="52">
        <v>1</v>
      </c>
    </row>
    <row r="1526" spans="1:48" x14ac:dyDescent="0.25">
      <c r="A1526" s="23">
        <v>1525</v>
      </c>
      <c r="B1526" s="54" t="s">
        <v>1761</v>
      </c>
      <c r="C1526" s="23" t="s">
        <v>1762</v>
      </c>
      <c r="D1526" s="23">
        <v>0</v>
      </c>
      <c r="E1526" s="42" t="s">
        <v>238</v>
      </c>
      <c r="F1526" s="43" t="s">
        <v>239</v>
      </c>
      <c r="G1526" s="49" t="s">
        <v>1763</v>
      </c>
      <c r="H1526" s="27" t="s">
        <v>1764</v>
      </c>
      <c r="I1526" s="27" t="s">
        <v>1142</v>
      </c>
      <c r="J1526" s="44" t="s">
        <v>68</v>
      </c>
      <c r="K1526" s="44" t="s">
        <v>1773</v>
      </c>
      <c r="L1526" s="44"/>
      <c r="M1526" s="45" t="s">
        <v>70</v>
      </c>
      <c r="N1526" s="23" t="s">
        <v>70</v>
      </c>
      <c r="O1526" s="44" t="s">
        <v>1766</v>
      </c>
      <c r="P1526" s="46">
        <v>42401.625833333303</v>
      </c>
      <c r="Q1526" s="27">
        <v>2016</v>
      </c>
      <c r="R1526" s="27">
        <v>2</v>
      </c>
      <c r="S1526" s="27">
        <v>1</v>
      </c>
      <c r="T1526" s="27">
        <v>1</v>
      </c>
      <c r="U1526" s="27">
        <v>1</v>
      </c>
      <c r="V1526" s="27">
        <v>15</v>
      </c>
      <c r="W1526" s="27">
        <v>1</v>
      </c>
      <c r="X1526" s="27">
        <v>0</v>
      </c>
      <c r="Y1526" s="47">
        <v>3</v>
      </c>
      <c r="Z1526" s="45" t="s">
        <v>1767</v>
      </c>
      <c r="AA1526" s="23" t="s">
        <v>1768</v>
      </c>
      <c r="AB1526" s="44"/>
      <c r="AC1526" s="44"/>
      <c r="AD1526" s="44" t="s">
        <v>73</v>
      </c>
      <c r="AE1526" s="23" t="s">
        <v>52</v>
      </c>
      <c r="AF1526" s="48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46">
        <v>42807</v>
      </c>
      <c r="AL1526" s="27">
        <v>2017</v>
      </c>
      <c r="AM1526" s="27">
        <v>3</v>
      </c>
      <c r="AN1526" s="27">
        <v>1</v>
      </c>
      <c r="AO1526" s="27">
        <v>1</v>
      </c>
      <c r="AP1526" s="27">
        <v>1</v>
      </c>
      <c r="AQ1526" s="29">
        <v>13.512472222223247</v>
      </c>
      <c r="AR1526" s="30">
        <v>14</v>
      </c>
      <c r="AS1526" s="31">
        <v>5</v>
      </c>
      <c r="AT1526" s="31">
        <v>28.30188679245283</v>
      </c>
      <c r="AU1526" s="29"/>
      <c r="AV1526" s="47">
        <v>1</v>
      </c>
    </row>
    <row r="1527" spans="1:48" x14ac:dyDescent="0.25">
      <c r="A1527" s="23">
        <v>1526</v>
      </c>
      <c r="B1527" s="54" t="s">
        <v>1761</v>
      </c>
      <c r="C1527" s="23" t="s">
        <v>1762</v>
      </c>
      <c r="D1527" s="23">
        <v>0</v>
      </c>
      <c r="E1527" s="42" t="s">
        <v>238</v>
      </c>
      <c r="F1527" s="43" t="s">
        <v>239</v>
      </c>
      <c r="G1527" s="49" t="s">
        <v>1763</v>
      </c>
      <c r="H1527" s="27" t="s">
        <v>1764</v>
      </c>
      <c r="I1527" s="27" t="s">
        <v>1142</v>
      </c>
      <c r="J1527" s="49" t="s">
        <v>68</v>
      </c>
      <c r="K1527" s="49" t="s">
        <v>1774</v>
      </c>
      <c r="L1527" s="49"/>
      <c r="M1527" s="50" t="s">
        <v>70</v>
      </c>
      <c r="N1527" s="23" t="s">
        <v>70</v>
      </c>
      <c r="O1527" s="49" t="s">
        <v>1766</v>
      </c>
      <c r="P1527" s="51">
        <v>42412.697546296302</v>
      </c>
      <c r="Q1527" s="27">
        <v>2016</v>
      </c>
      <c r="R1527" s="27">
        <v>2</v>
      </c>
      <c r="S1527" s="27">
        <v>1</v>
      </c>
      <c r="T1527" s="27">
        <v>1</v>
      </c>
      <c r="U1527" s="27">
        <v>1</v>
      </c>
      <c r="V1527" s="27">
        <v>16</v>
      </c>
      <c r="W1527" s="27">
        <v>44</v>
      </c>
      <c r="X1527" s="27">
        <v>0</v>
      </c>
      <c r="Y1527" s="52">
        <v>3</v>
      </c>
      <c r="Z1527" s="50" t="s">
        <v>1767</v>
      </c>
      <c r="AA1527" s="23" t="s">
        <v>1768</v>
      </c>
      <c r="AB1527" s="49"/>
      <c r="AC1527" s="49"/>
      <c r="AD1527" s="49" t="s">
        <v>73</v>
      </c>
      <c r="AE1527" s="23" t="s">
        <v>52</v>
      </c>
      <c r="AF1527" s="48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51">
        <v>42816</v>
      </c>
      <c r="AL1527" s="27">
        <v>2017</v>
      </c>
      <c r="AM1527" s="27">
        <v>3</v>
      </c>
      <c r="AN1527" s="27">
        <v>1</v>
      </c>
      <c r="AO1527" s="27">
        <v>1</v>
      </c>
      <c r="AP1527" s="27">
        <v>1</v>
      </c>
      <c r="AQ1527" s="29">
        <v>13.443415123456605</v>
      </c>
      <c r="AR1527" s="30">
        <v>14</v>
      </c>
      <c r="AS1527" s="31">
        <v>5</v>
      </c>
      <c r="AT1527" s="31">
        <v>28.30188679245283</v>
      </c>
      <c r="AU1527" s="29"/>
      <c r="AV1527" s="52">
        <v>1</v>
      </c>
    </row>
    <row r="1528" spans="1:48" x14ac:dyDescent="0.25">
      <c r="A1528" s="23">
        <v>1527</v>
      </c>
      <c r="B1528" s="54" t="s">
        <v>1761</v>
      </c>
      <c r="C1528" s="23" t="s">
        <v>1762</v>
      </c>
      <c r="D1528" s="23">
        <v>0</v>
      </c>
      <c r="E1528" s="42" t="s">
        <v>238</v>
      </c>
      <c r="F1528" s="43" t="s">
        <v>239</v>
      </c>
      <c r="G1528" s="49" t="s">
        <v>1763</v>
      </c>
      <c r="H1528" s="27" t="s">
        <v>1764</v>
      </c>
      <c r="I1528" s="27" t="s">
        <v>1142</v>
      </c>
      <c r="J1528" s="44" t="s">
        <v>68</v>
      </c>
      <c r="K1528" s="44" t="s">
        <v>1775</v>
      </c>
      <c r="L1528" s="44"/>
      <c r="M1528" s="45" t="s">
        <v>70</v>
      </c>
      <c r="N1528" s="23" t="s">
        <v>70</v>
      </c>
      <c r="O1528" s="44" t="s">
        <v>1766</v>
      </c>
      <c r="P1528" s="46">
        <v>42438.636736111097</v>
      </c>
      <c r="Q1528" s="27">
        <v>2016</v>
      </c>
      <c r="R1528" s="27">
        <v>3</v>
      </c>
      <c r="S1528" s="27">
        <v>1</v>
      </c>
      <c r="T1528" s="27">
        <v>1</v>
      </c>
      <c r="U1528" s="27">
        <v>1</v>
      </c>
      <c r="V1528" s="27">
        <v>15</v>
      </c>
      <c r="W1528" s="27">
        <v>16</v>
      </c>
      <c r="X1528" s="27">
        <v>0</v>
      </c>
      <c r="Y1528" s="47">
        <v>1</v>
      </c>
      <c r="Z1528" s="45" t="s">
        <v>1771</v>
      </c>
      <c r="AA1528" s="23" t="s">
        <v>1772</v>
      </c>
      <c r="AB1528" s="44"/>
      <c r="AC1528" s="44"/>
      <c r="AD1528" s="44" t="s">
        <v>73</v>
      </c>
      <c r="AE1528" s="23" t="s">
        <v>52</v>
      </c>
      <c r="AF1528" s="48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46">
        <v>42744</v>
      </c>
      <c r="AL1528" s="27">
        <v>2017</v>
      </c>
      <c r="AM1528" s="27">
        <v>1</v>
      </c>
      <c r="AN1528" s="27">
        <v>1</v>
      </c>
      <c r="AO1528" s="27">
        <v>1</v>
      </c>
      <c r="AP1528" s="27">
        <v>1</v>
      </c>
      <c r="AQ1528" s="29">
        <v>10.178775462963435</v>
      </c>
      <c r="AR1528" s="30">
        <v>11</v>
      </c>
      <c r="AS1528" s="31">
        <v>4</v>
      </c>
      <c r="AT1528" s="31">
        <v>22.641509433962266</v>
      </c>
      <c r="AU1528" s="29"/>
      <c r="AV1528" s="47">
        <v>1</v>
      </c>
    </row>
    <row r="1529" spans="1:48" x14ac:dyDescent="0.25">
      <c r="A1529" s="23">
        <v>1528</v>
      </c>
      <c r="B1529" s="54" t="s">
        <v>1761</v>
      </c>
      <c r="C1529" s="23" t="s">
        <v>1762</v>
      </c>
      <c r="D1529" s="23">
        <v>0</v>
      </c>
      <c r="E1529" s="42" t="s">
        <v>238</v>
      </c>
      <c r="F1529" s="43" t="s">
        <v>239</v>
      </c>
      <c r="G1529" s="49" t="s">
        <v>1763</v>
      </c>
      <c r="H1529" s="27" t="s">
        <v>1764</v>
      </c>
      <c r="I1529" s="27" t="s">
        <v>1142</v>
      </c>
      <c r="J1529" s="49" t="s">
        <v>68</v>
      </c>
      <c r="K1529" s="49" t="s">
        <v>1776</v>
      </c>
      <c r="L1529" s="49"/>
      <c r="M1529" s="50" t="s">
        <v>70</v>
      </c>
      <c r="N1529" s="23" t="s">
        <v>70</v>
      </c>
      <c r="O1529" s="49" t="s">
        <v>1766</v>
      </c>
      <c r="P1529" s="51">
        <v>42475.597453703696</v>
      </c>
      <c r="Q1529" s="27">
        <v>2016</v>
      </c>
      <c r="R1529" s="27">
        <v>4</v>
      </c>
      <c r="S1529" s="27">
        <v>2</v>
      </c>
      <c r="T1529" s="27">
        <v>1</v>
      </c>
      <c r="U1529" s="27">
        <v>1</v>
      </c>
      <c r="V1529" s="27">
        <v>14</v>
      </c>
      <c r="W1529" s="27">
        <v>20</v>
      </c>
      <c r="X1529" s="27">
        <v>0</v>
      </c>
      <c r="Y1529" s="52">
        <v>1</v>
      </c>
      <c r="Z1529" s="50" t="s">
        <v>1767</v>
      </c>
      <c r="AA1529" s="23" t="s">
        <v>1768</v>
      </c>
      <c r="AB1529" s="49"/>
      <c r="AC1529" s="49"/>
      <c r="AD1529" s="49" t="s">
        <v>73</v>
      </c>
      <c r="AE1529" s="23" t="s">
        <v>52</v>
      </c>
      <c r="AF1529" s="48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51">
        <v>42744</v>
      </c>
      <c r="AL1529" s="27">
        <v>2017</v>
      </c>
      <c r="AM1529" s="27">
        <v>1</v>
      </c>
      <c r="AN1529" s="27">
        <v>1</v>
      </c>
      <c r="AO1529" s="27">
        <v>1</v>
      </c>
      <c r="AP1529" s="27">
        <v>1</v>
      </c>
      <c r="AQ1529" s="29">
        <v>8.9467515432101212</v>
      </c>
      <c r="AR1529" s="30">
        <v>9</v>
      </c>
      <c r="AS1529" s="31">
        <v>4</v>
      </c>
      <c r="AT1529" s="31">
        <v>18.867924528301888</v>
      </c>
      <c r="AU1529" s="29"/>
      <c r="AV1529" s="52">
        <v>1</v>
      </c>
    </row>
    <row r="1530" spans="1:48" x14ac:dyDescent="0.25">
      <c r="A1530" s="23">
        <v>1529</v>
      </c>
      <c r="B1530" s="54" t="s">
        <v>1761</v>
      </c>
      <c r="C1530" s="23" t="s">
        <v>1762</v>
      </c>
      <c r="D1530" s="23">
        <v>0</v>
      </c>
      <c r="E1530" s="42" t="s">
        <v>238</v>
      </c>
      <c r="F1530" s="43" t="s">
        <v>239</v>
      </c>
      <c r="G1530" s="49" t="s">
        <v>1763</v>
      </c>
      <c r="H1530" s="27" t="s">
        <v>1764</v>
      </c>
      <c r="I1530" s="27" t="s">
        <v>1142</v>
      </c>
      <c r="J1530" s="49" t="s">
        <v>68</v>
      </c>
      <c r="K1530" s="49" t="s">
        <v>1777</v>
      </c>
      <c r="L1530" s="49"/>
      <c r="M1530" s="50" t="s">
        <v>70</v>
      </c>
      <c r="N1530" s="23" t="s">
        <v>70</v>
      </c>
      <c r="O1530" s="49" t="s">
        <v>1766</v>
      </c>
      <c r="P1530" s="51">
        <v>42510.620960648201</v>
      </c>
      <c r="Q1530" s="27">
        <v>2016</v>
      </c>
      <c r="R1530" s="27">
        <v>5</v>
      </c>
      <c r="S1530" s="27">
        <v>2</v>
      </c>
      <c r="T1530" s="27">
        <v>2</v>
      </c>
      <c r="U1530" s="27">
        <v>1</v>
      </c>
      <c r="V1530" s="27">
        <v>14</v>
      </c>
      <c r="W1530" s="27">
        <v>54</v>
      </c>
      <c r="X1530" s="27">
        <v>0</v>
      </c>
      <c r="Y1530" s="52">
        <v>2</v>
      </c>
      <c r="Z1530" s="50" t="s">
        <v>1771</v>
      </c>
      <c r="AA1530" s="23" t="s">
        <v>1772</v>
      </c>
      <c r="AB1530" s="49"/>
      <c r="AC1530" s="49"/>
      <c r="AD1530" s="49" t="s">
        <v>73</v>
      </c>
      <c r="AE1530" s="23" t="s">
        <v>52</v>
      </c>
      <c r="AF1530" s="48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51">
        <v>42790</v>
      </c>
      <c r="AL1530" s="27">
        <v>2017</v>
      </c>
      <c r="AM1530" s="27">
        <v>2</v>
      </c>
      <c r="AN1530" s="27">
        <v>1</v>
      </c>
      <c r="AO1530" s="27">
        <v>1</v>
      </c>
      <c r="AP1530" s="27">
        <v>1</v>
      </c>
      <c r="AQ1530" s="29">
        <v>9.3126346450599762</v>
      </c>
      <c r="AR1530" s="30">
        <v>10</v>
      </c>
      <c r="AS1530" s="31">
        <v>4</v>
      </c>
      <c r="AT1530" s="31">
        <v>20.754716981132077</v>
      </c>
      <c r="AU1530" s="29"/>
      <c r="AV1530" s="52">
        <v>1</v>
      </c>
    </row>
    <row r="1531" spans="1:48" x14ac:dyDescent="0.25">
      <c r="A1531" s="23">
        <v>1530</v>
      </c>
      <c r="B1531" s="54" t="s">
        <v>1761</v>
      </c>
      <c r="C1531" s="23" t="s">
        <v>1762</v>
      </c>
      <c r="D1531" s="23">
        <v>0</v>
      </c>
      <c r="E1531" s="42" t="s">
        <v>238</v>
      </c>
      <c r="F1531" s="43" t="s">
        <v>239</v>
      </c>
      <c r="G1531" s="49" t="s">
        <v>1763</v>
      </c>
      <c r="H1531" s="27" t="s">
        <v>1764</v>
      </c>
      <c r="I1531" s="27" t="s">
        <v>1142</v>
      </c>
      <c r="J1531" s="44" t="s">
        <v>68</v>
      </c>
      <c r="K1531" s="44" t="s">
        <v>1778</v>
      </c>
      <c r="L1531" s="44"/>
      <c r="M1531" s="45" t="s">
        <v>70</v>
      </c>
      <c r="N1531" s="23" t="s">
        <v>70</v>
      </c>
      <c r="O1531" s="44" t="s">
        <v>1766</v>
      </c>
      <c r="P1531" s="46">
        <v>42542.625231481499</v>
      </c>
      <c r="Q1531" s="27">
        <v>2016</v>
      </c>
      <c r="R1531" s="27">
        <v>6</v>
      </c>
      <c r="S1531" s="27">
        <v>2</v>
      </c>
      <c r="T1531" s="27">
        <v>2</v>
      </c>
      <c r="U1531" s="27">
        <v>1</v>
      </c>
      <c r="V1531" s="27">
        <v>15</v>
      </c>
      <c r="W1531" s="27">
        <v>0</v>
      </c>
      <c r="X1531" s="27">
        <v>0</v>
      </c>
      <c r="Y1531" s="47">
        <v>3</v>
      </c>
      <c r="Z1531" s="45" t="s">
        <v>1771</v>
      </c>
      <c r="AA1531" s="23" t="s">
        <v>1772</v>
      </c>
      <c r="AB1531" s="44"/>
      <c r="AC1531" s="44"/>
      <c r="AD1531" s="44" t="s">
        <v>73</v>
      </c>
      <c r="AE1531" s="23" t="s">
        <v>52</v>
      </c>
      <c r="AF1531" s="48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46">
        <v>42816</v>
      </c>
      <c r="AL1531" s="27">
        <v>2017</v>
      </c>
      <c r="AM1531" s="27">
        <v>3</v>
      </c>
      <c r="AN1531" s="27">
        <v>1</v>
      </c>
      <c r="AO1531" s="27">
        <v>1</v>
      </c>
      <c r="AP1531" s="27">
        <v>1</v>
      </c>
      <c r="AQ1531" s="29">
        <v>9.1124922839500258</v>
      </c>
      <c r="AR1531" s="30">
        <v>10</v>
      </c>
      <c r="AS1531" s="31">
        <v>4</v>
      </c>
      <c r="AT1531" s="31">
        <v>20.754716981132077</v>
      </c>
      <c r="AU1531" s="29"/>
      <c r="AV1531" s="47">
        <v>1</v>
      </c>
    </row>
    <row r="1532" spans="1:48" x14ac:dyDescent="0.25">
      <c r="A1532" s="23">
        <v>1531</v>
      </c>
      <c r="B1532" s="54" t="s">
        <v>1761</v>
      </c>
      <c r="C1532" s="23" t="s">
        <v>1762</v>
      </c>
      <c r="D1532" s="23">
        <v>0</v>
      </c>
      <c r="E1532" s="42" t="s">
        <v>238</v>
      </c>
      <c r="F1532" s="43" t="s">
        <v>239</v>
      </c>
      <c r="G1532" s="49" t="s">
        <v>1763</v>
      </c>
      <c r="H1532" s="27" t="s">
        <v>1764</v>
      </c>
      <c r="I1532" s="27" t="s">
        <v>1142</v>
      </c>
      <c r="J1532" s="44" t="s">
        <v>68</v>
      </c>
      <c r="K1532" s="44" t="s">
        <v>1779</v>
      </c>
      <c r="L1532" s="44"/>
      <c r="M1532" s="45" t="s">
        <v>70</v>
      </c>
      <c r="N1532" s="23" t="s">
        <v>70</v>
      </c>
      <c r="O1532" s="44" t="s">
        <v>1766</v>
      </c>
      <c r="P1532" s="46">
        <v>42587.449710648099</v>
      </c>
      <c r="Q1532" s="27">
        <v>2016</v>
      </c>
      <c r="R1532" s="27">
        <v>8</v>
      </c>
      <c r="S1532" s="27">
        <v>3</v>
      </c>
      <c r="T1532" s="27">
        <v>2</v>
      </c>
      <c r="U1532" s="27">
        <v>2</v>
      </c>
      <c r="V1532" s="27">
        <v>10</v>
      </c>
      <c r="W1532" s="27">
        <v>47</v>
      </c>
      <c r="X1532" s="27">
        <v>1</v>
      </c>
      <c r="Y1532" s="47">
        <v>1</v>
      </c>
      <c r="Z1532" s="45" t="s">
        <v>1767</v>
      </c>
      <c r="AA1532" s="23" t="s">
        <v>1768</v>
      </c>
      <c r="AB1532" s="44"/>
      <c r="AC1532" s="44"/>
      <c r="AD1532" s="44" t="s">
        <v>73</v>
      </c>
      <c r="AE1532" s="23" t="s">
        <v>52</v>
      </c>
      <c r="AF1532" s="48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46">
        <v>42754</v>
      </c>
      <c r="AL1532" s="27">
        <v>2017</v>
      </c>
      <c r="AM1532" s="27">
        <v>1</v>
      </c>
      <c r="AN1532" s="27">
        <v>1</v>
      </c>
      <c r="AO1532" s="27">
        <v>1</v>
      </c>
      <c r="AP1532" s="27">
        <v>1</v>
      </c>
      <c r="AQ1532" s="29">
        <v>5.5516763117300192</v>
      </c>
      <c r="AR1532" s="30">
        <v>6</v>
      </c>
      <c r="AS1532" s="31">
        <v>3</v>
      </c>
      <c r="AT1532" s="31">
        <v>13.20754716981132</v>
      </c>
      <c r="AU1532" s="29"/>
      <c r="AV1532" s="47">
        <v>1</v>
      </c>
    </row>
    <row r="1533" spans="1:48" x14ac:dyDescent="0.25">
      <c r="A1533" s="23">
        <v>1532</v>
      </c>
      <c r="B1533" s="54" t="s">
        <v>1761</v>
      </c>
      <c r="C1533" s="23" t="s">
        <v>1762</v>
      </c>
      <c r="D1533" s="23">
        <v>0</v>
      </c>
      <c r="E1533" s="42" t="s">
        <v>238</v>
      </c>
      <c r="F1533" s="43" t="s">
        <v>239</v>
      </c>
      <c r="G1533" s="49" t="s">
        <v>1763</v>
      </c>
      <c r="H1533" s="27" t="s">
        <v>1764</v>
      </c>
      <c r="I1533" s="27" t="s">
        <v>1142</v>
      </c>
      <c r="J1533" s="49" t="s">
        <v>68</v>
      </c>
      <c r="K1533" s="49" t="s">
        <v>1780</v>
      </c>
      <c r="L1533" s="49"/>
      <c r="M1533" s="50" t="s">
        <v>70</v>
      </c>
      <c r="N1533" s="23" t="s">
        <v>70</v>
      </c>
      <c r="O1533" s="49" t="s">
        <v>1766</v>
      </c>
      <c r="P1533" s="51">
        <v>42590.4449537037</v>
      </c>
      <c r="Q1533" s="27">
        <v>2016</v>
      </c>
      <c r="R1533" s="27">
        <v>8</v>
      </c>
      <c r="S1533" s="27">
        <v>3</v>
      </c>
      <c r="T1533" s="27">
        <v>2</v>
      </c>
      <c r="U1533" s="27">
        <v>2</v>
      </c>
      <c r="V1533" s="27">
        <v>10</v>
      </c>
      <c r="W1533" s="27">
        <v>40</v>
      </c>
      <c r="X1533" s="27">
        <v>1</v>
      </c>
      <c r="Y1533" s="52">
        <v>3</v>
      </c>
      <c r="Z1533" s="50" t="s">
        <v>1771</v>
      </c>
      <c r="AA1533" s="23" t="s">
        <v>1772</v>
      </c>
      <c r="AB1533" s="49"/>
      <c r="AC1533" s="49"/>
      <c r="AD1533" s="49" t="s">
        <v>73</v>
      </c>
      <c r="AE1533" s="23" t="s">
        <v>52</v>
      </c>
      <c r="AF1533" s="48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51">
        <v>42796</v>
      </c>
      <c r="AL1533" s="27">
        <v>2017</v>
      </c>
      <c r="AM1533" s="27">
        <v>3</v>
      </c>
      <c r="AN1533" s="27">
        <v>1</v>
      </c>
      <c r="AO1533" s="27">
        <v>1</v>
      </c>
      <c r="AP1533" s="27">
        <v>1</v>
      </c>
      <c r="AQ1533" s="29">
        <v>6.8518348765433377</v>
      </c>
      <c r="AR1533" s="30">
        <v>7</v>
      </c>
      <c r="AS1533" s="31">
        <v>3</v>
      </c>
      <c r="AT1533" s="31">
        <v>15.09433962264151</v>
      </c>
      <c r="AU1533" s="29"/>
      <c r="AV1533" s="52">
        <v>1</v>
      </c>
    </row>
    <row r="1534" spans="1:48" x14ac:dyDescent="0.25">
      <c r="A1534" s="23">
        <v>1533</v>
      </c>
      <c r="B1534" s="54" t="s">
        <v>1761</v>
      </c>
      <c r="C1534" s="23" t="s">
        <v>1762</v>
      </c>
      <c r="D1534" s="23">
        <v>0</v>
      </c>
      <c r="E1534" s="42" t="s">
        <v>238</v>
      </c>
      <c r="F1534" s="43" t="s">
        <v>239</v>
      </c>
      <c r="G1534" s="49" t="s">
        <v>1763</v>
      </c>
      <c r="H1534" s="27" t="s">
        <v>1764</v>
      </c>
      <c r="I1534" s="27" t="s">
        <v>1142</v>
      </c>
      <c r="J1534" s="44" t="s">
        <v>68</v>
      </c>
      <c r="K1534" s="44" t="s">
        <v>1781</v>
      </c>
      <c r="L1534" s="44"/>
      <c r="M1534" s="45" t="s">
        <v>70</v>
      </c>
      <c r="N1534" s="23" t="s">
        <v>70</v>
      </c>
      <c r="O1534" s="44" t="s">
        <v>1766</v>
      </c>
      <c r="P1534" s="46">
        <v>42622.642430555599</v>
      </c>
      <c r="Q1534" s="27">
        <v>2016</v>
      </c>
      <c r="R1534" s="27">
        <v>9</v>
      </c>
      <c r="S1534" s="27">
        <v>3</v>
      </c>
      <c r="T1534" s="27">
        <v>3</v>
      </c>
      <c r="U1534" s="27">
        <v>2</v>
      </c>
      <c r="V1534" s="27">
        <v>15</v>
      </c>
      <c r="W1534" s="27">
        <v>25</v>
      </c>
      <c r="X1534" s="27">
        <v>0</v>
      </c>
      <c r="Y1534" s="47">
        <v>3</v>
      </c>
      <c r="Z1534" s="45" t="s">
        <v>1767</v>
      </c>
      <c r="AA1534" s="23" t="s">
        <v>1768</v>
      </c>
      <c r="AB1534" s="44"/>
      <c r="AC1534" s="44"/>
      <c r="AD1534" s="44" t="s">
        <v>73</v>
      </c>
      <c r="AE1534" s="23" t="s">
        <v>52</v>
      </c>
      <c r="AF1534" s="48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46">
        <v>42808</v>
      </c>
      <c r="AL1534" s="27">
        <v>2017</v>
      </c>
      <c r="AM1534" s="27">
        <v>3</v>
      </c>
      <c r="AN1534" s="27">
        <v>1</v>
      </c>
      <c r="AO1534" s="27">
        <v>1</v>
      </c>
      <c r="AP1534" s="27">
        <v>1</v>
      </c>
      <c r="AQ1534" s="29">
        <v>6.178585648146691</v>
      </c>
      <c r="AR1534" s="30">
        <v>7</v>
      </c>
      <c r="AS1534" s="31">
        <v>3</v>
      </c>
      <c r="AT1534" s="31">
        <v>15.09433962264151</v>
      </c>
      <c r="AU1534" s="29"/>
      <c r="AV1534" s="47">
        <v>1</v>
      </c>
    </row>
    <row r="1535" spans="1:48" x14ac:dyDescent="0.25">
      <c r="A1535" s="23">
        <v>1534</v>
      </c>
      <c r="B1535" s="54" t="s">
        <v>1761</v>
      </c>
      <c r="C1535" s="23" t="s">
        <v>1762</v>
      </c>
      <c r="D1535" s="23">
        <v>0</v>
      </c>
      <c r="E1535" s="42" t="s">
        <v>238</v>
      </c>
      <c r="F1535" s="43" t="s">
        <v>239</v>
      </c>
      <c r="G1535" s="49" t="s">
        <v>1763</v>
      </c>
      <c r="H1535" s="27" t="s">
        <v>1764</v>
      </c>
      <c r="I1535" s="27" t="s">
        <v>1142</v>
      </c>
      <c r="J1535" s="44" t="s">
        <v>68</v>
      </c>
      <c r="K1535" s="44" t="s">
        <v>1782</v>
      </c>
      <c r="L1535" s="44"/>
      <c r="M1535" s="45" t="s">
        <v>70</v>
      </c>
      <c r="N1535" s="23" t="s">
        <v>70</v>
      </c>
      <c r="O1535" s="44" t="s">
        <v>1766</v>
      </c>
      <c r="P1535" s="46">
        <v>42640.593854166698</v>
      </c>
      <c r="Q1535" s="27">
        <v>2016</v>
      </c>
      <c r="R1535" s="27">
        <v>9</v>
      </c>
      <c r="S1535" s="27">
        <v>3</v>
      </c>
      <c r="T1535" s="27">
        <v>3</v>
      </c>
      <c r="U1535" s="27">
        <v>2</v>
      </c>
      <c r="V1535" s="27">
        <v>14</v>
      </c>
      <c r="W1535" s="27">
        <v>15</v>
      </c>
      <c r="X1535" s="27">
        <v>0</v>
      </c>
      <c r="Y1535" s="47">
        <v>2</v>
      </c>
      <c r="Z1535" s="45" t="s">
        <v>1771</v>
      </c>
      <c r="AA1535" s="23" t="s">
        <v>1772</v>
      </c>
      <c r="AB1535" s="44"/>
      <c r="AC1535" s="44"/>
      <c r="AD1535" s="44" t="s">
        <v>73</v>
      </c>
      <c r="AE1535" s="23" t="s">
        <v>52</v>
      </c>
      <c r="AF1535" s="48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46">
        <v>42776</v>
      </c>
      <c r="AL1535" s="27">
        <v>2017</v>
      </c>
      <c r="AM1535" s="27">
        <v>2</v>
      </c>
      <c r="AN1535" s="27">
        <v>1</v>
      </c>
      <c r="AO1535" s="27">
        <v>1</v>
      </c>
      <c r="AP1535" s="27">
        <v>1</v>
      </c>
      <c r="AQ1535" s="29">
        <v>4.5135381944433899</v>
      </c>
      <c r="AR1535" s="30">
        <v>5</v>
      </c>
      <c r="AS1535" s="31">
        <v>2</v>
      </c>
      <c r="AT1535" s="31">
        <v>11.320754716981133</v>
      </c>
      <c r="AU1535" s="29"/>
      <c r="AV1535" s="47">
        <v>1</v>
      </c>
    </row>
    <row r="1536" spans="1:48" x14ac:dyDescent="0.25">
      <c r="A1536" s="23">
        <v>1535</v>
      </c>
      <c r="B1536" s="54" t="s">
        <v>1761</v>
      </c>
      <c r="C1536" s="23" t="s">
        <v>1762</v>
      </c>
      <c r="D1536" s="23">
        <v>0</v>
      </c>
      <c r="E1536" s="42" t="s">
        <v>238</v>
      </c>
      <c r="F1536" s="43" t="s">
        <v>239</v>
      </c>
      <c r="G1536" s="49" t="s">
        <v>1763</v>
      </c>
      <c r="H1536" s="27" t="s">
        <v>1764</v>
      </c>
      <c r="I1536" s="27" t="s">
        <v>1142</v>
      </c>
      <c r="J1536" s="44" t="s">
        <v>68</v>
      </c>
      <c r="K1536" s="44" t="s">
        <v>1783</v>
      </c>
      <c r="L1536" s="44"/>
      <c r="M1536" s="45" t="s">
        <v>70</v>
      </c>
      <c r="N1536" s="23" t="s">
        <v>70</v>
      </c>
      <c r="O1536" s="44" t="s">
        <v>1766</v>
      </c>
      <c r="P1536" s="46">
        <v>42643.625162037002</v>
      </c>
      <c r="Q1536" s="27">
        <v>2016</v>
      </c>
      <c r="R1536" s="27">
        <v>9</v>
      </c>
      <c r="S1536" s="27">
        <v>3</v>
      </c>
      <c r="T1536" s="27">
        <v>3</v>
      </c>
      <c r="U1536" s="27">
        <v>2</v>
      </c>
      <c r="V1536" s="27">
        <v>15</v>
      </c>
      <c r="W1536" s="27">
        <v>0</v>
      </c>
      <c r="X1536" s="27">
        <v>0</v>
      </c>
      <c r="Y1536" s="47">
        <v>3</v>
      </c>
      <c r="Z1536" s="45" t="s">
        <v>1767</v>
      </c>
      <c r="AA1536" s="23" t="s">
        <v>1768</v>
      </c>
      <c r="AB1536" s="44"/>
      <c r="AC1536" s="44"/>
      <c r="AD1536" s="44" t="s">
        <v>73</v>
      </c>
      <c r="AE1536" s="23" t="s">
        <v>52</v>
      </c>
      <c r="AF1536" s="48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46">
        <v>42815</v>
      </c>
      <c r="AL1536" s="27">
        <v>2017</v>
      </c>
      <c r="AM1536" s="27">
        <v>3</v>
      </c>
      <c r="AN1536" s="27">
        <v>1</v>
      </c>
      <c r="AO1536" s="27">
        <v>1</v>
      </c>
      <c r="AP1536" s="27">
        <v>1</v>
      </c>
      <c r="AQ1536" s="29">
        <v>5.7124945987665949</v>
      </c>
      <c r="AR1536" s="30">
        <v>6</v>
      </c>
      <c r="AS1536" s="31">
        <v>3</v>
      </c>
      <c r="AT1536" s="31">
        <v>13.20754716981132</v>
      </c>
      <c r="AU1536" s="29"/>
      <c r="AV1536" s="47">
        <v>1</v>
      </c>
    </row>
    <row r="1537" spans="1:48" x14ac:dyDescent="0.25">
      <c r="A1537" s="23">
        <v>1536</v>
      </c>
      <c r="B1537" s="54" t="s">
        <v>1761</v>
      </c>
      <c r="C1537" s="23" t="s">
        <v>1762</v>
      </c>
      <c r="D1537" s="23">
        <v>0</v>
      </c>
      <c r="E1537" s="42" t="s">
        <v>238</v>
      </c>
      <c r="F1537" s="43" t="s">
        <v>239</v>
      </c>
      <c r="G1537" s="49" t="s">
        <v>1763</v>
      </c>
      <c r="H1537" s="27" t="s">
        <v>1764</v>
      </c>
      <c r="I1537" s="27" t="s">
        <v>1142</v>
      </c>
      <c r="J1537" s="49" t="s">
        <v>68</v>
      </c>
      <c r="K1537" s="49" t="s">
        <v>1784</v>
      </c>
      <c r="L1537" s="49"/>
      <c r="M1537" s="50" t="s">
        <v>70</v>
      </c>
      <c r="N1537" s="23" t="s">
        <v>70</v>
      </c>
      <c r="O1537" s="49" t="s">
        <v>1766</v>
      </c>
      <c r="P1537" s="51">
        <v>42647.598541666703</v>
      </c>
      <c r="Q1537" s="27">
        <v>2016</v>
      </c>
      <c r="R1537" s="27">
        <v>10</v>
      </c>
      <c r="S1537" s="27">
        <v>4</v>
      </c>
      <c r="T1537" s="27">
        <v>3</v>
      </c>
      <c r="U1537" s="27">
        <v>2</v>
      </c>
      <c r="V1537" s="27">
        <v>14</v>
      </c>
      <c r="W1537" s="27">
        <v>21</v>
      </c>
      <c r="X1537" s="27">
        <v>0</v>
      </c>
      <c r="Y1537" s="52">
        <v>2</v>
      </c>
      <c r="Z1537" s="50" t="s">
        <v>1771</v>
      </c>
      <c r="AA1537" s="23" t="s">
        <v>1772</v>
      </c>
      <c r="AB1537" s="49"/>
      <c r="AC1537" s="49"/>
      <c r="AD1537" s="49" t="s">
        <v>73</v>
      </c>
      <c r="AE1537" s="23" t="s">
        <v>52</v>
      </c>
      <c r="AF1537" s="48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51">
        <v>42782</v>
      </c>
      <c r="AL1537" s="27">
        <v>2017</v>
      </c>
      <c r="AM1537" s="27">
        <v>2</v>
      </c>
      <c r="AN1537" s="27">
        <v>1</v>
      </c>
      <c r="AO1537" s="27">
        <v>1</v>
      </c>
      <c r="AP1537" s="27">
        <v>1</v>
      </c>
      <c r="AQ1537" s="29">
        <v>4.4800486111099111</v>
      </c>
      <c r="AR1537" s="30">
        <v>5</v>
      </c>
      <c r="AS1537" s="31">
        <v>2</v>
      </c>
      <c r="AT1537" s="31">
        <v>11.320754716981133</v>
      </c>
      <c r="AU1537" s="29"/>
      <c r="AV1537" s="52">
        <v>1</v>
      </c>
    </row>
    <row r="1538" spans="1:48" x14ac:dyDescent="0.25">
      <c r="A1538" s="23">
        <v>1537</v>
      </c>
      <c r="B1538" s="54" t="s">
        <v>1761</v>
      </c>
      <c r="C1538" s="23" t="s">
        <v>1762</v>
      </c>
      <c r="D1538" s="23">
        <v>0</v>
      </c>
      <c r="E1538" s="42" t="s">
        <v>238</v>
      </c>
      <c r="F1538" s="43" t="s">
        <v>239</v>
      </c>
      <c r="G1538" s="49" t="s">
        <v>1763</v>
      </c>
      <c r="H1538" s="27" t="s">
        <v>1764</v>
      </c>
      <c r="I1538" s="27" t="s">
        <v>1142</v>
      </c>
      <c r="J1538" s="44" t="s">
        <v>68</v>
      </c>
      <c r="K1538" s="44" t="s">
        <v>1785</v>
      </c>
      <c r="L1538" s="44"/>
      <c r="M1538" s="45" t="s">
        <v>70</v>
      </c>
      <c r="N1538" s="23" t="s">
        <v>70</v>
      </c>
      <c r="O1538" s="44" t="s">
        <v>1766</v>
      </c>
      <c r="P1538" s="46">
        <v>42667.6417013889</v>
      </c>
      <c r="Q1538" s="27">
        <v>2016</v>
      </c>
      <c r="R1538" s="27">
        <v>10</v>
      </c>
      <c r="S1538" s="27">
        <v>4</v>
      </c>
      <c r="T1538" s="27">
        <v>3</v>
      </c>
      <c r="U1538" s="27">
        <v>2</v>
      </c>
      <c r="V1538" s="27">
        <v>15</v>
      </c>
      <c r="W1538" s="27">
        <v>24</v>
      </c>
      <c r="X1538" s="27">
        <v>0</v>
      </c>
      <c r="Y1538" s="47">
        <v>1</v>
      </c>
      <c r="Z1538" s="45" t="s">
        <v>1767</v>
      </c>
      <c r="AA1538" s="23" t="s">
        <v>1768</v>
      </c>
      <c r="AB1538" s="44"/>
      <c r="AC1538" s="44"/>
      <c r="AD1538" s="44" t="s">
        <v>73</v>
      </c>
      <c r="AE1538" s="23" t="s">
        <v>52</v>
      </c>
      <c r="AF1538" s="48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46">
        <v>42752</v>
      </c>
      <c r="AL1538" s="27">
        <v>2017</v>
      </c>
      <c r="AM1538" s="27">
        <v>1</v>
      </c>
      <c r="AN1538" s="27">
        <v>1</v>
      </c>
      <c r="AO1538" s="27">
        <v>1</v>
      </c>
      <c r="AP1538" s="27">
        <v>1</v>
      </c>
      <c r="AQ1538" s="29">
        <v>2.8119432870366534</v>
      </c>
      <c r="AR1538" s="30">
        <v>3</v>
      </c>
      <c r="AS1538" s="31">
        <v>2</v>
      </c>
      <c r="AT1538" s="31">
        <v>7.5471698113207548</v>
      </c>
      <c r="AU1538" s="29"/>
      <c r="AV1538" s="47">
        <v>1</v>
      </c>
    </row>
    <row r="1539" spans="1:48" x14ac:dyDescent="0.25">
      <c r="A1539" s="23">
        <v>1538</v>
      </c>
      <c r="B1539" s="54" t="s">
        <v>1761</v>
      </c>
      <c r="C1539" s="23" t="s">
        <v>1762</v>
      </c>
      <c r="D1539" s="23">
        <v>0</v>
      </c>
      <c r="E1539" s="42" t="s">
        <v>238</v>
      </c>
      <c r="F1539" s="43" t="s">
        <v>239</v>
      </c>
      <c r="G1539" s="49" t="s">
        <v>1763</v>
      </c>
      <c r="H1539" s="27" t="s">
        <v>1764</v>
      </c>
      <c r="I1539" s="27" t="s">
        <v>1142</v>
      </c>
      <c r="J1539" s="44" t="s">
        <v>68</v>
      </c>
      <c r="K1539" s="44" t="s">
        <v>1786</v>
      </c>
      <c r="L1539" s="44"/>
      <c r="M1539" s="45" t="s">
        <v>70</v>
      </c>
      <c r="N1539" s="23" t="s">
        <v>70</v>
      </c>
      <c r="O1539" s="44" t="s">
        <v>1766</v>
      </c>
      <c r="P1539" s="46">
        <v>42671.558530092603</v>
      </c>
      <c r="Q1539" s="27">
        <v>2016</v>
      </c>
      <c r="R1539" s="27">
        <v>10</v>
      </c>
      <c r="S1539" s="27">
        <v>4</v>
      </c>
      <c r="T1539" s="27">
        <v>3</v>
      </c>
      <c r="U1539" s="27">
        <v>2</v>
      </c>
      <c r="V1539" s="27">
        <v>13</v>
      </c>
      <c r="W1539" s="27">
        <v>24</v>
      </c>
      <c r="X1539" s="27">
        <v>0</v>
      </c>
      <c r="Y1539" s="47">
        <v>1</v>
      </c>
      <c r="Z1539" s="45" t="s">
        <v>1767</v>
      </c>
      <c r="AA1539" s="23" t="s">
        <v>1768</v>
      </c>
      <c r="AB1539" s="44"/>
      <c r="AC1539" s="44"/>
      <c r="AD1539" s="44" t="s">
        <v>73</v>
      </c>
      <c r="AE1539" s="23" t="s">
        <v>52</v>
      </c>
      <c r="AF1539" s="48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46">
        <v>42761</v>
      </c>
      <c r="AL1539" s="27">
        <v>2017</v>
      </c>
      <c r="AM1539" s="27">
        <v>1</v>
      </c>
      <c r="AN1539" s="27">
        <v>1</v>
      </c>
      <c r="AO1539" s="27">
        <v>1</v>
      </c>
      <c r="AP1539" s="27">
        <v>1</v>
      </c>
      <c r="AQ1539" s="29">
        <v>2.9813823302465607</v>
      </c>
      <c r="AR1539" s="30">
        <v>3</v>
      </c>
      <c r="AS1539" s="31">
        <v>2</v>
      </c>
      <c r="AT1539" s="31">
        <v>7.5471698113207548</v>
      </c>
      <c r="AU1539" s="29"/>
      <c r="AV1539" s="47">
        <v>1</v>
      </c>
    </row>
    <row r="1540" spans="1:48" x14ac:dyDescent="0.25">
      <c r="A1540" s="23">
        <v>1539</v>
      </c>
      <c r="B1540" s="54" t="s">
        <v>1761</v>
      </c>
      <c r="C1540" s="23" t="s">
        <v>1762</v>
      </c>
      <c r="D1540" s="23">
        <v>0</v>
      </c>
      <c r="E1540" s="42" t="s">
        <v>238</v>
      </c>
      <c r="F1540" s="43" t="s">
        <v>239</v>
      </c>
      <c r="G1540" s="49" t="s">
        <v>1763</v>
      </c>
      <c r="H1540" s="27" t="s">
        <v>1764</v>
      </c>
      <c r="I1540" s="27" t="s">
        <v>1142</v>
      </c>
      <c r="J1540" s="44" t="s">
        <v>68</v>
      </c>
      <c r="K1540" s="44" t="s">
        <v>1787</v>
      </c>
      <c r="L1540" s="44"/>
      <c r="M1540" s="45" t="s">
        <v>70</v>
      </c>
      <c r="N1540" s="23" t="s">
        <v>70</v>
      </c>
      <c r="O1540" s="44" t="s">
        <v>1766</v>
      </c>
      <c r="P1540" s="46">
        <v>42684.646018518499</v>
      </c>
      <c r="Q1540" s="27">
        <v>2016</v>
      </c>
      <c r="R1540" s="27">
        <v>11</v>
      </c>
      <c r="S1540" s="27">
        <v>4</v>
      </c>
      <c r="T1540" s="27">
        <v>3</v>
      </c>
      <c r="U1540" s="27">
        <v>2</v>
      </c>
      <c r="V1540" s="27">
        <v>15</v>
      </c>
      <c r="W1540" s="27">
        <v>30</v>
      </c>
      <c r="X1540" s="27">
        <v>0</v>
      </c>
      <c r="Y1540" s="47">
        <v>2</v>
      </c>
      <c r="Z1540" s="45" t="s">
        <v>1771</v>
      </c>
      <c r="AA1540" s="23" t="s">
        <v>1772</v>
      </c>
      <c r="AB1540" s="44"/>
      <c r="AC1540" s="44"/>
      <c r="AD1540" s="44" t="s">
        <v>73</v>
      </c>
      <c r="AE1540" s="23" t="s">
        <v>52</v>
      </c>
      <c r="AF1540" s="48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46">
        <v>42788</v>
      </c>
      <c r="AL1540" s="27">
        <v>2017</v>
      </c>
      <c r="AM1540" s="27">
        <v>2</v>
      </c>
      <c r="AN1540" s="27">
        <v>1</v>
      </c>
      <c r="AO1540" s="27">
        <v>1</v>
      </c>
      <c r="AP1540" s="27">
        <v>1</v>
      </c>
      <c r="AQ1540" s="29">
        <v>3.4451327160500416</v>
      </c>
      <c r="AR1540" s="30">
        <v>4</v>
      </c>
      <c r="AS1540" s="31">
        <v>2</v>
      </c>
      <c r="AT1540" s="31">
        <v>9.433962264150944</v>
      </c>
      <c r="AU1540" s="29"/>
      <c r="AV1540" s="47">
        <v>1</v>
      </c>
    </row>
    <row r="1541" spans="1:48" x14ac:dyDescent="0.25">
      <c r="A1541" s="23">
        <v>1540</v>
      </c>
      <c r="B1541" s="54" t="s">
        <v>1761</v>
      </c>
      <c r="C1541" s="23" t="s">
        <v>1762</v>
      </c>
      <c r="D1541" s="23">
        <v>0</v>
      </c>
      <c r="E1541" s="42" t="s">
        <v>238</v>
      </c>
      <c r="F1541" s="43" t="s">
        <v>239</v>
      </c>
      <c r="G1541" s="49" t="s">
        <v>1763</v>
      </c>
      <c r="H1541" s="27" t="s">
        <v>1764</v>
      </c>
      <c r="I1541" s="27" t="s">
        <v>1142</v>
      </c>
      <c r="J1541" s="49" t="s">
        <v>68</v>
      </c>
      <c r="K1541" s="49" t="s">
        <v>1788</v>
      </c>
      <c r="L1541" s="49"/>
      <c r="M1541" s="50" t="s">
        <v>70</v>
      </c>
      <c r="N1541" s="23" t="s">
        <v>70</v>
      </c>
      <c r="O1541" s="49" t="s">
        <v>1766</v>
      </c>
      <c r="P1541" s="51">
        <v>42703.621597222198</v>
      </c>
      <c r="Q1541" s="27">
        <v>2016</v>
      </c>
      <c r="R1541" s="27">
        <v>11</v>
      </c>
      <c r="S1541" s="27">
        <v>4</v>
      </c>
      <c r="T1541" s="27">
        <v>3</v>
      </c>
      <c r="U1541" s="27">
        <v>2</v>
      </c>
      <c r="V1541" s="27">
        <v>14</v>
      </c>
      <c r="W1541" s="27">
        <v>55</v>
      </c>
      <c r="X1541" s="27">
        <v>0</v>
      </c>
      <c r="Y1541" s="52">
        <v>2</v>
      </c>
      <c r="Z1541" s="50" t="s">
        <v>1771</v>
      </c>
      <c r="AA1541" s="23" t="s">
        <v>1772</v>
      </c>
      <c r="AB1541" s="49"/>
      <c r="AC1541" s="49"/>
      <c r="AD1541" s="49" t="s">
        <v>73</v>
      </c>
      <c r="AE1541" s="23" t="s">
        <v>52</v>
      </c>
      <c r="AF1541" s="48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51">
        <v>42774</v>
      </c>
      <c r="AL1541" s="27">
        <v>2017</v>
      </c>
      <c r="AM1541" s="27">
        <v>2</v>
      </c>
      <c r="AN1541" s="27">
        <v>1</v>
      </c>
      <c r="AO1541" s="27">
        <v>1</v>
      </c>
      <c r="AP1541" s="27">
        <v>1</v>
      </c>
      <c r="AQ1541" s="29">
        <v>2.3459467592600656</v>
      </c>
      <c r="AR1541" s="30">
        <v>3</v>
      </c>
      <c r="AS1541" s="31">
        <v>2</v>
      </c>
      <c r="AT1541" s="31">
        <v>7.5471698113207548</v>
      </c>
      <c r="AU1541" s="29"/>
      <c r="AV1541" s="52">
        <v>1</v>
      </c>
    </row>
    <row r="1542" spans="1:48" x14ac:dyDescent="0.25">
      <c r="A1542" s="23">
        <v>1541</v>
      </c>
      <c r="B1542" s="35" t="s">
        <v>1761</v>
      </c>
      <c r="C1542" s="23" t="s">
        <v>1762</v>
      </c>
      <c r="D1542" s="23">
        <v>0</v>
      </c>
      <c r="E1542" s="24" t="s">
        <v>63</v>
      </c>
      <c r="F1542" s="25" t="s">
        <v>64</v>
      </c>
      <c r="G1542" s="26" t="s">
        <v>1763</v>
      </c>
      <c r="H1542" s="27" t="s">
        <v>1764</v>
      </c>
      <c r="I1542" s="27" t="s">
        <v>1142</v>
      </c>
      <c r="J1542" s="26" t="s">
        <v>68</v>
      </c>
      <c r="K1542" s="26" t="s">
        <v>1789</v>
      </c>
      <c r="L1542" s="26"/>
      <c r="M1542" s="22" t="s">
        <v>70</v>
      </c>
      <c r="N1542" s="23" t="s">
        <v>70</v>
      </c>
      <c r="O1542" s="26" t="s">
        <v>1766</v>
      </c>
      <c r="P1542" s="28">
        <v>41925.698851736102</v>
      </c>
      <c r="Q1542" s="27">
        <v>2014</v>
      </c>
      <c r="R1542" s="27">
        <v>10</v>
      </c>
      <c r="S1542" s="27">
        <v>4</v>
      </c>
      <c r="T1542" s="27">
        <v>3</v>
      </c>
      <c r="U1542" s="27">
        <v>2</v>
      </c>
      <c r="V1542" s="27">
        <v>16</v>
      </c>
      <c r="W1542" s="27">
        <v>46</v>
      </c>
      <c r="X1542" s="27">
        <v>0</v>
      </c>
      <c r="Y1542" s="24">
        <v>4</v>
      </c>
      <c r="Z1542" s="22" t="s">
        <v>1767</v>
      </c>
      <c r="AA1542" s="23" t="s">
        <v>1768</v>
      </c>
      <c r="AB1542" s="26"/>
      <c r="AC1542" s="26"/>
      <c r="AD1542" s="22" t="s">
        <v>73</v>
      </c>
      <c r="AE1542" s="23" t="s">
        <v>52</v>
      </c>
      <c r="AF1542" s="22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28">
        <v>42832</v>
      </c>
      <c r="AL1542" s="27">
        <v>2017</v>
      </c>
      <c r="AM1542" s="27">
        <v>4</v>
      </c>
      <c r="AN1542" s="27">
        <v>2</v>
      </c>
      <c r="AO1542" s="27">
        <v>1</v>
      </c>
      <c r="AP1542" s="27">
        <v>1</v>
      </c>
      <c r="AQ1542" s="29">
        <v>30.210038275463255</v>
      </c>
      <c r="AR1542" s="30">
        <v>31</v>
      </c>
      <c r="AS1542" s="31">
        <v>11</v>
      </c>
      <c r="AT1542" s="31">
        <v>60.377358490566039</v>
      </c>
      <c r="AU1542" s="29"/>
      <c r="AV1542" s="24">
        <v>1</v>
      </c>
    </row>
    <row r="1543" spans="1:48" x14ac:dyDescent="0.25">
      <c r="A1543" s="23">
        <v>1542</v>
      </c>
      <c r="B1543" s="35" t="s">
        <v>1761</v>
      </c>
      <c r="C1543" s="23" t="s">
        <v>1762</v>
      </c>
      <c r="D1543" s="23">
        <v>0</v>
      </c>
      <c r="E1543" s="24" t="s">
        <v>63</v>
      </c>
      <c r="F1543" s="25" t="s">
        <v>64</v>
      </c>
      <c r="G1543" s="26" t="s">
        <v>1763</v>
      </c>
      <c r="H1543" s="27" t="s">
        <v>1764</v>
      </c>
      <c r="I1543" s="27" t="s">
        <v>1142</v>
      </c>
      <c r="J1543" s="26" t="s">
        <v>68</v>
      </c>
      <c r="K1543" s="26" t="s">
        <v>1790</v>
      </c>
      <c r="L1543" s="26"/>
      <c r="M1543" s="22" t="s">
        <v>70</v>
      </c>
      <c r="N1543" s="23" t="s">
        <v>70</v>
      </c>
      <c r="O1543" s="26" t="s">
        <v>1766</v>
      </c>
      <c r="P1543" s="28">
        <v>41771.555632025498</v>
      </c>
      <c r="Q1543" s="27">
        <v>2014</v>
      </c>
      <c r="R1543" s="27">
        <v>5</v>
      </c>
      <c r="S1543" s="27">
        <v>2</v>
      </c>
      <c r="T1543" s="27">
        <v>2</v>
      </c>
      <c r="U1543" s="27">
        <v>1</v>
      </c>
      <c r="V1543" s="27">
        <v>13</v>
      </c>
      <c r="W1543" s="27">
        <v>20</v>
      </c>
      <c r="X1543" s="27">
        <v>0</v>
      </c>
      <c r="Y1543" s="24">
        <v>5</v>
      </c>
      <c r="Z1543" s="22" t="s">
        <v>1791</v>
      </c>
      <c r="AA1543" s="23" t="s">
        <v>1317</v>
      </c>
      <c r="AB1543" s="26"/>
      <c r="AC1543" s="26"/>
      <c r="AD1543" s="22" t="s">
        <v>73</v>
      </c>
      <c r="AE1543" s="23" t="s">
        <v>52</v>
      </c>
      <c r="AF1543" s="22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28">
        <v>42864</v>
      </c>
      <c r="AL1543" s="27">
        <v>2017</v>
      </c>
      <c r="AM1543" s="27">
        <v>5</v>
      </c>
      <c r="AN1543" s="27">
        <v>2</v>
      </c>
      <c r="AO1543" s="27">
        <v>2</v>
      </c>
      <c r="AP1543" s="27">
        <v>1</v>
      </c>
      <c r="AQ1543" s="29">
        <v>36.414812265816728</v>
      </c>
      <c r="AR1543" s="30">
        <v>37</v>
      </c>
      <c r="AS1543" s="31">
        <v>13</v>
      </c>
      <c r="AT1543" s="31">
        <v>71.698113207547166</v>
      </c>
      <c r="AU1543" s="29"/>
      <c r="AV1543" s="24">
        <v>1</v>
      </c>
    </row>
    <row r="1544" spans="1:48" x14ac:dyDescent="0.25">
      <c r="A1544" s="23">
        <v>1543</v>
      </c>
      <c r="B1544" s="35" t="s">
        <v>1761</v>
      </c>
      <c r="C1544" s="23" t="s">
        <v>1762</v>
      </c>
      <c r="D1544" s="23">
        <v>0</v>
      </c>
      <c r="E1544" s="24" t="s">
        <v>63</v>
      </c>
      <c r="F1544" s="25" t="s">
        <v>64</v>
      </c>
      <c r="G1544" s="26" t="s">
        <v>1763</v>
      </c>
      <c r="H1544" s="27" t="s">
        <v>1764</v>
      </c>
      <c r="I1544" s="27" t="s">
        <v>1142</v>
      </c>
      <c r="J1544" s="26" t="s">
        <v>68</v>
      </c>
      <c r="K1544" s="26" t="s">
        <v>1792</v>
      </c>
      <c r="L1544" s="26"/>
      <c r="M1544" s="22" t="s">
        <v>70</v>
      </c>
      <c r="N1544" s="23" t="s">
        <v>70</v>
      </c>
      <c r="O1544" s="26" t="s">
        <v>1766</v>
      </c>
      <c r="P1544" s="28">
        <v>42515.598240740699</v>
      </c>
      <c r="Q1544" s="27">
        <v>2016</v>
      </c>
      <c r="R1544" s="27">
        <v>5</v>
      </c>
      <c r="S1544" s="27">
        <v>2</v>
      </c>
      <c r="T1544" s="27">
        <v>2</v>
      </c>
      <c r="U1544" s="27">
        <v>1</v>
      </c>
      <c r="V1544" s="27">
        <v>14</v>
      </c>
      <c r="W1544" s="27">
        <v>21</v>
      </c>
      <c r="X1544" s="27">
        <v>0</v>
      </c>
      <c r="Y1544" s="24">
        <v>5</v>
      </c>
      <c r="Z1544" s="22" t="s">
        <v>1767</v>
      </c>
      <c r="AA1544" s="23" t="s">
        <v>1768</v>
      </c>
      <c r="AB1544" s="26"/>
      <c r="AC1544" s="26"/>
      <c r="AD1544" s="22" t="s">
        <v>73</v>
      </c>
      <c r="AE1544" s="23" t="s">
        <v>52</v>
      </c>
      <c r="AF1544" s="22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28">
        <v>42877</v>
      </c>
      <c r="AL1544" s="27">
        <v>2017</v>
      </c>
      <c r="AM1544" s="27">
        <v>5</v>
      </c>
      <c r="AN1544" s="27">
        <v>2</v>
      </c>
      <c r="AO1544" s="27">
        <v>2</v>
      </c>
      <c r="AP1544" s="27">
        <v>1</v>
      </c>
      <c r="AQ1544" s="29">
        <v>12.046725308643364</v>
      </c>
      <c r="AR1544" s="30">
        <v>13</v>
      </c>
      <c r="AS1544" s="31">
        <v>5</v>
      </c>
      <c r="AT1544" s="31">
        <v>26.415094339622641</v>
      </c>
      <c r="AU1544" s="29"/>
      <c r="AV1544" s="24">
        <v>1</v>
      </c>
    </row>
    <row r="1545" spans="1:48" x14ac:dyDescent="0.25">
      <c r="A1545" s="23">
        <v>1544</v>
      </c>
      <c r="B1545" s="35" t="s">
        <v>1761</v>
      </c>
      <c r="C1545" s="23" t="s">
        <v>1762</v>
      </c>
      <c r="D1545" s="23">
        <v>0</v>
      </c>
      <c r="E1545" s="24" t="s">
        <v>63</v>
      </c>
      <c r="F1545" s="25" t="s">
        <v>64</v>
      </c>
      <c r="G1545" s="26" t="s">
        <v>1763</v>
      </c>
      <c r="H1545" s="27" t="s">
        <v>1764</v>
      </c>
      <c r="I1545" s="27" t="s">
        <v>1142</v>
      </c>
      <c r="J1545" s="26" t="s">
        <v>68</v>
      </c>
      <c r="K1545" s="26" t="s">
        <v>1793</v>
      </c>
      <c r="L1545" s="26"/>
      <c r="M1545" s="22" t="s">
        <v>70</v>
      </c>
      <c r="N1545" s="23" t="s">
        <v>70</v>
      </c>
      <c r="O1545" s="26" t="s">
        <v>1766</v>
      </c>
      <c r="P1545" s="28">
        <v>42563.649166666699</v>
      </c>
      <c r="Q1545" s="27">
        <v>2016</v>
      </c>
      <c r="R1545" s="27">
        <v>7</v>
      </c>
      <c r="S1545" s="27">
        <v>3</v>
      </c>
      <c r="T1545" s="27">
        <v>2</v>
      </c>
      <c r="U1545" s="27">
        <v>2</v>
      </c>
      <c r="V1545" s="27">
        <v>15</v>
      </c>
      <c r="W1545" s="27">
        <v>34</v>
      </c>
      <c r="X1545" s="27">
        <v>0</v>
      </c>
      <c r="Y1545" s="24">
        <v>4</v>
      </c>
      <c r="Z1545" s="22" t="s">
        <v>1794</v>
      </c>
      <c r="AA1545" s="23" t="s">
        <v>1149</v>
      </c>
      <c r="AB1545" s="26"/>
      <c r="AC1545" s="26"/>
      <c r="AD1545" s="22" t="s">
        <v>73</v>
      </c>
      <c r="AE1545" s="23" t="s">
        <v>52</v>
      </c>
      <c r="AF1545" s="22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28">
        <v>42832</v>
      </c>
      <c r="AL1545" s="27">
        <v>2017</v>
      </c>
      <c r="AM1545" s="27">
        <v>4</v>
      </c>
      <c r="AN1545" s="27">
        <v>2</v>
      </c>
      <c r="AO1545" s="27">
        <v>1</v>
      </c>
      <c r="AP1545" s="27">
        <v>1</v>
      </c>
      <c r="AQ1545" s="29">
        <v>8.9450277777767049</v>
      </c>
      <c r="AR1545" s="30">
        <v>9</v>
      </c>
      <c r="AS1545" s="31">
        <v>4</v>
      </c>
      <c r="AT1545" s="31">
        <v>18.867924528301888</v>
      </c>
      <c r="AU1545" s="29"/>
      <c r="AV1545" s="24">
        <v>1</v>
      </c>
    </row>
    <row r="1546" spans="1:48" x14ac:dyDescent="0.25">
      <c r="A1546" s="23">
        <v>1545</v>
      </c>
      <c r="B1546" s="35" t="s">
        <v>1761</v>
      </c>
      <c r="C1546" s="23" t="s">
        <v>1762</v>
      </c>
      <c r="D1546" s="23">
        <v>0</v>
      </c>
      <c r="E1546" s="24" t="s">
        <v>63</v>
      </c>
      <c r="F1546" s="25" t="s">
        <v>64</v>
      </c>
      <c r="G1546" s="26" t="s">
        <v>1763</v>
      </c>
      <c r="H1546" s="27" t="s">
        <v>1764</v>
      </c>
      <c r="I1546" s="27" t="s">
        <v>1142</v>
      </c>
      <c r="J1546" s="26" t="s">
        <v>68</v>
      </c>
      <c r="K1546" s="26" t="s">
        <v>1795</v>
      </c>
      <c r="L1546" s="26"/>
      <c r="M1546" s="22" t="s">
        <v>70</v>
      </c>
      <c r="N1546" s="23" t="s">
        <v>70</v>
      </c>
      <c r="O1546" s="26" t="s">
        <v>1766</v>
      </c>
      <c r="P1546" s="28">
        <v>42569.681134259299</v>
      </c>
      <c r="Q1546" s="27">
        <v>2016</v>
      </c>
      <c r="R1546" s="27">
        <v>7</v>
      </c>
      <c r="S1546" s="27">
        <v>3</v>
      </c>
      <c r="T1546" s="27">
        <v>2</v>
      </c>
      <c r="U1546" s="27">
        <v>2</v>
      </c>
      <c r="V1546" s="27">
        <v>16</v>
      </c>
      <c r="W1546" s="27">
        <v>20</v>
      </c>
      <c r="X1546" s="27">
        <v>0</v>
      </c>
      <c r="Y1546" s="24">
        <v>4</v>
      </c>
      <c r="Z1546" s="22" t="s">
        <v>1767</v>
      </c>
      <c r="AA1546" s="23" t="s">
        <v>1768</v>
      </c>
      <c r="AB1546" s="26"/>
      <c r="AC1546" s="26"/>
      <c r="AD1546" s="22" t="s">
        <v>73</v>
      </c>
      <c r="AE1546" s="23" t="s">
        <v>52</v>
      </c>
      <c r="AF1546" s="22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28">
        <v>42845</v>
      </c>
      <c r="AL1546" s="27">
        <v>2017</v>
      </c>
      <c r="AM1546" s="27">
        <v>4</v>
      </c>
      <c r="AN1546" s="27">
        <v>2</v>
      </c>
      <c r="AO1546" s="27">
        <v>1</v>
      </c>
      <c r="AP1546" s="27">
        <v>1</v>
      </c>
      <c r="AQ1546" s="29">
        <v>9.1772955246900292</v>
      </c>
      <c r="AR1546" s="30">
        <v>10</v>
      </c>
      <c r="AS1546" s="31">
        <v>4</v>
      </c>
      <c r="AT1546" s="31">
        <v>20.754716981132077</v>
      </c>
      <c r="AU1546" s="29"/>
      <c r="AV1546" s="24">
        <v>1</v>
      </c>
    </row>
    <row r="1547" spans="1:48" x14ac:dyDescent="0.25">
      <c r="A1547" s="23">
        <v>1546</v>
      </c>
      <c r="B1547" s="35" t="s">
        <v>1761</v>
      </c>
      <c r="C1547" s="23" t="s">
        <v>1762</v>
      </c>
      <c r="D1547" s="23">
        <v>0</v>
      </c>
      <c r="E1547" s="24" t="s">
        <v>63</v>
      </c>
      <c r="F1547" s="25" t="s">
        <v>64</v>
      </c>
      <c r="G1547" s="26" t="s">
        <v>1763</v>
      </c>
      <c r="H1547" s="27" t="s">
        <v>1764</v>
      </c>
      <c r="I1547" s="27" t="s">
        <v>1142</v>
      </c>
      <c r="J1547" s="26" t="s">
        <v>68</v>
      </c>
      <c r="K1547" s="26" t="s">
        <v>1796</v>
      </c>
      <c r="L1547" s="26"/>
      <c r="M1547" s="22" t="s">
        <v>70</v>
      </c>
      <c r="N1547" s="23" t="s">
        <v>70</v>
      </c>
      <c r="O1547" s="26" t="s">
        <v>1766</v>
      </c>
      <c r="P1547" s="28">
        <v>42632.5838657407</v>
      </c>
      <c r="Q1547" s="27">
        <v>2016</v>
      </c>
      <c r="R1547" s="27">
        <v>9</v>
      </c>
      <c r="S1547" s="27">
        <v>3</v>
      </c>
      <c r="T1547" s="27">
        <v>3</v>
      </c>
      <c r="U1547" s="27">
        <v>2</v>
      </c>
      <c r="V1547" s="27">
        <v>14</v>
      </c>
      <c r="W1547" s="27">
        <v>0</v>
      </c>
      <c r="X1547" s="27">
        <v>0</v>
      </c>
      <c r="Y1547" s="24">
        <v>4</v>
      </c>
      <c r="Z1547" s="22" t="s">
        <v>1791</v>
      </c>
      <c r="AA1547" s="23" t="s">
        <v>1317</v>
      </c>
      <c r="AB1547" s="26"/>
      <c r="AC1547" s="26"/>
      <c r="AD1547" s="22" t="s">
        <v>73</v>
      </c>
      <c r="AE1547" s="23" t="s">
        <v>52</v>
      </c>
      <c r="AF1547" s="22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28">
        <v>42832</v>
      </c>
      <c r="AL1547" s="27">
        <v>2017</v>
      </c>
      <c r="AM1547" s="27">
        <v>4</v>
      </c>
      <c r="AN1547" s="27">
        <v>2</v>
      </c>
      <c r="AO1547" s="27">
        <v>1</v>
      </c>
      <c r="AP1547" s="27">
        <v>1</v>
      </c>
      <c r="AQ1547" s="29">
        <v>6.6472044753099908</v>
      </c>
      <c r="AR1547" s="30">
        <v>7</v>
      </c>
      <c r="AS1547" s="31">
        <v>3</v>
      </c>
      <c r="AT1547" s="31">
        <v>15.09433962264151</v>
      </c>
      <c r="AU1547" s="29"/>
      <c r="AV1547" s="24">
        <v>1</v>
      </c>
    </row>
    <row r="1548" spans="1:48" x14ac:dyDescent="0.25">
      <c r="A1548" s="23">
        <v>1547</v>
      </c>
      <c r="B1548" s="35" t="s">
        <v>1761</v>
      </c>
      <c r="C1548" s="23" t="s">
        <v>1762</v>
      </c>
      <c r="D1548" s="23">
        <v>0</v>
      </c>
      <c r="E1548" s="24" t="s">
        <v>63</v>
      </c>
      <c r="F1548" s="25" t="s">
        <v>64</v>
      </c>
      <c r="G1548" s="26" t="s">
        <v>1763</v>
      </c>
      <c r="H1548" s="27" t="s">
        <v>1764</v>
      </c>
      <c r="I1548" s="27" t="s">
        <v>1142</v>
      </c>
      <c r="J1548" s="26" t="s">
        <v>68</v>
      </c>
      <c r="K1548" s="26" t="s">
        <v>1797</v>
      </c>
      <c r="L1548" s="26"/>
      <c r="M1548" s="22" t="s">
        <v>70</v>
      </c>
      <c r="N1548" s="23" t="s">
        <v>70</v>
      </c>
      <c r="O1548" s="26" t="s">
        <v>1766</v>
      </c>
      <c r="P1548" s="28">
        <v>42646.638796296298</v>
      </c>
      <c r="Q1548" s="27">
        <v>2016</v>
      </c>
      <c r="R1548" s="27">
        <v>10</v>
      </c>
      <c r="S1548" s="27">
        <v>4</v>
      </c>
      <c r="T1548" s="27">
        <v>3</v>
      </c>
      <c r="U1548" s="27">
        <v>2</v>
      </c>
      <c r="V1548" s="27">
        <v>15</v>
      </c>
      <c r="W1548" s="27">
        <v>19</v>
      </c>
      <c r="X1548" s="27">
        <v>0</v>
      </c>
      <c r="Y1548" s="24">
        <v>4</v>
      </c>
      <c r="Z1548" s="22" t="s">
        <v>1767</v>
      </c>
      <c r="AA1548" s="23" t="s">
        <v>1768</v>
      </c>
      <c r="AB1548" s="26"/>
      <c r="AC1548" s="26"/>
      <c r="AD1548" s="22" t="s">
        <v>73</v>
      </c>
      <c r="AE1548" s="23" t="s">
        <v>52</v>
      </c>
      <c r="AF1548" s="22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28">
        <v>42830</v>
      </c>
      <c r="AL1548" s="27">
        <v>2017</v>
      </c>
      <c r="AM1548" s="27">
        <v>4</v>
      </c>
      <c r="AN1548" s="27">
        <v>2</v>
      </c>
      <c r="AO1548" s="27">
        <v>1</v>
      </c>
      <c r="AP1548" s="27">
        <v>1</v>
      </c>
      <c r="AQ1548" s="29">
        <v>6.1120401234567305</v>
      </c>
      <c r="AR1548" s="30">
        <v>7</v>
      </c>
      <c r="AS1548" s="31">
        <v>3</v>
      </c>
      <c r="AT1548" s="31">
        <v>15.09433962264151</v>
      </c>
      <c r="AU1548" s="29"/>
      <c r="AV1548" s="24">
        <v>1</v>
      </c>
    </row>
    <row r="1549" spans="1:48" x14ac:dyDescent="0.25">
      <c r="A1549" s="23">
        <v>1548</v>
      </c>
      <c r="B1549" s="35" t="s">
        <v>1761</v>
      </c>
      <c r="C1549" s="23" t="s">
        <v>1762</v>
      </c>
      <c r="D1549" s="23">
        <v>0</v>
      </c>
      <c r="E1549" s="24" t="s">
        <v>63</v>
      </c>
      <c r="F1549" s="25" t="s">
        <v>64</v>
      </c>
      <c r="G1549" s="26" t="s">
        <v>1763</v>
      </c>
      <c r="H1549" s="27" t="s">
        <v>1764</v>
      </c>
      <c r="I1549" s="27" t="s">
        <v>1142</v>
      </c>
      <c r="J1549" s="26" t="s">
        <v>68</v>
      </c>
      <c r="K1549" s="26" t="s">
        <v>1798</v>
      </c>
      <c r="L1549" s="26"/>
      <c r="M1549" s="22" t="s">
        <v>70</v>
      </c>
      <c r="N1549" s="23" t="s">
        <v>70</v>
      </c>
      <c r="O1549" s="26" t="s">
        <v>1766</v>
      </c>
      <c r="P1549" s="28">
        <v>42650.3833101852</v>
      </c>
      <c r="Q1549" s="27">
        <v>2016</v>
      </c>
      <c r="R1549" s="27">
        <v>10</v>
      </c>
      <c r="S1549" s="27">
        <v>4</v>
      </c>
      <c r="T1549" s="27">
        <v>3</v>
      </c>
      <c r="U1549" s="27">
        <v>2</v>
      </c>
      <c r="V1549" s="27">
        <v>9</v>
      </c>
      <c r="W1549" s="27">
        <v>11</v>
      </c>
      <c r="X1549" s="27">
        <v>1</v>
      </c>
      <c r="Y1549" s="24">
        <v>6</v>
      </c>
      <c r="Z1549" s="22" t="s">
        <v>1767</v>
      </c>
      <c r="AA1549" s="23" t="s">
        <v>1768</v>
      </c>
      <c r="AB1549" s="26"/>
      <c r="AC1549" s="26"/>
      <c r="AD1549" s="22" t="s">
        <v>73</v>
      </c>
      <c r="AE1549" s="23" t="s">
        <v>52</v>
      </c>
      <c r="AF1549" s="22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28">
        <v>42887</v>
      </c>
      <c r="AL1549" s="27">
        <v>2017</v>
      </c>
      <c r="AM1549" s="27">
        <v>6</v>
      </c>
      <c r="AN1549" s="27">
        <v>2</v>
      </c>
      <c r="AO1549" s="27">
        <v>2</v>
      </c>
      <c r="AP1549" s="27">
        <v>1</v>
      </c>
      <c r="AQ1549" s="29">
        <v>7.8872229938266782</v>
      </c>
      <c r="AR1549" s="30">
        <v>8</v>
      </c>
      <c r="AS1549" s="31">
        <v>3</v>
      </c>
      <c r="AT1549" s="31">
        <v>16.981132075471699</v>
      </c>
      <c r="AU1549" s="29"/>
      <c r="AV1549" s="24">
        <v>1</v>
      </c>
    </row>
    <row r="1550" spans="1:48" x14ac:dyDescent="0.25">
      <c r="A1550" s="23">
        <v>1549</v>
      </c>
      <c r="B1550" s="35" t="s">
        <v>1761</v>
      </c>
      <c r="C1550" s="23" t="s">
        <v>1762</v>
      </c>
      <c r="D1550" s="23">
        <v>0</v>
      </c>
      <c r="E1550" s="24" t="s">
        <v>63</v>
      </c>
      <c r="F1550" s="25" t="s">
        <v>64</v>
      </c>
      <c r="G1550" s="26" t="s">
        <v>1763</v>
      </c>
      <c r="H1550" s="27" t="s">
        <v>1764</v>
      </c>
      <c r="I1550" s="27" t="s">
        <v>1142</v>
      </c>
      <c r="J1550" s="26" t="s">
        <v>68</v>
      </c>
      <c r="K1550" s="26" t="s">
        <v>1799</v>
      </c>
      <c r="L1550" s="26"/>
      <c r="M1550" s="22" t="s">
        <v>70</v>
      </c>
      <c r="N1550" s="23" t="s">
        <v>70</v>
      </c>
      <c r="O1550" s="26" t="s">
        <v>1766</v>
      </c>
      <c r="P1550" s="28">
        <v>42656.667071759301</v>
      </c>
      <c r="Q1550" s="27">
        <v>2016</v>
      </c>
      <c r="R1550" s="27">
        <v>10</v>
      </c>
      <c r="S1550" s="27">
        <v>4</v>
      </c>
      <c r="T1550" s="27">
        <v>3</v>
      </c>
      <c r="U1550" s="27">
        <v>2</v>
      </c>
      <c r="V1550" s="27">
        <v>16</v>
      </c>
      <c r="W1550" s="27">
        <v>0</v>
      </c>
      <c r="X1550" s="27">
        <v>0</v>
      </c>
      <c r="Y1550" s="24">
        <v>6</v>
      </c>
      <c r="Z1550" s="22" t="s">
        <v>1767</v>
      </c>
      <c r="AA1550" s="23" t="s">
        <v>1768</v>
      </c>
      <c r="AB1550" s="26"/>
      <c r="AC1550" s="26"/>
      <c r="AD1550" s="22" t="s">
        <v>73</v>
      </c>
      <c r="AE1550" s="23" t="s">
        <v>52</v>
      </c>
      <c r="AF1550" s="22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28">
        <v>42899</v>
      </c>
      <c r="AL1550" s="27">
        <v>2017</v>
      </c>
      <c r="AM1550" s="27">
        <v>6</v>
      </c>
      <c r="AN1550" s="27">
        <v>2</v>
      </c>
      <c r="AO1550" s="27">
        <v>2</v>
      </c>
      <c r="AP1550" s="27">
        <v>1</v>
      </c>
      <c r="AQ1550" s="29">
        <v>8.0777642746899794</v>
      </c>
      <c r="AR1550" s="30">
        <v>9</v>
      </c>
      <c r="AS1550" s="31">
        <v>4</v>
      </c>
      <c r="AT1550" s="31">
        <v>18.867924528301888</v>
      </c>
      <c r="AU1550" s="29"/>
      <c r="AV1550" s="24">
        <v>1</v>
      </c>
    </row>
    <row r="1551" spans="1:48" x14ac:dyDescent="0.25">
      <c r="A1551" s="23">
        <v>1550</v>
      </c>
      <c r="B1551" s="35" t="s">
        <v>1761</v>
      </c>
      <c r="C1551" s="23" t="s">
        <v>1762</v>
      </c>
      <c r="D1551" s="23">
        <v>0</v>
      </c>
      <c r="E1551" s="24" t="s">
        <v>63</v>
      </c>
      <c r="F1551" s="25" t="s">
        <v>64</v>
      </c>
      <c r="G1551" s="26" t="s">
        <v>1763</v>
      </c>
      <c r="H1551" s="27" t="s">
        <v>1764</v>
      </c>
      <c r="I1551" s="27" t="s">
        <v>1142</v>
      </c>
      <c r="J1551" s="26" t="s">
        <v>68</v>
      </c>
      <c r="K1551" s="26" t="s">
        <v>1800</v>
      </c>
      <c r="L1551" s="26"/>
      <c r="M1551" s="22" t="s">
        <v>70</v>
      </c>
      <c r="N1551" s="23" t="s">
        <v>70</v>
      </c>
      <c r="O1551" s="26" t="s">
        <v>1766</v>
      </c>
      <c r="P1551" s="28">
        <v>42668.632256944402</v>
      </c>
      <c r="Q1551" s="27">
        <v>2016</v>
      </c>
      <c r="R1551" s="27">
        <v>10</v>
      </c>
      <c r="S1551" s="27">
        <v>4</v>
      </c>
      <c r="T1551" s="27">
        <v>3</v>
      </c>
      <c r="U1551" s="27">
        <v>2</v>
      </c>
      <c r="V1551" s="27">
        <v>15</v>
      </c>
      <c r="W1551" s="27">
        <v>10</v>
      </c>
      <c r="X1551" s="27">
        <v>0</v>
      </c>
      <c r="Y1551" s="24">
        <v>4</v>
      </c>
      <c r="Z1551" s="22" t="s">
        <v>1767</v>
      </c>
      <c r="AA1551" s="23" t="s">
        <v>1768</v>
      </c>
      <c r="AB1551" s="26"/>
      <c r="AC1551" s="26"/>
      <c r="AD1551" s="22" t="s">
        <v>73</v>
      </c>
      <c r="AE1551" s="23" t="s">
        <v>52</v>
      </c>
      <c r="AF1551" s="22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28">
        <v>42852</v>
      </c>
      <c r="AL1551" s="27">
        <v>2017</v>
      </c>
      <c r="AM1551" s="27">
        <v>4</v>
      </c>
      <c r="AN1551" s="27">
        <v>2</v>
      </c>
      <c r="AO1551" s="27">
        <v>1</v>
      </c>
      <c r="AP1551" s="27">
        <v>1</v>
      </c>
      <c r="AQ1551" s="29">
        <v>6.1122581018532705</v>
      </c>
      <c r="AR1551" s="30">
        <v>7</v>
      </c>
      <c r="AS1551" s="31">
        <v>3</v>
      </c>
      <c r="AT1551" s="31">
        <v>15.09433962264151</v>
      </c>
      <c r="AU1551" s="29"/>
      <c r="AV1551" s="24">
        <v>1</v>
      </c>
    </row>
    <row r="1552" spans="1:48" x14ac:dyDescent="0.25">
      <c r="A1552" s="23">
        <v>1551</v>
      </c>
      <c r="B1552" s="35" t="s">
        <v>1761</v>
      </c>
      <c r="C1552" s="23" t="s">
        <v>1762</v>
      </c>
      <c r="D1552" s="23">
        <v>0</v>
      </c>
      <c r="E1552" s="24" t="s">
        <v>63</v>
      </c>
      <c r="F1552" s="25" t="s">
        <v>64</v>
      </c>
      <c r="G1552" s="26" t="s">
        <v>1763</v>
      </c>
      <c r="H1552" s="27" t="s">
        <v>1764</v>
      </c>
      <c r="I1552" s="27" t="s">
        <v>1142</v>
      </c>
      <c r="J1552" s="26" t="s">
        <v>68</v>
      </c>
      <c r="K1552" s="26" t="s">
        <v>1801</v>
      </c>
      <c r="L1552" s="26"/>
      <c r="M1552" s="22" t="s">
        <v>70</v>
      </c>
      <c r="N1552" s="23" t="s">
        <v>70</v>
      </c>
      <c r="O1552" s="26" t="s">
        <v>1766</v>
      </c>
      <c r="P1552" s="28">
        <v>42675.396238425899</v>
      </c>
      <c r="Q1552" s="27">
        <v>2016</v>
      </c>
      <c r="R1552" s="27">
        <v>11</v>
      </c>
      <c r="S1552" s="27">
        <v>4</v>
      </c>
      <c r="T1552" s="27">
        <v>3</v>
      </c>
      <c r="U1552" s="27">
        <v>2</v>
      </c>
      <c r="V1552" s="27">
        <v>9</v>
      </c>
      <c r="W1552" s="27">
        <v>30</v>
      </c>
      <c r="X1552" s="27">
        <v>1</v>
      </c>
      <c r="Y1552" s="24">
        <v>6</v>
      </c>
      <c r="Z1552" s="22" t="s">
        <v>1791</v>
      </c>
      <c r="AA1552" s="23" t="s">
        <v>1317</v>
      </c>
      <c r="AB1552" s="26"/>
      <c r="AC1552" s="26"/>
      <c r="AD1552" s="22" t="s">
        <v>73</v>
      </c>
      <c r="AE1552" s="23" t="s">
        <v>52</v>
      </c>
      <c r="AF1552" s="22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28">
        <v>42901</v>
      </c>
      <c r="AL1552" s="27">
        <v>2017</v>
      </c>
      <c r="AM1552" s="27">
        <v>6</v>
      </c>
      <c r="AN1552" s="27">
        <v>2</v>
      </c>
      <c r="AO1552" s="27">
        <v>2</v>
      </c>
      <c r="AP1552" s="27">
        <v>1</v>
      </c>
      <c r="AQ1552" s="29">
        <v>7.5201253858033548</v>
      </c>
      <c r="AR1552" s="30">
        <v>8</v>
      </c>
      <c r="AS1552" s="31">
        <v>3</v>
      </c>
      <c r="AT1552" s="31">
        <v>16.981132075471699</v>
      </c>
      <c r="AU1552" s="29"/>
      <c r="AV1552" s="24">
        <v>1</v>
      </c>
    </row>
    <row r="1553" spans="1:48" x14ac:dyDescent="0.25">
      <c r="A1553" s="23">
        <v>1552</v>
      </c>
      <c r="B1553" s="35" t="s">
        <v>1761</v>
      </c>
      <c r="C1553" s="23" t="s">
        <v>1762</v>
      </c>
      <c r="D1553" s="23">
        <v>0</v>
      </c>
      <c r="E1553" s="24" t="s">
        <v>63</v>
      </c>
      <c r="F1553" s="25" t="s">
        <v>64</v>
      </c>
      <c r="G1553" s="26" t="s">
        <v>1763</v>
      </c>
      <c r="H1553" s="27" t="s">
        <v>1764</v>
      </c>
      <c r="I1553" s="27" t="s">
        <v>1142</v>
      </c>
      <c r="J1553" s="26" t="s">
        <v>68</v>
      </c>
      <c r="K1553" s="26" t="s">
        <v>1802</v>
      </c>
      <c r="L1553" s="26"/>
      <c r="M1553" s="22" t="s">
        <v>70</v>
      </c>
      <c r="N1553" s="23" t="s">
        <v>70</v>
      </c>
      <c r="O1553" s="26" t="s">
        <v>1766</v>
      </c>
      <c r="P1553" s="28">
        <v>42682.4764699074</v>
      </c>
      <c r="Q1553" s="27">
        <v>2016</v>
      </c>
      <c r="R1553" s="27">
        <v>11</v>
      </c>
      <c r="S1553" s="27">
        <v>4</v>
      </c>
      <c r="T1553" s="27">
        <v>3</v>
      </c>
      <c r="U1553" s="27">
        <v>2</v>
      </c>
      <c r="V1553" s="27">
        <v>11</v>
      </c>
      <c r="W1553" s="27">
        <v>26</v>
      </c>
      <c r="X1553" s="27">
        <v>1</v>
      </c>
      <c r="Y1553" s="24">
        <v>5</v>
      </c>
      <c r="Z1553" s="22" t="s">
        <v>1767</v>
      </c>
      <c r="AA1553" s="23" t="s">
        <v>1768</v>
      </c>
      <c r="AB1553" s="26"/>
      <c r="AC1553" s="26"/>
      <c r="AD1553" s="22" t="s">
        <v>73</v>
      </c>
      <c r="AE1553" s="23" t="s">
        <v>52</v>
      </c>
      <c r="AF1553" s="22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28">
        <v>42885</v>
      </c>
      <c r="AL1553" s="27">
        <v>2017</v>
      </c>
      <c r="AM1553" s="27">
        <v>5</v>
      </c>
      <c r="AN1553" s="27">
        <v>2</v>
      </c>
      <c r="AO1553" s="27">
        <v>2</v>
      </c>
      <c r="AP1553" s="27">
        <v>1</v>
      </c>
      <c r="AQ1553" s="29">
        <v>6.7507843364199891</v>
      </c>
      <c r="AR1553" s="30">
        <v>7</v>
      </c>
      <c r="AS1553" s="31">
        <v>3</v>
      </c>
      <c r="AT1553" s="31">
        <v>15.09433962264151</v>
      </c>
      <c r="AU1553" s="29"/>
      <c r="AV1553" s="24">
        <v>1</v>
      </c>
    </row>
    <row r="1554" spans="1:48" x14ac:dyDescent="0.25">
      <c r="A1554" s="23">
        <v>1553</v>
      </c>
      <c r="B1554" s="35" t="s">
        <v>1761</v>
      </c>
      <c r="C1554" s="23" t="s">
        <v>1762</v>
      </c>
      <c r="D1554" s="23">
        <v>0</v>
      </c>
      <c r="E1554" s="24" t="s">
        <v>63</v>
      </c>
      <c r="F1554" s="25" t="s">
        <v>64</v>
      </c>
      <c r="G1554" s="26" t="s">
        <v>1763</v>
      </c>
      <c r="H1554" s="27" t="s">
        <v>1764</v>
      </c>
      <c r="I1554" s="27" t="s">
        <v>1142</v>
      </c>
      <c r="J1554" s="26" t="s">
        <v>68</v>
      </c>
      <c r="K1554" s="26" t="s">
        <v>1803</v>
      </c>
      <c r="L1554" s="26"/>
      <c r="M1554" s="22" t="s">
        <v>70</v>
      </c>
      <c r="N1554" s="23" t="s">
        <v>70</v>
      </c>
      <c r="O1554" s="26" t="s">
        <v>1766</v>
      </c>
      <c r="P1554" s="28">
        <v>42703.549502314803</v>
      </c>
      <c r="Q1554" s="27">
        <v>2016</v>
      </c>
      <c r="R1554" s="27">
        <v>11</v>
      </c>
      <c r="S1554" s="27">
        <v>4</v>
      </c>
      <c r="T1554" s="27">
        <v>3</v>
      </c>
      <c r="U1554" s="27">
        <v>2</v>
      </c>
      <c r="V1554" s="27">
        <v>13</v>
      </c>
      <c r="W1554" s="27">
        <v>11</v>
      </c>
      <c r="X1554" s="27">
        <v>0</v>
      </c>
      <c r="Y1554" s="24">
        <v>6</v>
      </c>
      <c r="Z1554" s="22" t="s">
        <v>1767</v>
      </c>
      <c r="AA1554" s="23" t="s">
        <v>1768</v>
      </c>
      <c r="AB1554" s="26"/>
      <c r="AC1554" s="26"/>
      <c r="AD1554" s="22" t="s">
        <v>73</v>
      </c>
      <c r="AE1554" s="23" t="s">
        <v>52</v>
      </c>
      <c r="AF1554" s="22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28">
        <v>42899</v>
      </c>
      <c r="AL1554" s="27">
        <v>2017</v>
      </c>
      <c r="AM1554" s="27">
        <v>6</v>
      </c>
      <c r="AN1554" s="27">
        <v>2</v>
      </c>
      <c r="AO1554" s="27">
        <v>2</v>
      </c>
      <c r="AP1554" s="27">
        <v>1</v>
      </c>
      <c r="AQ1554" s="29">
        <v>6.5150165895065584</v>
      </c>
      <c r="AR1554" s="30">
        <v>7</v>
      </c>
      <c r="AS1554" s="31">
        <v>3</v>
      </c>
      <c r="AT1554" s="31">
        <v>15.09433962264151</v>
      </c>
      <c r="AU1554" s="29"/>
      <c r="AV1554" s="24">
        <v>1</v>
      </c>
    </row>
    <row r="1555" spans="1:48" x14ac:dyDescent="0.25">
      <c r="A1555" s="23">
        <v>1554</v>
      </c>
      <c r="B1555" s="35" t="s">
        <v>1761</v>
      </c>
      <c r="C1555" s="23" t="s">
        <v>1762</v>
      </c>
      <c r="D1555" s="23">
        <v>0</v>
      </c>
      <c r="E1555" s="24" t="s">
        <v>63</v>
      </c>
      <c r="F1555" s="25" t="s">
        <v>64</v>
      </c>
      <c r="G1555" s="26" t="s">
        <v>1763</v>
      </c>
      <c r="H1555" s="27" t="s">
        <v>1764</v>
      </c>
      <c r="I1555" s="27" t="s">
        <v>1142</v>
      </c>
      <c r="J1555" s="26" t="s">
        <v>68</v>
      </c>
      <c r="K1555" s="26" t="s">
        <v>1804</v>
      </c>
      <c r="L1555" s="26"/>
      <c r="M1555" s="22" t="s">
        <v>70</v>
      </c>
      <c r="N1555" s="23" t="s">
        <v>70</v>
      </c>
      <c r="O1555" s="26" t="s">
        <v>1766</v>
      </c>
      <c r="P1555" s="28">
        <v>42719.449305555601</v>
      </c>
      <c r="Q1555" s="27">
        <v>2016</v>
      </c>
      <c r="R1555" s="27">
        <v>12</v>
      </c>
      <c r="S1555" s="27">
        <v>4</v>
      </c>
      <c r="T1555" s="27">
        <v>3</v>
      </c>
      <c r="U1555" s="27">
        <v>2</v>
      </c>
      <c r="V1555" s="27">
        <v>10</v>
      </c>
      <c r="W1555" s="27">
        <v>47</v>
      </c>
      <c r="X1555" s="27">
        <v>1</v>
      </c>
      <c r="Y1555" s="24">
        <v>5</v>
      </c>
      <c r="Z1555" s="22" t="s">
        <v>1805</v>
      </c>
      <c r="AA1555" s="23" t="s">
        <v>168</v>
      </c>
      <c r="AB1555" s="26"/>
      <c r="AC1555" s="26"/>
      <c r="AD1555" s="22" t="s">
        <v>73</v>
      </c>
      <c r="AE1555" s="23" t="s">
        <v>52</v>
      </c>
      <c r="AF1555" s="22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28">
        <v>42873</v>
      </c>
      <c r="AL1555" s="27">
        <v>2017</v>
      </c>
      <c r="AM1555" s="27">
        <v>5</v>
      </c>
      <c r="AN1555" s="27">
        <v>2</v>
      </c>
      <c r="AO1555" s="27">
        <v>2</v>
      </c>
      <c r="AP1555" s="27">
        <v>1</v>
      </c>
      <c r="AQ1555" s="29">
        <v>5.1183564814799558</v>
      </c>
      <c r="AR1555" s="30">
        <v>6</v>
      </c>
      <c r="AS1555" s="31">
        <v>3</v>
      </c>
      <c r="AT1555" s="31">
        <v>13.20754716981132</v>
      </c>
      <c r="AU1555" s="29"/>
      <c r="AV1555" s="24">
        <v>1</v>
      </c>
    </row>
    <row r="1556" spans="1:48" x14ac:dyDescent="0.25">
      <c r="A1556" s="23">
        <v>1555</v>
      </c>
      <c r="B1556" s="35" t="s">
        <v>1761</v>
      </c>
      <c r="C1556" s="23" t="s">
        <v>1762</v>
      </c>
      <c r="D1556" s="23">
        <v>0</v>
      </c>
      <c r="E1556" s="24" t="s">
        <v>63</v>
      </c>
      <c r="F1556" s="25" t="s">
        <v>64</v>
      </c>
      <c r="G1556" s="26" t="s">
        <v>1763</v>
      </c>
      <c r="H1556" s="27" t="s">
        <v>1764</v>
      </c>
      <c r="I1556" s="27" t="s">
        <v>1142</v>
      </c>
      <c r="J1556" s="26" t="s">
        <v>68</v>
      </c>
      <c r="K1556" s="26" t="s">
        <v>1806</v>
      </c>
      <c r="L1556" s="26"/>
      <c r="M1556" s="22" t="s">
        <v>70</v>
      </c>
      <c r="N1556" s="23" t="s">
        <v>70</v>
      </c>
      <c r="O1556" s="26" t="s">
        <v>1766</v>
      </c>
      <c r="P1556" s="28">
        <v>42772.470902777801</v>
      </c>
      <c r="Q1556" s="27">
        <v>2017</v>
      </c>
      <c r="R1556" s="27">
        <v>2</v>
      </c>
      <c r="S1556" s="27">
        <v>1</v>
      </c>
      <c r="T1556" s="27">
        <v>1</v>
      </c>
      <c r="U1556" s="27">
        <v>1</v>
      </c>
      <c r="V1556" s="27">
        <v>11</v>
      </c>
      <c r="W1556" s="27">
        <v>18</v>
      </c>
      <c r="X1556" s="27">
        <v>1</v>
      </c>
      <c r="Y1556" s="24">
        <v>6</v>
      </c>
      <c r="Z1556" s="22" t="s">
        <v>1791</v>
      </c>
      <c r="AA1556" s="23" t="s">
        <v>1317</v>
      </c>
      <c r="AB1556" s="26"/>
      <c r="AC1556" s="26"/>
      <c r="AD1556" s="22" t="s">
        <v>73</v>
      </c>
      <c r="AE1556" s="23" t="s">
        <v>52</v>
      </c>
      <c r="AF1556" s="22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28">
        <v>42892</v>
      </c>
      <c r="AL1556" s="27">
        <v>2017</v>
      </c>
      <c r="AM1556" s="27">
        <v>6</v>
      </c>
      <c r="AN1556" s="27">
        <v>2</v>
      </c>
      <c r="AO1556" s="27">
        <v>2</v>
      </c>
      <c r="AP1556" s="27">
        <v>1</v>
      </c>
      <c r="AQ1556" s="29">
        <v>3.9843032407399734</v>
      </c>
      <c r="AR1556" s="30">
        <v>4</v>
      </c>
      <c r="AS1556" s="31">
        <v>2</v>
      </c>
      <c r="AT1556" s="31">
        <v>9.433962264150944</v>
      </c>
      <c r="AU1556" s="29"/>
      <c r="AV1556" s="24">
        <v>1</v>
      </c>
    </row>
    <row r="1557" spans="1:48" x14ac:dyDescent="0.25">
      <c r="A1557" s="23">
        <v>1556</v>
      </c>
      <c r="B1557" s="35" t="s">
        <v>1761</v>
      </c>
      <c r="C1557" s="23" t="s">
        <v>1762</v>
      </c>
      <c r="D1557" s="23">
        <v>0</v>
      </c>
      <c r="E1557" s="24" t="s">
        <v>63</v>
      </c>
      <c r="F1557" s="25" t="s">
        <v>64</v>
      </c>
      <c r="G1557" s="26" t="s">
        <v>1763</v>
      </c>
      <c r="H1557" s="27" t="s">
        <v>1764</v>
      </c>
      <c r="I1557" s="27" t="s">
        <v>1142</v>
      </c>
      <c r="J1557" s="26" t="s">
        <v>68</v>
      </c>
      <c r="K1557" s="26" t="s">
        <v>1807</v>
      </c>
      <c r="L1557" s="26"/>
      <c r="M1557" s="22" t="s">
        <v>70</v>
      </c>
      <c r="N1557" s="23" t="s">
        <v>70</v>
      </c>
      <c r="O1557" s="26" t="s">
        <v>1766</v>
      </c>
      <c r="P1557" s="28">
        <v>42821.612233796302</v>
      </c>
      <c r="Q1557" s="27">
        <v>2017</v>
      </c>
      <c r="R1557" s="27">
        <v>3</v>
      </c>
      <c r="S1557" s="27">
        <v>1</v>
      </c>
      <c r="T1557" s="27">
        <v>1</v>
      </c>
      <c r="U1557" s="27">
        <v>1</v>
      </c>
      <c r="V1557" s="27">
        <v>14</v>
      </c>
      <c r="W1557" s="27">
        <v>41</v>
      </c>
      <c r="X1557" s="27">
        <v>0</v>
      </c>
      <c r="Y1557" s="24">
        <v>4</v>
      </c>
      <c r="Z1557" s="22" t="s">
        <v>1805</v>
      </c>
      <c r="AA1557" s="23" t="s">
        <v>168</v>
      </c>
      <c r="AB1557" s="26"/>
      <c r="AC1557" s="26"/>
      <c r="AD1557" s="22" t="s">
        <v>73</v>
      </c>
      <c r="AE1557" s="23" t="s">
        <v>52</v>
      </c>
      <c r="AF1557" s="22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28">
        <v>42849</v>
      </c>
      <c r="AL1557" s="27">
        <v>2017</v>
      </c>
      <c r="AM1557" s="27">
        <v>4</v>
      </c>
      <c r="AN1557" s="27">
        <v>2</v>
      </c>
      <c r="AO1557" s="27">
        <v>1</v>
      </c>
      <c r="AP1557" s="27">
        <v>1</v>
      </c>
      <c r="AQ1557" s="29">
        <v>0.91292554012325122</v>
      </c>
      <c r="AR1557" s="30">
        <v>1</v>
      </c>
      <c r="AS1557" s="31">
        <v>1</v>
      </c>
      <c r="AT1557" s="31">
        <v>3.7735849056603774</v>
      </c>
      <c r="AU1557" s="29"/>
      <c r="AV1557" s="24">
        <v>1</v>
      </c>
    </row>
    <row r="1558" spans="1:48" x14ac:dyDescent="0.25">
      <c r="A1558" s="23">
        <v>1557</v>
      </c>
      <c r="B1558" s="35" t="s">
        <v>1761</v>
      </c>
      <c r="C1558" s="23" t="s">
        <v>1762</v>
      </c>
      <c r="D1558" s="23">
        <v>0</v>
      </c>
      <c r="E1558" s="24" t="s">
        <v>63</v>
      </c>
      <c r="F1558" s="25" t="s">
        <v>64</v>
      </c>
      <c r="G1558" s="26" t="s">
        <v>1763</v>
      </c>
      <c r="H1558" s="27" t="s">
        <v>1764</v>
      </c>
      <c r="I1558" s="27" t="s">
        <v>1142</v>
      </c>
      <c r="J1558" s="26" t="s">
        <v>68</v>
      </c>
      <c r="K1558" s="26" t="s">
        <v>1808</v>
      </c>
      <c r="L1558" s="26"/>
      <c r="M1558" s="22" t="s">
        <v>70</v>
      </c>
      <c r="N1558" s="23" t="s">
        <v>70</v>
      </c>
      <c r="O1558" s="26" t="s">
        <v>1766</v>
      </c>
      <c r="P1558" s="28">
        <v>42824.3928703704</v>
      </c>
      <c r="Q1558" s="27">
        <v>2017</v>
      </c>
      <c r="R1558" s="27">
        <v>3</v>
      </c>
      <c r="S1558" s="27">
        <v>1</v>
      </c>
      <c r="T1558" s="27">
        <v>1</v>
      </c>
      <c r="U1558" s="27">
        <v>1</v>
      </c>
      <c r="V1558" s="27">
        <v>9</v>
      </c>
      <c r="W1558" s="27">
        <v>25</v>
      </c>
      <c r="X1558" s="27">
        <v>1</v>
      </c>
      <c r="Y1558" s="24">
        <v>6</v>
      </c>
      <c r="Z1558" s="22" t="s">
        <v>1791</v>
      </c>
      <c r="AA1558" s="23" t="s">
        <v>1317</v>
      </c>
      <c r="AB1558" s="26"/>
      <c r="AC1558" s="26"/>
      <c r="AD1558" s="22" t="s">
        <v>73</v>
      </c>
      <c r="AE1558" s="23" t="s">
        <v>52</v>
      </c>
      <c r="AF1558" s="22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28">
        <v>42913</v>
      </c>
      <c r="AL1558" s="27">
        <v>2017</v>
      </c>
      <c r="AM1558" s="27">
        <v>6</v>
      </c>
      <c r="AN1558" s="27">
        <v>2</v>
      </c>
      <c r="AO1558" s="27">
        <v>2</v>
      </c>
      <c r="AP1558" s="27">
        <v>1</v>
      </c>
      <c r="AQ1558" s="29">
        <v>2.9535709876533169</v>
      </c>
      <c r="AR1558" s="30">
        <v>3</v>
      </c>
      <c r="AS1558" s="31">
        <v>2</v>
      </c>
      <c r="AT1558" s="31">
        <v>7.5471698113207548</v>
      </c>
      <c r="AU1558" s="29"/>
      <c r="AV1558" s="24">
        <v>1</v>
      </c>
    </row>
    <row r="1559" spans="1:48" x14ac:dyDescent="0.25">
      <c r="A1559" s="23">
        <v>1558</v>
      </c>
      <c r="B1559" s="35" t="s">
        <v>1761</v>
      </c>
      <c r="C1559" s="23" t="s">
        <v>1762</v>
      </c>
      <c r="D1559" s="23">
        <v>0</v>
      </c>
      <c r="E1559" s="24" t="s">
        <v>162</v>
      </c>
      <c r="F1559" s="32" t="s">
        <v>163</v>
      </c>
      <c r="G1559" s="33" t="s">
        <v>1763</v>
      </c>
      <c r="H1559" s="27" t="s">
        <v>1764</v>
      </c>
      <c r="I1559" s="27" t="s">
        <v>1142</v>
      </c>
      <c r="J1559" s="34" t="s">
        <v>68</v>
      </c>
      <c r="K1559" s="34" t="s">
        <v>1809</v>
      </c>
      <c r="L1559" s="34" t="s">
        <v>165</v>
      </c>
      <c r="M1559" s="35" t="s">
        <v>70</v>
      </c>
      <c r="N1559" s="23" t="s">
        <v>70</v>
      </c>
      <c r="O1559" s="34" t="s">
        <v>1766</v>
      </c>
      <c r="P1559" s="36">
        <v>42663.667071759301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16</v>
      </c>
      <c r="W1559" s="27">
        <v>0</v>
      </c>
      <c r="X1559" s="27">
        <v>0</v>
      </c>
      <c r="Y1559" s="37">
        <v>9</v>
      </c>
      <c r="Z1559" s="35" t="s">
        <v>1767</v>
      </c>
      <c r="AA1559" s="23" t="s">
        <v>1768</v>
      </c>
      <c r="AB1559" s="34"/>
      <c r="AC1559" s="34"/>
      <c r="AD1559" s="34" t="s">
        <v>73</v>
      </c>
      <c r="AE1559" s="23" t="s">
        <v>52</v>
      </c>
      <c r="AF1559" s="33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36">
        <v>42983</v>
      </c>
      <c r="AL1559" s="27">
        <v>2017</v>
      </c>
      <c r="AM1559" s="27">
        <v>9</v>
      </c>
      <c r="AN1559" s="27">
        <v>3</v>
      </c>
      <c r="AO1559" s="27">
        <v>3</v>
      </c>
      <c r="AP1559" s="27">
        <v>2</v>
      </c>
      <c r="AQ1559" s="29">
        <v>10.644430941356648</v>
      </c>
      <c r="AR1559" s="30">
        <v>11</v>
      </c>
      <c r="AS1559" s="31">
        <v>4</v>
      </c>
      <c r="AT1559" s="31">
        <v>22.641509433962266</v>
      </c>
      <c r="AU1559" s="29"/>
      <c r="AV1559" s="37">
        <v>1</v>
      </c>
    </row>
    <row r="1560" spans="1:48" x14ac:dyDescent="0.25">
      <c r="A1560" s="23">
        <v>1559</v>
      </c>
      <c r="B1560" s="35" t="s">
        <v>1761</v>
      </c>
      <c r="C1560" s="23" t="s">
        <v>1762</v>
      </c>
      <c r="D1560" s="23">
        <v>0</v>
      </c>
      <c r="E1560" s="24" t="s">
        <v>162</v>
      </c>
      <c r="F1560" s="32" t="s">
        <v>163</v>
      </c>
      <c r="G1560" s="33" t="s">
        <v>1763</v>
      </c>
      <c r="H1560" s="27" t="s">
        <v>1764</v>
      </c>
      <c r="I1560" s="27" t="s">
        <v>1142</v>
      </c>
      <c r="J1560" s="34" t="s">
        <v>68</v>
      </c>
      <c r="K1560" s="34" t="s">
        <v>1810</v>
      </c>
      <c r="L1560" s="34" t="s">
        <v>165</v>
      </c>
      <c r="M1560" s="35" t="s">
        <v>70</v>
      </c>
      <c r="N1560" s="23" t="s">
        <v>70</v>
      </c>
      <c r="O1560" s="34" t="s">
        <v>1766</v>
      </c>
      <c r="P1560" s="36">
        <v>42670.587488425903</v>
      </c>
      <c r="Q1560" s="27">
        <v>2016</v>
      </c>
      <c r="R1560" s="27">
        <v>10</v>
      </c>
      <c r="S1560" s="27">
        <v>4</v>
      </c>
      <c r="T1560" s="27">
        <v>3</v>
      </c>
      <c r="U1560" s="27">
        <v>2</v>
      </c>
      <c r="V1560" s="27">
        <v>14</v>
      </c>
      <c r="W1560" s="27">
        <v>5</v>
      </c>
      <c r="X1560" s="27">
        <v>0</v>
      </c>
      <c r="Y1560" s="37">
        <v>9</v>
      </c>
      <c r="Z1560" s="35" t="s">
        <v>1767</v>
      </c>
      <c r="AA1560" s="23" t="s">
        <v>1768</v>
      </c>
      <c r="AB1560" s="34"/>
      <c r="AC1560" s="34"/>
      <c r="AD1560" s="34" t="s">
        <v>73</v>
      </c>
      <c r="AE1560" s="23" t="s">
        <v>52</v>
      </c>
      <c r="AF1560" s="33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36">
        <v>43003</v>
      </c>
      <c r="AL1560" s="27">
        <v>2017</v>
      </c>
      <c r="AM1560" s="27">
        <v>9</v>
      </c>
      <c r="AN1560" s="27">
        <v>3</v>
      </c>
      <c r="AO1560" s="27">
        <v>3</v>
      </c>
      <c r="AP1560" s="27">
        <v>2</v>
      </c>
      <c r="AQ1560" s="29">
        <v>11.080417052469905</v>
      </c>
      <c r="AR1560" s="30">
        <v>12</v>
      </c>
      <c r="AS1560" s="31">
        <v>5</v>
      </c>
      <c r="AT1560" s="31">
        <v>24.528301886792452</v>
      </c>
      <c r="AU1560" s="29"/>
      <c r="AV1560" s="37">
        <v>1</v>
      </c>
    </row>
    <row r="1561" spans="1:48" x14ac:dyDescent="0.25">
      <c r="A1561" s="23">
        <v>1560</v>
      </c>
      <c r="B1561" s="35" t="s">
        <v>1761</v>
      </c>
      <c r="C1561" s="23" t="s">
        <v>1762</v>
      </c>
      <c r="D1561" s="23">
        <v>0</v>
      </c>
      <c r="E1561" s="24" t="s">
        <v>162</v>
      </c>
      <c r="F1561" s="32" t="s">
        <v>163</v>
      </c>
      <c r="G1561" s="33" t="s">
        <v>1763</v>
      </c>
      <c r="H1561" s="27" t="s">
        <v>1764</v>
      </c>
      <c r="I1561" s="27" t="s">
        <v>1142</v>
      </c>
      <c r="J1561" s="34" t="s">
        <v>68</v>
      </c>
      <c r="K1561" s="34" t="s">
        <v>1811</v>
      </c>
      <c r="L1561" s="34" t="s">
        <v>165</v>
      </c>
      <c r="M1561" s="35" t="s">
        <v>70</v>
      </c>
      <c r="N1561" s="23" t="s">
        <v>70</v>
      </c>
      <c r="O1561" s="34" t="s">
        <v>1766</v>
      </c>
      <c r="P1561" s="36">
        <v>42781.441574074102</v>
      </c>
      <c r="Q1561" s="27">
        <v>2017</v>
      </c>
      <c r="R1561" s="27">
        <v>2</v>
      </c>
      <c r="S1561" s="27">
        <v>1</v>
      </c>
      <c r="T1561" s="27">
        <v>1</v>
      </c>
      <c r="U1561" s="27">
        <v>1</v>
      </c>
      <c r="V1561" s="27">
        <v>10</v>
      </c>
      <c r="W1561" s="27">
        <v>35</v>
      </c>
      <c r="X1561" s="27">
        <v>1</v>
      </c>
      <c r="Y1561" s="37">
        <v>7</v>
      </c>
      <c r="Z1561" s="35" t="s">
        <v>1767</v>
      </c>
      <c r="AA1561" s="23" t="s">
        <v>1768</v>
      </c>
      <c r="AB1561" s="34"/>
      <c r="AC1561" s="34"/>
      <c r="AD1561" s="34" t="s">
        <v>73</v>
      </c>
      <c r="AE1561" s="23" t="s">
        <v>52</v>
      </c>
      <c r="AF1561" s="33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36">
        <v>42930</v>
      </c>
      <c r="AL1561" s="27">
        <v>2017</v>
      </c>
      <c r="AM1561" s="27">
        <v>7</v>
      </c>
      <c r="AN1561" s="27">
        <v>3</v>
      </c>
      <c r="AO1561" s="27">
        <v>2</v>
      </c>
      <c r="AP1561" s="27">
        <v>2</v>
      </c>
      <c r="AQ1561" s="29">
        <v>4.9519475308632535</v>
      </c>
      <c r="AR1561" s="30">
        <v>5</v>
      </c>
      <c r="AS1561" s="31">
        <v>2</v>
      </c>
      <c r="AT1561" s="31">
        <v>11.320754716981133</v>
      </c>
      <c r="AU1561" s="29"/>
      <c r="AV1561" s="37">
        <v>1</v>
      </c>
    </row>
    <row r="1562" spans="1:48" x14ac:dyDescent="0.25">
      <c r="A1562" s="23">
        <v>1561</v>
      </c>
      <c r="B1562" s="35" t="s">
        <v>1761</v>
      </c>
      <c r="C1562" s="23" t="s">
        <v>1762</v>
      </c>
      <c r="D1562" s="23">
        <v>0</v>
      </c>
      <c r="E1562" s="24" t="s">
        <v>162</v>
      </c>
      <c r="F1562" s="32" t="s">
        <v>163</v>
      </c>
      <c r="G1562" s="33" t="s">
        <v>1763</v>
      </c>
      <c r="H1562" s="27" t="s">
        <v>1764</v>
      </c>
      <c r="I1562" s="27" t="s">
        <v>1142</v>
      </c>
      <c r="J1562" s="34" t="s">
        <v>68</v>
      </c>
      <c r="K1562" s="34" t="s">
        <v>1812</v>
      </c>
      <c r="L1562" s="34" t="s">
        <v>165</v>
      </c>
      <c r="M1562" s="35" t="s">
        <v>70</v>
      </c>
      <c r="N1562" s="23" t="s">
        <v>70</v>
      </c>
      <c r="O1562" s="34" t="s">
        <v>1766</v>
      </c>
      <c r="P1562" s="36">
        <v>42811.685081018499</v>
      </c>
      <c r="Q1562" s="27">
        <v>2017</v>
      </c>
      <c r="R1562" s="27">
        <v>3</v>
      </c>
      <c r="S1562" s="27">
        <v>1</v>
      </c>
      <c r="T1562" s="27">
        <v>1</v>
      </c>
      <c r="U1562" s="27">
        <v>1</v>
      </c>
      <c r="V1562" s="27">
        <v>16</v>
      </c>
      <c r="W1562" s="27">
        <v>26</v>
      </c>
      <c r="X1562" s="27">
        <v>0</v>
      </c>
      <c r="Y1562" s="37">
        <v>8</v>
      </c>
      <c r="Z1562" s="35" t="s">
        <v>1771</v>
      </c>
      <c r="AA1562" s="23" t="s">
        <v>1772</v>
      </c>
      <c r="AB1562" s="34"/>
      <c r="AC1562" s="34"/>
      <c r="AD1562" s="34" t="s">
        <v>73</v>
      </c>
      <c r="AE1562" s="23" t="s">
        <v>52</v>
      </c>
      <c r="AF1562" s="33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36">
        <v>42972</v>
      </c>
      <c r="AL1562" s="27">
        <v>2017</v>
      </c>
      <c r="AM1562" s="27">
        <v>8</v>
      </c>
      <c r="AN1562" s="27">
        <v>3</v>
      </c>
      <c r="AO1562" s="27">
        <v>2</v>
      </c>
      <c r="AP1562" s="27">
        <v>2</v>
      </c>
      <c r="AQ1562" s="29">
        <v>5.343830632716708</v>
      </c>
      <c r="AR1562" s="30">
        <v>6</v>
      </c>
      <c r="AS1562" s="31">
        <v>3</v>
      </c>
      <c r="AT1562" s="31">
        <v>13.20754716981132</v>
      </c>
      <c r="AU1562" s="29"/>
      <c r="AV1562" s="37">
        <v>1</v>
      </c>
    </row>
    <row r="1563" spans="1:48" x14ac:dyDescent="0.25">
      <c r="A1563" s="23">
        <v>1562</v>
      </c>
      <c r="B1563" s="35" t="s">
        <v>1761</v>
      </c>
      <c r="C1563" s="23" t="s">
        <v>1762</v>
      </c>
      <c r="D1563" s="23">
        <v>0</v>
      </c>
      <c r="E1563" s="24" t="s">
        <v>162</v>
      </c>
      <c r="F1563" s="32" t="s">
        <v>163</v>
      </c>
      <c r="G1563" s="33" t="s">
        <v>1763</v>
      </c>
      <c r="H1563" s="27" t="s">
        <v>1764</v>
      </c>
      <c r="I1563" s="27" t="s">
        <v>1142</v>
      </c>
      <c r="J1563" s="34" t="s">
        <v>68</v>
      </c>
      <c r="K1563" s="34" t="s">
        <v>1813</v>
      </c>
      <c r="L1563" s="34" t="s">
        <v>165</v>
      </c>
      <c r="M1563" s="35" t="s">
        <v>70</v>
      </c>
      <c r="N1563" s="23" t="s">
        <v>70</v>
      </c>
      <c r="O1563" s="34" t="s">
        <v>1766</v>
      </c>
      <c r="P1563" s="36">
        <v>42816.411539351902</v>
      </c>
      <c r="Q1563" s="27">
        <v>2017</v>
      </c>
      <c r="R1563" s="27">
        <v>3</v>
      </c>
      <c r="S1563" s="27">
        <v>1</v>
      </c>
      <c r="T1563" s="27">
        <v>1</v>
      </c>
      <c r="U1563" s="27">
        <v>1</v>
      </c>
      <c r="V1563" s="27">
        <v>9</v>
      </c>
      <c r="W1563" s="27">
        <v>52</v>
      </c>
      <c r="X1563" s="27">
        <v>1</v>
      </c>
      <c r="Y1563" s="37">
        <v>9</v>
      </c>
      <c r="Z1563" s="35" t="s">
        <v>1771</v>
      </c>
      <c r="AA1563" s="23" t="s">
        <v>1772</v>
      </c>
      <c r="AB1563" s="34"/>
      <c r="AC1563" s="34"/>
      <c r="AD1563" s="34" t="s">
        <v>73</v>
      </c>
      <c r="AE1563" s="23" t="s">
        <v>52</v>
      </c>
      <c r="AF1563" s="33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36">
        <v>42998</v>
      </c>
      <c r="AL1563" s="27">
        <v>2017</v>
      </c>
      <c r="AM1563" s="27">
        <v>9</v>
      </c>
      <c r="AN1563" s="27">
        <v>3</v>
      </c>
      <c r="AO1563" s="27">
        <v>3</v>
      </c>
      <c r="AP1563" s="27">
        <v>2</v>
      </c>
      <c r="AQ1563" s="29">
        <v>6.0529486882699226</v>
      </c>
      <c r="AR1563" s="30">
        <v>7</v>
      </c>
      <c r="AS1563" s="31">
        <v>3</v>
      </c>
      <c r="AT1563" s="31">
        <v>15.09433962264151</v>
      </c>
      <c r="AU1563" s="29"/>
      <c r="AV1563" s="37">
        <v>1</v>
      </c>
    </row>
    <row r="1564" spans="1:48" x14ac:dyDescent="0.25">
      <c r="A1564" s="23">
        <v>1563</v>
      </c>
      <c r="B1564" s="35" t="s">
        <v>1761</v>
      </c>
      <c r="C1564" s="23" t="s">
        <v>1762</v>
      </c>
      <c r="D1564" s="23">
        <v>0</v>
      </c>
      <c r="E1564" s="24" t="s">
        <v>162</v>
      </c>
      <c r="F1564" s="32" t="s">
        <v>163</v>
      </c>
      <c r="G1564" s="33" t="s">
        <v>1763</v>
      </c>
      <c r="H1564" s="27" t="s">
        <v>1764</v>
      </c>
      <c r="I1564" s="27" t="s">
        <v>1142</v>
      </c>
      <c r="J1564" s="34" t="s">
        <v>68</v>
      </c>
      <c r="K1564" s="34" t="s">
        <v>1814</v>
      </c>
      <c r="L1564" s="34" t="s">
        <v>165</v>
      </c>
      <c r="M1564" s="35" t="s">
        <v>70</v>
      </c>
      <c r="N1564" s="23" t="s">
        <v>70</v>
      </c>
      <c r="O1564" s="34" t="s">
        <v>1766</v>
      </c>
      <c r="P1564" s="36">
        <v>42845.381481481498</v>
      </c>
      <c r="Q1564" s="27">
        <v>2017</v>
      </c>
      <c r="R1564" s="27">
        <v>4</v>
      </c>
      <c r="S1564" s="27">
        <v>2</v>
      </c>
      <c r="T1564" s="27">
        <v>1</v>
      </c>
      <c r="U1564" s="27">
        <v>1</v>
      </c>
      <c r="V1564" s="27">
        <v>9</v>
      </c>
      <c r="W1564" s="27">
        <v>9</v>
      </c>
      <c r="X1564" s="27">
        <v>1</v>
      </c>
      <c r="Y1564" s="37">
        <v>9</v>
      </c>
      <c r="Z1564" s="35" t="s">
        <v>1771</v>
      </c>
      <c r="AA1564" s="23" t="s">
        <v>1772</v>
      </c>
      <c r="AB1564" s="34"/>
      <c r="AC1564" s="34"/>
      <c r="AD1564" s="34" t="s">
        <v>73</v>
      </c>
      <c r="AE1564" s="23" t="s">
        <v>52</v>
      </c>
      <c r="AF1564" s="33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36">
        <v>42998</v>
      </c>
      <c r="AL1564" s="27">
        <v>2017</v>
      </c>
      <c r="AM1564" s="27">
        <v>9</v>
      </c>
      <c r="AN1564" s="27">
        <v>3</v>
      </c>
      <c r="AO1564" s="27">
        <v>3</v>
      </c>
      <c r="AP1564" s="27">
        <v>2</v>
      </c>
      <c r="AQ1564" s="29">
        <v>5.0872839506167411</v>
      </c>
      <c r="AR1564" s="30">
        <v>6</v>
      </c>
      <c r="AS1564" s="31">
        <v>3</v>
      </c>
      <c r="AT1564" s="31">
        <v>13.20754716981132</v>
      </c>
      <c r="AU1564" s="29"/>
      <c r="AV1564" s="37">
        <v>1</v>
      </c>
    </row>
    <row r="1565" spans="1:48" x14ac:dyDescent="0.25">
      <c r="A1565" s="23">
        <v>1564</v>
      </c>
      <c r="B1565" s="35" t="s">
        <v>1761</v>
      </c>
      <c r="C1565" s="23" t="s">
        <v>1762</v>
      </c>
      <c r="D1565" s="23">
        <v>0</v>
      </c>
      <c r="E1565" s="24" t="s">
        <v>210</v>
      </c>
      <c r="F1565" s="32" t="s">
        <v>163</v>
      </c>
      <c r="G1565" s="33" t="s">
        <v>1763</v>
      </c>
      <c r="H1565" s="27" t="s">
        <v>1764</v>
      </c>
      <c r="I1565" s="27" t="s">
        <v>1142</v>
      </c>
      <c r="J1565" s="33" t="s">
        <v>68</v>
      </c>
      <c r="K1565" s="33" t="s">
        <v>1815</v>
      </c>
      <c r="L1565" s="33" t="s">
        <v>165</v>
      </c>
      <c r="M1565" s="38" t="s">
        <v>70</v>
      </c>
      <c r="N1565" s="23" t="s">
        <v>70</v>
      </c>
      <c r="O1565" s="33" t="s">
        <v>1766</v>
      </c>
      <c r="P1565" s="39">
        <v>42443.447824074101</v>
      </c>
      <c r="Q1565" s="27">
        <v>2016</v>
      </c>
      <c r="R1565" s="27">
        <v>3</v>
      </c>
      <c r="S1565" s="27">
        <v>1</v>
      </c>
      <c r="T1565" s="27">
        <v>1</v>
      </c>
      <c r="U1565" s="27">
        <v>1</v>
      </c>
      <c r="V1565" s="27">
        <v>10</v>
      </c>
      <c r="W1565" s="27">
        <v>44</v>
      </c>
      <c r="X1565" s="27">
        <v>1</v>
      </c>
      <c r="Y1565" s="40">
        <v>11</v>
      </c>
      <c r="Z1565" s="38" t="s">
        <v>1767</v>
      </c>
      <c r="AA1565" s="23" t="s">
        <v>1768</v>
      </c>
      <c r="AB1565" s="33"/>
      <c r="AC1565" s="33"/>
      <c r="AD1565" s="33" t="s">
        <v>73</v>
      </c>
      <c r="AE1565" s="23" t="s">
        <v>52</v>
      </c>
      <c r="AF1565" s="41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39">
        <v>43068</v>
      </c>
      <c r="AL1565" s="27">
        <v>2017</v>
      </c>
      <c r="AM1565" s="27">
        <v>11</v>
      </c>
      <c r="AN1565" s="27">
        <v>4</v>
      </c>
      <c r="AO1565" s="27">
        <v>3</v>
      </c>
      <c r="AP1565" s="27">
        <v>2</v>
      </c>
      <c r="AQ1565" s="29">
        <v>20.818405864196635</v>
      </c>
      <c r="AR1565" s="30">
        <v>21</v>
      </c>
      <c r="AS1565" s="31">
        <v>8</v>
      </c>
      <c r="AT1565" s="31">
        <v>41.509433962264154</v>
      </c>
      <c r="AU1565" s="29"/>
      <c r="AV1565" s="40">
        <v>1</v>
      </c>
    </row>
    <row r="1566" spans="1:48" x14ac:dyDescent="0.25">
      <c r="A1566" s="23">
        <v>1565</v>
      </c>
      <c r="B1566" s="35" t="s">
        <v>1761</v>
      </c>
      <c r="C1566" s="23" t="s">
        <v>1762</v>
      </c>
      <c r="D1566" s="23">
        <v>0</v>
      </c>
      <c r="E1566" s="24" t="s">
        <v>210</v>
      </c>
      <c r="F1566" s="32" t="s">
        <v>163</v>
      </c>
      <c r="G1566" s="33" t="s">
        <v>1763</v>
      </c>
      <c r="H1566" s="27" t="s">
        <v>1764</v>
      </c>
      <c r="I1566" s="27" t="s">
        <v>1142</v>
      </c>
      <c r="J1566" s="33" t="s">
        <v>68</v>
      </c>
      <c r="K1566" s="33" t="s">
        <v>1816</v>
      </c>
      <c r="L1566" s="33" t="s">
        <v>165</v>
      </c>
      <c r="M1566" s="38" t="s">
        <v>70</v>
      </c>
      <c r="N1566" s="23" t="s">
        <v>70</v>
      </c>
      <c r="O1566" s="33" t="s">
        <v>1766</v>
      </c>
      <c r="P1566" s="39">
        <v>42619.4168981482</v>
      </c>
      <c r="Q1566" s="27">
        <v>2016</v>
      </c>
      <c r="R1566" s="27">
        <v>9</v>
      </c>
      <c r="S1566" s="27">
        <v>3</v>
      </c>
      <c r="T1566" s="27">
        <v>3</v>
      </c>
      <c r="U1566" s="27">
        <v>2</v>
      </c>
      <c r="V1566" s="27">
        <v>10</v>
      </c>
      <c r="W1566" s="27">
        <v>0</v>
      </c>
      <c r="X1566" s="27">
        <v>1</v>
      </c>
      <c r="Y1566" s="40">
        <v>11</v>
      </c>
      <c r="Z1566" s="38" t="s">
        <v>1771</v>
      </c>
      <c r="AA1566" s="23" t="s">
        <v>1772</v>
      </c>
      <c r="AB1566" s="33"/>
      <c r="AC1566" s="33"/>
      <c r="AD1566" s="33" t="s">
        <v>73</v>
      </c>
      <c r="AE1566" s="23" t="s">
        <v>52</v>
      </c>
      <c r="AF1566" s="41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39">
        <v>43061</v>
      </c>
      <c r="AL1566" s="27">
        <v>2017</v>
      </c>
      <c r="AM1566" s="27">
        <v>11</v>
      </c>
      <c r="AN1566" s="27">
        <v>4</v>
      </c>
      <c r="AO1566" s="27">
        <v>3</v>
      </c>
      <c r="AP1566" s="27">
        <v>2</v>
      </c>
      <c r="AQ1566" s="29">
        <v>14.719436728393338</v>
      </c>
      <c r="AR1566" s="30">
        <v>15</v>
      </c>
      <c r="AS1566" s="31">
        <v>6</v>
      </c>
      <c r="AT1566" s="31">
        <v>30.188679245283019</v>
      </c>
      <c r="AU1566" s="29"/>
      <c r="AV1566" s="40">
        <v>1</v>
      </c>
    </row>
    <row r="1567" spans="1:48" x14ac:dyDescent="0.25">
      <c r="A1567" s="23">
        <v>1566</v>
      </c>
      <c r="B1567" s="35" t="s">
        <v>1761</v>
      </c>
      <c r="C1567" s="23" t="s">
        <v>1762</v>
      </c>
      <c r="D1567" s="23">
        <v>0</v>
      </c>
      <c r="E1567" s="24" t="s">
        <v>210</v>
      </c>
      <c r="F1567" s="32" t="s">
        <v>163</v>
      </c>
      <c r="G1567" s="33" t="s">
        <v>1763</v>
      </c>
      <c r="H1567" s="27" t="s">
        <v>1764</v>
      </c>
      <c r="I1567" s="27" t="s">
        <v>1142</v>
      </c>
      <c r="J1567" s="34" t="s">
        <v>68</v>
      </c>
      <c r="K1567" s="34" t="s">
        <v>1817</v>
      </c>
      <c r="L1567" s="34" t="s">
        <v>165</v>
      </c>
      <c r="M1567" s="35" t="s">
        <v>70</v>
      </c>
      <c r="N1567" s="23" t="s">
        <v>70</v>
      </c>
      <c r="O1567" s="34" t="s">
        <v>1766</v>
      </c>
      <c r="P1567" s="36">
        <v>42884.614814814799</v>
      </c>
      <c r="Q1567" s="27">
        <v>2017</v>
      </c>
      <c r="R1567" s="27">
        <v>5</v>
      </c>
      <c r="S1567" s="27">
        <v>2</v>
      </c>
      <c r="T1567" s="27">
        <v>2</v>
      </c>
      <c r="U1567" s="27">
        <v>1</v>
      </c>
      <c r="V1567" s="27">
        <v>14</v>
      </c>
      <c r="W1567" s="27">
        <v>45</v>
      </c>
      <c r="X1567" s="27">
        <v>0</v>
      </c>
      <c r="Y1567" s="37">
        <v>10</v>
      </c>
      <c r="Z1567" s="35" t="s">
        <v>1767</v>
      </c>
      <c r="AA1567" s="23" t="s">
        <v>1768</v>
      </c>
      <c r="AB1567" s="34"/>
      <c r="AC1567" s="34"/>
      <c r="AD1567" s="34" t="s">
        <v>73</v>
      </c>
      <c r="AE1567" s="23" t="s">
        <v>52</v>
      </c>
      <c r="AF1567" s="41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36">
        <v>43038</v>
      </c>
      <c r="AL1567" s="27">
        <v>2017</v>
      </c>
      <c r="AM1567" s="27">
        <v>10</v>
      </c>
      <c r="AN1567" s="27">
        <v>4</v>
      </c>
      <c r="AO1567" s="27">
        <v>3</v>
      </c>
      <c r="AP1567" s="27">
        <v>2</v>
      </c>
      <c r="AQ1567" s="29">
        <v>5.1128395061733807</v>
      </c>
      <c r="AR1567" s="30">
        <v>6</v>
      </c>
      <c r="AS1567" s="31">
        <v>3</v>
      </c>
      <c r="AT1567" s="31">
        <v>13.20754716981132</v>
      </c>
      <c r="AU1567" s="29"/>
      <c r="AV1567" s="37">
        <v>1</v>
      </c>
    </row>
    <row r="1568" spans="1:48" x14ac:dyDescent="0.25">
      <c r="A1568" s="23">
        <v>1567</v>
      </c>
      <c r="B1568" s="35" t="s">
        <v>1761</v>
      </c>
      <c r="C1568" s="23" t="s">
        <v>1762</v>
      </c>
      <c r="D1568" s="23">
        <v>0</v>
      </c>
      <c r="E1568" s="24" t="s">
        <v>210</v>
      </c>
      <c r="F1568" s="32" t="s">
        <v>163</v>
      </c>
      <c r="G1568" s="33" t="s">
        <v>1763</v>
      </c>
      <c r="H1568" s="27" t="s">
        <v>1764</v>
      </c>
      <c r="I1568" s="27" t="s">
        <v>1142</v>
      </c>
      <c r="J1568" s="34" t="s">
        <v>68</v>
      </c>
      <c r="K1568" s="34" t="s">
        <v>1818</v>
      </c>
      <c r="L1568" s="34" t="s">
        <v>165</v>
      </c>
      <c r="M1568" s="35" t="s">
        <v>70</v>
      </c>
      <c r="N1568" s="23" t="s">
        <v>70</v>
      </c>
      <c r="O1568" s="34" t="s">
        <v>1766</v>
      </c>
      <c r="P1568" s="36">
        <v>42888.449143518497</v>
      </c>
      <c r="Q1568" s="27">
        <v>2017</v>
      </c>
      <c r="R1568" s="27">
        <v>6</v>
      </c>
      <c r="S1568" s="27">
        <v>2</v>
      </c>
      <c r="T1568" s="27">
        <v>2</v>
      </c>
      <c r="U1568" s="27">
        <v>1</v>
      </c>
      <c r="V1568" s="27">
        <v>10</v>
      </c>
      <c r="W1568" s="27">
        <v>46</v>
      </c>
      <c r="X1568" s="27">
        <v>1</v>
      </c>
      <c r="Y1568" s="37">
        <v>11</v>
      </c>
      <c r="Z1568" s="35" t="s">
        <v>1767</v>
      </c>
      <c r="AA1568" s="23" t="s">
        <v>1768</v>
      </c>
      <c r="AB1568" s="34"/>
      <c r="AC1568" s="34"/>
      <c r="AD1568" s="34" t="s">
        <v>73</v>
      </c>
      <c r="AE1568" s="23" t="s">
        <v>52</v>
      </c>
      <c r="AF1568" s="41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36">
        <v>43042</v>
      </c>
      <c r="AL1568" s="27">
        <v>2017</v>
      </c>
      <c r="AM1568" s="27">
        <v>11</v>
      </c>
      <c r="AN1568" s="27">
        <v>4</v>
      </c>
      <c r="AO1568" s="27">
        <v>3</v>
      </c>
      <c r="AP1568" s="27">
        <v>2</v>
      </c>
      <c r="AQ1568" s="29">
        <v>5.1183618827167567</v>
      </c>
      <c r="AR1568" s="30">
        <v>6</v>
      </c>
      <c r="AS1568" s="31">
        <v>3</v>
      </c>
      <c r="AT1568" s="31">
        <v>13.20754716981132</v>
      </c>
      <c r="AU1568" s="29"/>
      <c r="AV1568" s="37">
        <v>1</v>
      </c>
    </row>
    <row r="1569" spans="1:48" x14ac:dyDescent="0.25">
      <c r="A1569" s="23">
        <v>1568</v>
      </c>
      <c r="B1569" s="35" t="s">
        <v>1761</v>
      </c>
      <c r="C1569" s="23" t="s">
        <v>1762</v>
      </c>
      <c r="D1569" s="23">
        <v>0</v>
      </c>
      <c r="E1569" s="24" t="s">
        <v>210</v>
      </c>
      <c r="F1569" s="32" t="s">
        <v>163</v>
      </c>
      <c r="G1569" s="33" t="s">
        <v>1763</v>
      </c>
      <c r="H1569" s="27" t="s">
        <v>1764</v>
      </c>
      <c r="I1569" s="27" t="s">
        <v>1142</v>
      </c>
      <c r="J1569" s="33" t="s">
        <v>68</v>
      </c>
      <c r="K1569" s="33" t="s">
        <v>1819</v>
      </c>
      <c r="L1569" s="33" t="s">
        <v>165</v>
      </c>
      <c r="M1569" s="38" t="s">
        <v>70</v>
      </c>
      <c r="N1569" s="23" t="s">
        <v>70</v>
      </c>
      <c r="O1569" s="33" t="s">
        <v>1766</v>
      </c>
      <c r="P1569" s="39">
        <v>42901.577071759297</v>
      </c>
      <c r="Q1569" s="27">
        <v>2017</v>
      </c>
      <c r="R1569" s="27">
        <v>6</v>
      </c>
      <c r="S1569" s="27">
        <v>2</v>
      </c>
      <c r="T1569" s="27">
        <v>2</v>
      </c>
      <c r="U1569" s="27">
        <v>1</v>
      </c>
      <c r="V1569" s="27">
        <v>13</v>
      </c>
      <c r="W1569" s="27">
        <v>50</v>
      </c>
      <c r="X1569" s="27">
        <v>0</v>
      </c>
      <c r="Y1569" s="40">
        <v>11</v>
      </c>
      <c r="Z1569" s="38" t="s">
        <v>1767</v>
      </c>
      <c r="AA1569" s="23" t="s">
        <v>1768</v>
      </c>
      <c r="AB1569" s="33"/>
      <c r="AC1569" s="33"/>
      <c r="AD1569" s="33" t="s">
        <v>73</v>
      </c>
      <c r="AE1569" s="23" t="s">
        <v>52</v>
      </c>
      <c r="AF1569" s="41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39">
        <v>43063</v>
      </c>
      <c r="AL1569" s="27">
        <v>2017</v>
      </c>
      <c r="AM1569" s="27">
        <v>11</v>
      </c>
      <c r="AN1569" s="27">
        <v>4</v>
      </c>
      <c r="AO1569" s="27">
        <v>3</v>
      </c>
      <c r="AP1569" s="27">
        <v>2</v>
      </c>
      <c r="AQ1569" s="29">
        <v>5.3807642746901063</v>
      </c>
      <c r="AR1569" s="30">
        <v>6</v>
      </c>
      <c r="AS1569" s="31">
        <v>3</v>
      </c>
      <c r="AT1569" s="31">
        <v>13.20754716981132</v>
      </c>
      <c r="AU1569" s="29"/>
      <c r="AV1569" s="40">
        <v>1</v>
      </c>
    </row>
    <row r="1570" spans="1:48" x14ac:dyDescent="0.25">
      <c r="A1570" s="23">
        <v>1569</v>
      </c>
      <c r="B1570" s="35" t="s">
        <v>1761</v>
      </c>
      <c r="C1570" s="23" t="s">
        <v>1762</v>
      </c>
      <c r="D1570" s="23">
        <v>0</v>
      </c>
      <c r="E1570" s="24" t="s">
        <v>210</v>
      </c>
      <c r="F1570" s="32" t="s">
        <v>163</v>
      </c>
      <c r="G1570" s="33" t="s">
        <v>1763</v>
      </c>
      <c r="H1570" s="27" t="s">
        <v>1764</v>
      </c>
      <c r="I1570" s="27" t="s">
        <v>1142</v>
      </c>
      <c r="J1570" s="33" t="s">
        <v>68</v>
      </c>
      <c r="K1570" s="33" t="s">
        <v>1820</v>
      </c>
      <c r="L1570" s="33" t="s">
        <v>165</v>
      </c>
      <c r="M1570" s="38" t="s">
        <v>70</v>
      </c>
      <c r="N1570" s="23" t="s">
        <v>70</v>
      </c>
      <c r="O1570" s="33" t="s">
        <v>1766</v>
      </c>
      <c r="P1570" s="39">
        <v>42916.564594907402</v>
      </c>
      <c r="Q1570" s="27">
        <v>2017</v>
      </c>
      <c r="R1570" s="27">
        <v>6</v>
      </c>
      <c r="S1570" s="27">
        <v>2</v>
      </c>
      <c r="T1570" s="27">
        <v>2</v>
      </c>
      <c r="U1570" s="27">
        <v>1</v>
      </c>
      <c r="V1570" s="27">
        <v>13</v>
      </c>
      <c r="W1570" s="27">
        <v>33</v>
      </c>
      <c r="X1570" s="27">
        <v>0</v>
      </c>
      <c r="Y1570" s="40">
        <v>11</v>
      </c>
      <c r="Z1570" s="38" t="s">
        <v>1771</v>
      </c>
      <c r="AA1570" s="23" t="s">
        <v>1772</v>
      </c>
      <c r="AB1570" s="33"/>
      <c r="AC1570" s="33"/>
      <c r="AD1570" s="33" t="s">
        <v>73</v>
      </c>
      <c r="AE1570" s="23" t="s">
        <v>52</v>
      </c>
      <c r="AF1570" s="41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39">
        <v>43068</v>
      </c>
      <c r="AL1570" s="27">
        <v>2017</v>
      </c>
      <c r="AM1570" s="27">
        <v>11</v>
      </c>
      <c r="AN1570" s="27">
        <v>4</v>
      </c>
      <c r="AO1570" s="27">
        <v>3</v>
      </c>
      <c r="AP1570" s="27">
        <v>2</v>
      </c>
      <c r="AQ1570" s="29">
        <v>5.0478468364199216</v>
      </c>
      <c r="AR1570" s="30">
        <v>6</v>
      </c>
      <c r="AS1570" s="31">
        <v>3</v>
      </c>
      <c r="AT1570" s="31">
        <v>13.20754716981132</v>
      </c>
      <c r="AU1570" s="29"/>
      <c r="AV1570" s="40">
        <v>1</v>
      </c>
    </row>
    <row r="1571" spans="1:48" x14ac:dyDescent="0.25">
      <c r="A1571" s="23">
        <v>1570</v>
      </c>
      <c r="B1571" s="35" t="s">
        <v>1761</v>
      </c>
      <c r="C1571" s="23" t="s">
        <v>1762</v>
      </c>
      <c r="D1571" s="23">
        <v>0</v>
      </c>
      <c r="E1571" s="24" t="s">
        <v>210</v>
      </c>
      <c r="F1571" s="32" t="s">
        <v>163</v>
      </c>
      <c r="G1571" s="33" t="s">
        <v>1763</v>
      </c>
      <c r="H1571" s="27" t="s">
        <v>1764</v>
      </c>
      <c r="I1571" s="27" t="s">
        <v>1142</v>
      </c>
      <c r="J1571" s="34" t="s">
        <v>68</v>
      </c>
      <c r="K1571" s="34" t="s">
        <v>1821</v>
      </c>
      <c r="L1571" s="34" t="s">
        <v>165</v>
      </c>
      <c r="M1571" s="35" t="s">
        <v>70</v>
      </c>
      <c r="N1571" s="23" t="s">
        <v>70</v>
      </c>
      <c r="O1571" s="34" t="s">
        <v>1766</v>
      </c>
      <c r="P1571" s="36">
        <v>42956.568344907399</v>
      </c>
      <c r="Q1571" s="27">
        <v>2017</v>
      </c>
      <c r="R1571" s="27">
        <v>8</v>
      </c>
      <c r="S1571" s="27">
        <v>3</v>
      </c>
      <c r="T1571" s="27">
        <v>2</v>
      </c>
      <c r="U1571" s="27">
        <v>2</v>
      </c>
      <c r="V1571" s="27">
        <v>13</v>
      </c>
      <c r="W1571" s="27">
        <v>38</v>
      </c>
      <c r="X1571" s="27">
        <v>0</v>
      </c>
      <c r="Y1571" s="37">
        <v>10</v>
      </c>
      <c r="Z1571" s="35" t="s">
        <v>1822</v>
      </c>
      <c r="AA1571" s="23" t="s">
        <v>1174</v>
      </c>
      <c r="AB1571" s="34"/>
      <c r="AC1571" s="34"/>
      <c r="AD1571" s="34" t="s">
        <v>73</v>
      </c>
      <c r="AE1571" s="23" t="s">
        <v>52</v>
      </c>
      <c r="AF1571" s="41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36">
        <v>43035</v>
      </c>
      <c r="AL1571" s="27">
        <v>2017</v>
      </c>
      <c r="AM1571" s="27">
        <v>10</v>
      </c>
      <c r="AN1571" s="27">
        <v>4</v>
      </c>
      <c r="AO1571" s="27">
        <v>3</v>
      </c>
      <c r="AP1571" s="27">
        <v>2</v>
      </c>
      <c r="AQ1571" s="29">
        <v>2.6143885030867144</v>
      </c>
      <c r="AR1571" s="30">
        <v>3</v>
      </c>
      <c r="AS1571" s="31">
        <v>2</v>
      </c>
      <c r="AT1571" s="31">
        <v>7.5471698113207548</v>
      </c>
      <c r="AU1571" s="29"/>
      <c r="AV1571" s="37">
        <v>1</v>
      </c>
    </row>
    <row r="1572" spans="1:48" x14ac:dyDescent="0.25">
      <c r="A1572" s="23">
        <v>1571</v>
      </c>
      <c r="B1572" s="35" t="s">
        <v>1761</v>
      </c>
      <c r="C1572" s="23" t="s">
        <v>1762</v>
      </c>
      <c r="D1572" s="23">
        <v>0</v>
      </c>
      <c r="E1572" s="24" t="s">
        <v>210</v>
      </c>
      <c r="F1572" s="32" t="s">
        <v>163</v>
      </c>
      <c r="G1572" s="33" t="s">
        <v>1763</v>
      </c>
      <c r="H1572" s="27" t="s">
        <v>1764</v>
      </c>
      <c r="I1572" s="27" t="s">
        <v>1142</v>
      </c>
      <c r="J1572" s="34" t="s">
        <v>68</v>
      </c>
      <c r="K1572" s="34" t="s">
        <v>1823</v>
      </c>
      <c r="L1572" s="34" t="s">
        <v>165</v>
      </c>
      <c r="M1572" s="35" t="s">
        <v>85</v>
      </c>
      <c r="N1572" s="23" t="s">
        <v>70</v>
      </c>
      <c r="O1572" s="34" t="s">
        <v>1766</v>
      </c>
      <c r="P1572" s="36">
        <v>43047.368645833303</v>
      </c>
      <c r="Q1572" s="27">
        <v>2017</v>
      </c>
      <c r="R1572" s="27">
        <v>11</v>
      </c>
      <c r="S1572" s="27">
        <v>4</v>
      </c>
      <c r="T1572" s="27">
        <v>3</v>
      </c>
      <c r="U1572" s="27">
        <v>2</v>
      </c>
      <c r="V1572" s="27">
        <v>8</v>
      </c>
      <c r="W1572" s="27">
        <v>50</v>
      </c>
      <c r="X1572" s="27">
        <v>1</v>
      </c>
      <c r="Y1572" s="37">
        <v>12</v>
      </c>
      <c r="Z1572" s="35" t="s">
        <v>1767</v>
      </c>
      <c r="AA1572" s="23" t="s">
        <v>1768</v>
      </c>
      <c r="AB1572" s="34"/>
      <c r="AC1572" s="34"/>
      <c r="AD1572" s="34" t="s">
        <v>73</v>
      </c>
      <c r="AE1572" s="23" t="s">
        <v>52</v>
      </c>
      <c r="AF1572" s="41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36">
        <v>43089</v>
      </c>
      <c r="AL1572" s="27">
        <v>2017</v>
      </c>
      <c r="AM1572" s="27">
        <v>12</v>
      </c>
      <c r="AN1572" s="27">
        <v>4</v>
      </c>
      <c r="AO1572" s="27">
        <v>3</v>
      </c>
      <c r="AP1572" s="27">
        <v>2</v>
      </c>
      <c r="AQ1572" s="29">
        <v>1.3877118055565612</v>
      </c>
      <c r="AR1572" s="30">
        <v>2</v>
      </c>
      <c r="AS1572" s="31">
        <v>1</v>
      </c>
      <c r="AT1572" s="31">
        <v>5.6603773584905666</v>
      </c>
      <c r="AU1572" s="29"/>
      <c r="AV1572" s="37">
        <v>1</v>
      </c>
    </row>
    <row r="1573" spans="1:48" x14ac:dyDescent="0.25">
      <c r="A1573" s="23">
        <v>1572</v>
      </c>
      <c r="B1573" s="53" t="s">
        <v>1824</v>
      </c>
      <c r="C1573" s="23" t="s">
        <v>1825</v>
      </c>
      <c r="D1573" s="23">
        <v>0</v>
      </c>
      <c r="E1573" s="42" t="s">
        <v>238</v>
      </c>
      <c r="F1573" s="43" t="s">
        <v>239</v>
      </c>
      <c r="G1573" s="44" t="s">
        <v>1826</v>
      </c>
      <c r="H1573" s="27" t="s">
        <v>1827</v>
      </c>
      <c r="I1573" s="27" t="s">
        <v>1054</v>
      </c>
      <c r="J1573" s="44" t="s">
        <v>68</v>
      </c>
      <c r="K1573" s="44" t="s">
        <v>1828</v>
      </c>
      <c r="L1573" s="44"/>
      <c r="M1573" s="45" t="s">
        <v>70</v>
      </c>
      <c r="N1573" s="23" t="s">
        <v>70</v>
      </c>
      <c r="O1573" s="44" t="s">
        <v>1829</v>
      </c>
      <c r="P1573" s="46">
        <v>42593.5789814815</v>
      </c>
      <c r="Q1573" s="27">
        <v>2016</v>
      </c>
      <c r="R1573" s="27">
        <v>8</v>
      </c>
      <c r="S1573" s="27">
        <v>3</v>
      </c>
      <c r="T1573" s="27">
        <v>2</v>
      </c>
      <c r="U1573" s="27">
        <v>2</v>
      </c>
      <c r="V1573" s="27">
        <v>13</v>
      </c>
      <c r="W1573" s="27">
        <v>53</v>
      </c>
      <c r="X1573" s="27">
        <v>0</v>
      </c>
      <c r="Y1573" s="47">
        <v>1</v>
      </c>
      <c r="Z1573" s="45" t="s">
        <v>1830</v>
      </c>
      <c r="AA1573" s="23" t="s">
        <v>1831</v>
      </c>
      <c r="AB1573" s="44"/>
      <c r="AC1573" s="44"/>
      <c r="AD1573" s="44" t="s">
        <v>73</v>
      </c>
      <c r="AE1573" s="23" t="s">
        <v>52</v>
      </c>
      <c r="AF1573" s="48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46">
        <v>42751</v>
      </c>
      <c r="AL1573" s="27">
        <v>2017</v>
      </c>
      <c r="AM1573" s="27">
        <v>1</v>
      </c>
      <c r="AN1573" s="27">
        <v>1</v>
      </c>
      <c r="AO1573" s="27">
        <v>1</v>
      </c>
      <c r="AP1573" s="27">
        <v>1</v>
      </c>
      <c r="AQ1573" s="29">
        <v>5.2473672839500072</v>
      </c>
      <c r="AR1573" s="30">
        <v>6</v>
      </c>
      <c r="AS1573" s="31">
        <v>3</v>
      </c>
      <c r="AT1573" s="31">
        <v>13.20754716981132</v>
      </c>
      <c r="AU1573" s="29"/>
      <c r="AV1573" s="47">
        <v>1</v>
      </c>
    </row>
    <row r="1574" spans="1:48" x14ac:dyDescent="0.25">
      <c r="A1574" s="23">
        <v>1573</v>
      </c>
      <c r="B1574" s="53" t="s">
        <v>1824</v>
      </c>
      <c r="C1574" s="23" t="s">
        <v>1825</v>
      </c>
      <c r="D1574" s="23">
        <v>0</v>
      </c>
      <c r="E1574" s="42" t="s">
        <v>238</v>
      </c>
      <c r="F1574" s="43" t="s">
        <v>239</v>
      </c>
      <c r="G1574" s="44" t="s">
        <v>1826</v>
      </c>
      <c r="H1574" s="27" t="s">
        <v>1827</v>
      </c>
      <c r="I1574" s="27" t="s">
        <v>1054</v>
      </c>
      <c r="J1574" s="49" t="s">
        <v>68</v>
      </c>
      <c r="K1574" s="49" t="s">
        <v>1832</v>
      </c>
      <c r="L1574" s="49"/>
      <c r="M1574" s="50" t="s">
        <v>70</v>
      </c>
      <c r="N1574" s="23" t="s">
        <v>70</v>
      </c>
      <c r="O1574" s="49" t="s">
        <v>1829</v>
      </c>
      <c r="P1574" s="51">
        <v>42654.422407407401</v>
      </c>
      <c r="Q1574" s="27">
        <v>2016</v>
      </c>
      <c r="R1574" s="27">
        <v>10</v>
      </c>
      <c r="S1574" s="27">
        <v>4</v>
      </c>
      <c r="T1574" s="27">
        <v>3</v>
      </c>
      <c r="U1574" s="27">
        <v>2</v>
      </c>
      <c r="V1574" s="27">
        <v>10</v>
      </c>
      <c r="W1574" s="27">
        <v>8</v>
      </c>
      <c r="X1574" s="27">
        <v>1</v>
      </c>
      <c r="Y1574" s="52">
        <v>3</v>
      </c>
      <c r="Z1574" s="50" t="s">
        <v>1833</v>
      </c>
      <c r="AA1574" s="23" t="s">
        <v>1834</v>
      </c>
      <c r="AB1574" s="49"/>
      <c r="AC1574" s="49"/>
      <c r="AD1574" s="49" t="s">
        <v>73</v>
      </c>
      <c r="AE1574" s="23" t="s">
        <v>52</v>
      </c>
      <c r="AF1574" s="48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51">
        <v>42797</v>
      </c>
      <c r="AL1574" s="27">
        <v>2017</v>
      </c>
      <c r="AM1574" s="27">
        <v>3</v>
      </c>
      <c r="AN1574" s="27">
        <v>1</v>
      </c>
      <c r="AO1574" s="27">
        <v>1</v>
      </c>
      <c r="AP1574" s="27">
        <v>1</v>
      </c>
      <c r="AQ1574" s="29">
        <v>4.7525864197533032</v>
      </c>
      <c r="AR1574" s="30">
        <v>5</v>
      </c>
      <c r="AS1574" s="31">
        <v>2</v>
      </c>
      <c r="AT1574" s="31">
        <v>11.320754716981133</v>
      </c>
      <c r="AU1574" s="29"/>
      <c r="AV1574" s="52">
        <v>1</v>
      </c>
    </row>
    <row r="1575" spans="1:48" x14ac:dyDescent="0.25">
      <c r="A1575" s="23">
        <v>1574</v>
      </c>
      <c r="B1575" s="53" t="s">
        <v>1824</v>
      </c>
      <c r="C1575" s="23" t="s">
        <v>1825</v>
      </c>
      <c r="D1575" s="23">
        <v>0</v>
      </c>
      <c r="E1575" s="42" t="s">
        <v>238</v>
      </c>
      <c r="F1575" s="43" t="s">
        <v>239</v>
      </c>
      <c r="G1575" s="44" t="s">
        <v>1826</v>
      </c>
      <c r="H1575" s="27" t="s">
        <v>1827</v>
      </c>
      <c r="I1575" s="27" t="s">
        <v>1054</v>
      </c>
      <c r="J1575" s="44" t="s">
        <v>68</v>
      </c>
      <c r="K1575" s="44" t="s">
        <v>1835</v>
      </c>
      <c r="L1575" s="44"/>
      <c r="M1575" s="45" t="s">
        <v>70</v>
      </c>
      <c r="N1575" s="23" t="s">
        <v>70</v>
      </c>
      <c r="O1575" s="44" t="s">
        <v>1829</v>
      </c>
      <c r="P1575" s="46">
        <v>42656.434641203698</v>
      </c>
      <c r="Q1575" s="27">
        <v>2016</v>
      </c>
      <c r="R1575" s="27">
        <v>10</v>
      </c>
      <c r="S1575" s="27">
        <v>4</v>
      </c>
      <c r="T1575" s="27">
        <v>3</v>
      </c>
      <c r="U1575" s="27">
        <v>2</v>
      </c>
      <c r="V1575" s="27">
        <v>10</v>
      </c>
      <c r="W1575" s="27">
        <v>25</v>
      </c>
      <c r="X1575" s="27">
        <v>1</v>
      </c>
      <c r="Y1575" s="47">
        <v>3</v>
      </c>
      <c r="Z1575" s="45" t="s">
        <v>1830</v>
      </c>
      <c r="AA1575" s="23" t="s">
        <v>1831</v>
      </c>
      <c r="AB1575" s="44"/>
      <c r="AC1575" s="44"/>
      <c r="AD1575" s="44" t="s">
        <v>73</v>
      </c>
      <c r="AE1575" s="23" t="s">
        <v>52</v>
      </c>
      <c r="AF1575" s="48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46">
        <v>42814</v>
      </c>
      <c r="AL1575" s="27">
        <v>2017</v>
      </c>
      <c r="AM1575" s="27">
        <v>3</v>
      </c>
      <c r="AN1575" s="27">
        <v>1</v>
      </c>
      <c r="AO1575" s="27">
        <v>1</v>
      </c>
      <c r="AP1575" s="27">
        <v>1</v>
      </c>
      <c r="AQ1575" s="29">
        <v>5.2521786265434152</v>
      </c>
      <c r="AR1575" s="30">
        <v>6</v>
      </c>
      <c r="AS1575" s="31">
        <v>3</v>
      </c>
      <c r="AT1575" s="31">
        <v>13.20754716981132</v>
      </c>
      <c r="AU1575" s="29"/>
      <c r="AV1575" s="47">
        <v>1</v>
      </c>
    </row>
    <row r="1576" spans="1:48" x14ac:dyDescent="0.25">
      <c r="A1576" s="23">
        <v>1575</v>
      </c>
      <c r="B1576" s="53" t="s">
        <v>1824</v>
      </c>
      <c r="C1576" s="23" t="s">
        <v>1825</v>
      </c>
      <c r="D1576" s="23">
        <v>0</v>
      </c>
      <c r="E1576" s="42" t="s">
        <v>238</v>
      </c>
      <c r="F1576" s="43" t="s">
        <v>239</v>
      </c>
      <c r="G1576" s="44" t="s">
        <v>1826</v>
      </c>
      <c r="H1576" s="27" t="s">
        <v>1827</v>
      </c>
      <c r="I1576" s="27" t="s">
        <v>1054</v>
      </c>
      <c r="J1576" s="49" t="s">
        <v>68</v>
      </c>
      <c r="K1576" s="49" t="s">
        <v>1836</v>
      </c>
      <c r="L1576" s="49"/>
      <c r="M1576" s="50" t="s">
        <v>70</v>
      </c>
      <c r="N1576" s="23" t="s">
        <v>70</v>
      </c>
      <c r="O1576" s="49" t="s">
        <v>1829</v>
      </c>
      <c r="P1576" s="51">
        <v>42668.6473611111</v>
      </c>
      <c r="Q1576" s="27">
        <v>2016</v>
      </c>
      <c r="R1576" s="27">
        <v>10</v>
      </c>
      <c r="S1576" s="27">
        <v>4</v>
      </c>
      <c r="T1576" s="27">
        <v>3</v>
      </c>
      <c r="U1576" s="27">
        <v>2</v>
      </c>
      <c r="V1576" s="27">
        <v>15</v>
      </c>
      <c r="W1576" s="27">
        <v>32</v>
      </c>
      <c r="X1576" s="27">
        <v>0</v>
      </c>
      <c r="Y1576" s="52">
        <v>1</v>
      </c>
      <c r="Z1576" s="50" t="s">
        <v>1833</v>
      </c>
      <c r="AA1576" s="23" t="s">
        <v>1834</v>
      </c>
      <c r="AB1576" s="49"/>
      <c r="AC1576" s="49"/>
      <c r="AD1576" s="49" t="s">
        <v>73</v>
      </c>
      <c r="AE1576" s="23" t="s">
        <v>52</v>
      </c>
      <c r="AF1576" s="48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51">
        <v>42755</v>
      </c>
      <c r="AL1576" s="27">
        <v>2017</v>
      </c>
      <c r="AM1576" s="27">
        <v>1</v>
      </c>
      <c r="AN1576" s="27">
        <v>1</v>
      </c>
      <c r="AO1576" s="27">
        <v>1</v>
      </c>
      <c r="AP1576" s="27">
        <v>1</v>
      </c>
      <c r="AQ1576" s="29">
        <v>2.87842129629668</v>
      </c>
      <c r="AR1576" s="30">
        <v>3</v>
      </c>
      <c r="AS1576" s="31">
        <v>2</v>
      </c>
      <c r="AT1576" s="31">
        <v>7.5471698113207548</v>
      </c>
      <c r="AU1576" s="29"/>
      <c r="AV1576" s="52">
        <v>1</v>
      </c>
    </row>
    <row r="1577" spans="1:48" x14ac:dyDescent="0.25">
      <c r="A1577" s="23">
        <v>1576</v>
      </c>
      <c r="B1577" s="53" t="s">
        <v>1824</v>
      </c>
      <c r="C1577" s="23" t="s">
        <v>1825</v>
      </c>
      <c r="D1577" s="23">
        <v>0</v>
      </c>
      <c r="E1577" s="42" t="s">
        <v>238</v>
      </c>
      <c r="F1577" s="43" t="s">
        <v>239</v>
      </c>
      <c r="G1577" s="44" t="s">
        <v>1826</v>
      </c>
      <c r="H1577" s="27" t="s">
        <v>1827</v>
      </c>
      <c r="I1577" s="27" t="s">
        <v>1054</v>
      </c>
      <c r="J1577" s="44" t="s">
        <v>68</v>
      </c>
      <c r="K1577" s="44" t="s">
        <v>1837</v>
      </c>
      <c r="L1577" s="44"/>
      <c r="M1577" s="45" t="s">
        <v>70</v>
      </c>
      <c r="N1577" s="23" t="s">
        <v>70</v>
      </c>
      <c r="O1577" s="44" t="s">
        <v>1829</v>
      </c>
      <c r="P1577" s="46">
        <v>42669.548009259299</v>
      </c>
      <c r="Q1577" s="27">
        <v>2016</v>
      </c>
      <c r="R1577" s="27">
        <v>10</v>
      </c>
      <c r="S1577" s="27">
        <v>4</v>
      </c>
      <c r="T1577" s="27">
        <v>3</v>
      </c>
      <c r="U1577" s="27">
        <v>2</v>
      </c>
      <c r="V1577" s="27">
        <v>13</v>
      </c>
      <c r="W1577" s="27">
        <v>9</v>
      </c>
      <c r="X1577" s="27">
        <v>0</v>
      </c>
      <c r="Y1577" s="47">
        <v>3</v>
      </c>
      <c r="Z1577" s="45" t="s">
        <v>1830</v>
      </c>
      <c r="AA1577" s="23" t="s">
        <v>1831</v>
      </c>
      <c r="AB1577" s="44"/>
      <c r="AC1577" s="44"/>
      <c r="AD1577" s="44" t="s">
        <v>73</v>
      </c>
      <c r="AE1577" s="23" t="s">
        <v>52</v>
      </c>
      <c r="AF1577" s="48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46">
        <v>42809</v>
      </c>
      <c r="AL1577" s="27">
        <v>2017</v>
      </c>
      <c r="AM1577" s="27">
        <v>3</v>
      </c>
      <c r="AN1577" s="27">
        <v>1</v>
      </c>
      <c r="AO1577" s="27">
        <v>1</v>
      </c>
      <c r="AP1577" s="27">
        <v>1</v>
      </c>
      <c r="AQ1577" s="29">
        <v>4.6483996913567047</v>
      </c>
      <c r="AR1577" s="30">
        <v>5</v>
      </c>
      <c r="AS1577" s="31">
        <v>2</v>
      </c>
      <c r="AT1577" s="31">
        <v>11.320754716981133</v>
      </c>
      <c r="AU1577" s="29"/>
      <c r="AV1577" s="47">
        <v>1</v>
      </c>
    </row>
    <row r="1578" spans="1:48" x14ac:dyDescent="0.25">
      <c r="A1578" s="23">
        <v>1577</v>
      </c>
      <c r="B1578" s="53" t="s">
        <v>1824</v>
      </c>
      <c r="C1578" s="23" t="s">
        <v>1825</v>
      </c>
      <c r="D1578" s="23">
        <v>0</v>
      </c>
      <c r="E1578" s="42" t="s">
        <v>238</v>
      </c>
      <c r="F1578" s="43" t="s">
        <v>239</v>
      </c>
      <c r="G1578" s="44" t="s">
        <v>1826</v>
      </c>
      <c r="H1578" s="27" t="s">
        <v>1827</v>
      </c>
      <c r="I1578" s="27" t="s">
        <v>1054</v>
      </c>
      <c r="J1578" s="49" t="s">
        <v>68</v>
      </c>
      <c r="K1578" s="49" t="s">
        <v>1838</v>
      </c>
      <c r="L1578" s="49"/>
      <c r="M1578" s="50" t="s">
        <v>70</v>
      </c>
      <c r="N1578" s="23" t="s">
        <v>70</v>
      </c>
      <c r="O1578" s="49" t="s">
        <v>1829</v>
      </c>
      <c r="P1578" s="51">
        <v>42675.6550810185</v>
      </c>
      <c r="Q1578" s="27">
        <v>2016</v>
      </c>
      <c r="R1578" s="27">
        <v>11</v>
      </c>
      <c r="S1578" s="27">
        <v>4</v>
      </c>
      <c r="T1578" s="27">
        <v>3</v>
      </c>
      <c r="U1578" s="27">
        <v>2</v>
      </c>
      <c r="V1578" s="27">
        <v>15</v>
      </c>
      <c r="W1578" s="27">
        <v>43</v>
      </c>
      <c r="X1578" s="27">
        <v>0</v>
      </c>
      <c r="Y1578" s="52">
        <v>1</v>
      </c>
      <c r="Z1578" s="50" t="s">
        <v>1833</v>
      </c>
      <c r="AA1578" s="23" t="s">
        <v>1834</v>
      </c>
      <c r="AB1578" s="49"/>
      <c r="AC1578" s="49"/>
      <c r="AD1578" s="49" t="s">
        <v>73</v>
      </c>
      <c r="AE1578" s="23" t="s">
        <v>52</v>
      </c>
      <c r="AF1578" s="48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51">
        <v>42752</v>
      </c>
      <c r="AL1578" s="27">
        <v>2017</v>
      </c>
      <c r="AM1578" s="27">
        <v>1</v>
      </c>
      <c r="AN1578" s="27">
        <v>1</v>
      </c>
      <c r="AO1578" s="27">
        <v>1</v>
      </c>
      <c r="AP1578" s="27">
        <v>1</v>
      </c>
      <c r="AQ1578" s="29">
        <v>2.5448306327166694</v>
      </c>
      <c r="AR1578" s="30">
        <v>3</v>
      </c>
      <c r="AS1578" s="31">
        <v>2</v>
      </c>
      <c r="AT1578" s="31">
        <v>7.5471698113207548</v>
      </c>
      <c r="AU1578" s="29"/>
      <c r="AV1578" s="52">
        <v>1</v>
      </c>
    </row>
    <row r="1579" spans="1:48" x14ac:dyDescent="0.25">
      <c r="A1579" s="23">
        <v>1578</v>
      </c>
      <c r="B1579" s="53" t="s">
        <v>1824</v>
      </c>
      <c r="C1579" s="23" t="s">
        <v>1825</v>
      </c>
      <c r="D1579" s="23">
        <v>0</v>
      </c>
      <c r="E1579" s="42" t="s">
        <v>238</v>
      </c>
      <c r="F1579" s="43" t="s">
        <v>239</v>
      </c>
      <c r="G1579" s="44" t="s">
        <v>1826</v>
      </c>
      <c r="H1579" s="27" t="s">
        <v>1827</v>
      </c>
      <c r="I1579" s="27" t="s">
        <v>1054</v>
      </c>
      <c r="J1579" s="49" t="s">
        <v>68</v>
      </c>
      <c r="K1579" s="49" t="s">
        <v>1839</v>
      </c>
      <c r="L1579" s="49"/>
      <c r="M1579" s="50" t="s">
        <v>70</v>
      </c>
      <c r="N1579" s="23" t="s">
        <v>70</v>
      </c>
      <c r="O1579" s="49" t="s">
        <v>1829</v>
      </c>
      <c r="P1579" s="51">
        <v>42696.447662036997</v>
      </c>
      <c r="Q1579" s="27">
        <v>2016</v>
      </c>
      <c r="R1579" s="27">
        <v>11</v>
      </c>
      <c r="S1579" s="27">
        <v>4</v>
      </c>
      <c r="T1579" s="27">
        <v>3</v>
      </c>
      <c r="U1579" s="27">
        <v>2</v>
      </c>
      <c r="V1579" s="27">
        <v>10</v>
      </c>
      <c r="W1579" s="27">
        <v>44</v>
      </c>
      <c r="X1579" s="27">
        <v>1</v>
      </c>
      <c r="Y1579" s="52">
        <v>1</v>
      </c>
      <c r="Z1579" s="50" t="s">
        <v>1833</v>
      </c>
      <c r="AA1579" s="23" t="s">
        <v>1834</v>
      </c>
      <c r="AB1579" s="49"/>
      <c r="AC1579" s="49"/>
      <c r="AD1579" s="49" t="s">
        <v>73</v>
      </c>
      <c r="AE1579" s="23" t="s">
        <v>52</v>
      </c>
      <c r="AF1579" s="48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51">
        <v>42755</v>
      </c>
      <c r="AL1579" s="27">
        <v>2017</v>
      </c>
      <c r="AM1579" s="27">
        <v>1</v>
      </c>
      <c r="AN1579" s="27">
        <v>1</v>
      </c>
      <c r="AO1579" s="27">
        <v>1</v>
      </c>
      <c r="AP1579" s="27">
        <v>1</v>
      </c>
      <c r="AQ1579" s="29">
        <v>1.9517445987667694</v>
      </c>
      <c r="AR1579" s="30">
        <v>2</v>
      </c>
      <c r="AS1579" s="31">
        <v>1</v>
      </c>
      <c r="AT1579" s="31">
        <v>5.6603773584905666</v>
      </c>
      <c r="AU1579" s="29"/>
      <c r="AV1579" s="52">
        <v>1</v>
      </c>
    </row>
    <row r="1580" spans="1:48" x14ac:dyDescent="0.25">
      <c r="A1580" s="23">
        <v>1579</v>
      </c>
      <c r="B1580" s="53" t="s">
        <v>1824</v>
      </c>
      <c r="C1580" s="23" t="s">
        <v>1825</v>
      </c>
      <c r="D1580" s="23">
        <v>0</v>
      </c>
      <c r="E1580" s="42" t="s">
        <v>238</v>
      </c>
      <c r="F1580" s="43" t="s">
        <v>239</v>
      </c>
      <c r="G1580" s="44" t="s">
        <v>1826</v>
      </c>
      <c r="H1580" s="27" t="s">
        <v>1827</v>
      </c>
      <c r="I1580" s="27" t="s">
        <v>1054</v>
      </c>
      <c r="J1580" s="49" t="s">
        <v>68</v>
      </c>
      <c r="K1580" s="49" t="s">
        <v>1840</v>
      </c>
      <c r="L1580" s="49"/>
      <c r="M1580" s="50" t="s">
        <v>70</v>
      </c>
      <c r="N1580" s="23" t="s">
        <v>70</v>
      </c>
      <c r="O1580" s="49" t="s">
        <v>1829</v>
      </c>
      <c r="P1580" s="51">
        <v>42704.606724537</v>
      </c>
      <c r="Q1580" s="27">
        <v>2016</v>
      </c>
      <c r="R1580" s="27">
        <v>11</v>
      </c>
      <c r="S1580" s="27">
        <v>4</v>
      </c>
      <c r="T1580" s="27">
        <v>3</v>
      </c>
      <c r="U1580" s="27">
        <v>2</v>
      </c>
      <c r="V1580" s="27">
        <v>14</v>
      </c>
      <c r="W1580" s="27">
        <v>33</v>
      </c>
      <c r="X1580" s="27">
        <v>0</v>
      </c>
      <c r="Y1580" s="52">
        <v>3</v>
      </c>
      <c r="Z1580" s="50" t="s">
        <v>1833</v>
      </c>
      <c r="AA1580" s="23" t="s">
        <v>1834</v>
      </c>
      <c r="AB1580" s="49"/>
      <c r="AC1580" s="49"/>
      <c r="AD1580" s="49" t="s">
        <v>73</v>
      </c>
      <c r="AE1580" s="23" t="s">
        <v>52</v>
      </c>
      <c r="AF1580" s="48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51">
        <v>42802</v>
      </c>
      <c r="AL1580" s="27">
        <v>2017</v>
      </c>
      <c r="AM1580" s="27">
        <v>3</v>
      </c>
      <c r="AN1580" s="27">
        <v>1</v>
      </c>
      <c r="AO1580" s="27">
        <v>1</v>
      </c>
      <c r="AP1580" s="27">
        <v>1</v>
      </c>
      <c r="AQ1580" s="29">
        <v>3.2464425154333489</v>
      </c>
      <c r="AR1580" s="30">
        <v>4</v>
      </c>
      <c r="AS1580" s="31">
        <v>2</v>
      </c>
      <c r="AT1580" s="31">
        <v>9.433962264150944</v>
      </c>
      <c r="AU1580" s="29"/>
      <c r="AV1580" s="52">
        <v>1</v>
      </c>
    </row>
    <row r="1581" spans="1:48" x14ac:dyDescent="0.25">
      <c r="A1581" s="23">
        <v>1580</v>
      </c>
      <c r="B1581" s="53" t="s">
        <v>1824</v>
      </c>
      <c r="C1581" s="23" t="s">
        <v>1825</v>
      </c>
      <c r="D1581" s="23">
        <v>0</v>
      </c>
      <c r="E1581" s="42" t="s">
        <v>238</v>
      </c>
      <c r="F1581" s="43" t="s">
        <v>239</v>
      </c>
      <c r="G1581" s="44" t="s">
        <v>1826</v>
      </c>
      <c r="H1581" s="27" t="s">
        <v>1827</v>
      </c>
      <c r="I1581" s="27" t="s">
        <v>1054</v>
      </c>
      <c r="J1581" s="44" t="s">
        <v>68</v>
      </c>
      <c r="K1581" s="44" t="s">
        <v>1841</v>
      </c>
      <c r="L1581" s="44"/>
      <c r="M1581" s="45" t="s">
        <v>85</v>
      </c>
      <c r="N1581" s="23" t="s">
        <v>70</v>
      </c>
      <c r="O1581" s="44" t="s">
        <v>1829</v>
      </c>
      <c r="P1581" s="46">
        <v>42781.589895833298</v>
      </c>
      <c r="Q1581" s="27">
        <v>2017</v>
      </c>
      <c r="R1581" s="27">
        <v>2</v>
      </c>
      <c r="S1581" s="27">
        <v>1</v>
      </c>
      <c r="T1581" s="27">
        <v>1</v>
      </c>
      <c r="U1581" s="27">
        <v>1</v>
      </c>
      <c r="V1581" s="27">
        <v>14</v>
      </c>
      <c r="W1581" s="27">
        <v>9</v>
      </c>
      <c r="X1581" s="27">
        <v>0</v>
      </c>
      <c r="Y1581" s="47">
        <v>3</v>
      </c>
      <c r="Z1581" s="45" t="s">
        <v>1833</v>
      </c>
      <c r="AA1581" s="23" t="s">
        <v>1834</v>
      </c>
      <c r="AB1581" s="44"/>
      <c r="AC1581" s="44"/>
      <c r="AD1581" s="44" t="s">
        <v>73</v>
      </c>
      <c r="AE1581" s="23" t="s">
        <v>52</v>
      </c>
      <c r="AF1581" s="48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46">
        <v>42825</v>
      </c>
      <c r="AL1581" s="27">
        <v>2017</v>
      </c>
      <c r="AM1581" s="27">
        <v>3</v>
      </c>
      <c r="AN1581" s="27">
        <v>1</v>
      </c>
      <c r="AO1581" s="27">
        <v>1</v>
      </c>
      <c r="AP1581" s="27">
        <v>1</v>
      </c>
      <c r="AQ1581" s="29">
        <v>1.4470034722233929</v>
      </c>
      <c r="AR1581" s="30">
        <v>2</v>
      </c>
      <c r="AS1581" s="31">
        <v>1</v>
      </c>
      <c r="AT1581" s="31">
        <v>5.6603773584905666</v>
      </c>
      <c r="AU1581" s="29"/>
      <c r="AV1581" s="47">
        <v>1</v>
      </c>
    </row>
    <row r="1582" spans="1:48" x14ac:dyDescent="0.25">
      <c r="A1582" s="23">
        <v>1581</v>
      </c>
      <c r="B1582" s="53" t="s">
        <v>1824</v>
      </c>
      <c r="C1582" s="23" t="s">
        <v>1825</v>
      </c>
      <c r="D1582" s="23">
        <v>0</v>
      </c>
      <c r="E1582" s="42" t="s">
        <v>238</v>
      </c>
      <c r="F1582" s="43" t="s">
        <v>239</v>
      </c>
      <c r="G1582" s="44" t="s">
        <v>1826</v>
      </c>
      <c r="H1582" s="27" t="s">
        <v>1827</v>
      </c>
      <c r="I1582" s="27" t="s">
        <v>1054</v>
      </c>
      <c r="J1582" s="49" t="s">
        <v>68</v>
      </c>
      <c r="K1582" s="49" t="s">
        <v>1842</v>
      </c>
      <c r="L1582" s="49"/>
      <c r="M1582" s="50" t="s">
        <v>85</v>
      </c>
      <c r="N1582" s="23" t="s">
        <v>70</v>
      </c>
      <c r="O1582" s="49" t="s">
        <v>1829</v>
      </c>
      <c r="P1582" s="51">
        <v>42787.6418865741</v>
      </c>
      <c r="Q1582" s="27">
        <v>2017</v>
      </c>
      <c r="R1582" s="27">
        <v>2</v>
      </c>
      <c r="S1582" s="27">
        <v>1</v>
      </c>
      <c r="T1582" s="27">
        <v>1</v>
      </c>
      <c r="U1582" s="27">
        <v>1</v>
      </c>
      <c r="V1582" s="27">
        <v>15</v>
      </c>
      <c r="W1582" s="27">
        <v>24</v>
      </c>
      <c r="X1582" s="27">
        <v>0</v>
      </c>
      <c r="Y1582" s="52">
        <v>3</v>
      </c>
      <c r="Z1582" s="50" t="s">
        <v>1833</v>
      </c>
      <c r="AA1582" s="23" t="s">
        <v>1834</v>
      </c>
      <c r="AB1582" s="49"/>
      <c r="AC1582" s="49"/>
      <c r="AD1582" s="49" t="s">
        <v>73</v>
      </c>
      <c r="AE1582" s="23" t="s">
        <v>52</v>
      </c>
      <c r="AF1582" s="48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51">
        <v>42825</v>
      </c>
      <c r="AL1582" s="27">
        <v>2017</v>
      </c>
      <c r="AM1582" s="27">
        <v>3</v>
      </c>
      <c r="AN1582" s="27">
        <v>1</v>
      </c>
      <c r="AO1582" s="27">
        <v>1</v>
      </c>
      <c r="AP1582" s="27">
        <v>1</v>
      </c>
      <c r="AQ1582" s="29">
        <v>1.2452704475300076</v>
      </c>
      <c r="AR1582" s="30">
        <v>2</v>
      </c>
      <c r="AS1582" s="31">
        <v>1</v>
      </c>
      <c r="AT1582" s="31">
        <v>5.6603773584905666</v>
      </c>
      <c r="AU1582" s="29"/>
      <c r="AV1582" s="52">
        <v>1</v>
      </c>
    </row>
    <row r="1583" spans="1:48" x14ac:dyDescent="0.25">
      <c r="A1583" s="23">
        <v>1582</v>
      </c>
      <c r="B1583" s="53" t="s">
        <v>1824</v>
      </c>
      <c r="C1583" s="23" t="s">
        <v>1825</v>
      </c>
      <c r="D1583" s="23">
        <v>0</v>
      </c>
      <c r="E1583" s="42" t="s">
        <v>238</v>
      </c>
      <c r="F1583" s="43" t="s">
        <v>239</v>
      </c>
      <c r="G1583" s="44" t="s">
        <v>1826</v>
      </c>
      <c r="H1583" s="27" t="s">
        <v>1827</v>
      </c>
      <c r="I1583" s="27" t="s">
        <v>1054</v>
      </c>
      <c r="J1583" s="49" t="s">
        <v>68</v>
      </c>
      <c r="K1583" s="49" t="s">
        <v>1843</v>
      </c>
      <c r="L1583" s="49"/>
      <c r="M1583" s="50" t="s">
        <v>85</v>
      </c>
      <c r="N1583" s="23" t="s">
        <v>70</v>
      </c>
      <c r="O1583" s="49" t="s">
        <v>1829</v>
      </c>
      <c r="P1583" s="51">
        <v>42789.454444444404</v>
      </c>
      <c r="Q1583" s="27">
        <v>2017</v>
      </c>
      <c r="R1583" s="27">
        <v>2</v>
      </c>
      <c r="S1583" s="27">
        <v>1</v>
      </c>
      <c r="T1583" s="27">
        <v>1</v>
      </c>
      <c r="U1583" s="27">
        <v>1</v>
      </c>
      <c r="V1583" s="27">
        <v>10</v>
      </c>
      <c r="W1583" s="27">
        <v>54</v>
      </c>
      <c r="X1583" s="27">
        <v>1</v>
      </c>
      <c r="Y1583" s="52">
        <v>3</v>
      </c>
      <c r="Z1583" s="50" t="s">
        <v>1833</v>
      </c>
      <c r="AA1583" s="23" t="s">
        <v>1834</v>
      </c>
      <c r="AB1583" s="49"/>
      <c r="AC1583" s="49"/>
      <c r="AD1583" s="49" t="s">
        <v>73</v>
      </c>
      <c r="AE1583" s="23" t="s">
        <v>52</v>
      </c>
      <c r="AF1583" s="48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51">
        <v>42825</v>
      </c>
      <c r="AL1583" s="27">
        <v>2017</v>
      </c>
      <c r="AM1583" s="27">
        <v>3</v>
      </c>
      <c r="AN1583" s="27">
        <v>1</v>
      </c>
      <c r="AO1583" s="27">
        <v>1</v>
      </c>
      <c r="AP1583" s="27">
        <v>1</v>
      </c>
      <c r="AQ1583" s="29">
        <v>1.1848518518532123</v>
      </c>
      <c r="AR1583" s="30">
        <v>2</v>
      </c>
      <c r="AS1583" s="31">
        <v>1</v>
      </c>
      <c r="AT1583" s="31">
        <v>5.6603773584905666</v>
      </c>
      <c r="AU1583" s="29"/>
      <c r="AV1583" s="52">
        <v>1</v>
      </c>
    </row>
    <row r="1584" spans="1:48" x14ac:dyDescent="0.25">
      <c r="A1584" s="23">
        <v>1583</v>
      </c>
      <c r="B1584" s="53" t="s">
        <v>1824</v>
      </c>
      <c r="C1584" s="23" t="s">
        <v>1825</v>
      </c>
      <c r="D1584" s="23">
        <v>0</v>
      </c>
      <c r="E1584" s="42" t="s">
        <v>238</v>
      </c>
      <c r="F1584" s="43" t="s">
        <v>239</v>
      </c>
      <c r="G1584" s="44" t="s">
        <v>1826</v>
      </c>
      <c r="H1584" s="27" t="s">
        <v>1827</v>
      </c>
      <c r="I1584" s="27" t="s">
        <v>1054</v>
      </c>
      <c r="J1584" s="49" t="s">
        <v>68</v>
      </c>
      <c r="K1584" s="49" t="s">
        <v>1844</v>
      </c>
      <c r="L1584" s="49"/>
      <c r="M1584" s="50" t="s">
        <v>85</v>
      </c>
      <c r="N1584" s="23" t="s">
        <v>70</v>
      </c>
      <c r="O1584" s="49" t="s">
        <v>1829</v>
      </c>
      <c r="P1584" s="51">
        <v>42817.474652777797</v>
      </c>
      <c r="Q1584" s="27">
        <v>2017</v>
      </c>
      <c r="R1584" s="27">
        <v>3</v>
      </c>
      <c r="S1584" s="27">
        <v>1</v>
      </c>
      <c r="T1584" s="27">
        <v>1</v>
      </c>
      <c r="U1584" s="27">
        <v>1</v>
      </c>
      <c r="V1584" s="27">
        <v>11</v>
      </c>
      <c r="W1584" s="27">
        <v>23</v>
      </c>
      <c r="X1584" s="27">
        <v>1</v>
      </c>
      <c r="Y1584" s="52">
        <v>3</v>
      </c>
      <c r="Z1584" s="50" t="s">
        <v>1833</v>
      </c>
      <c r="AA1584" s="23" t="s">
        <v>1834</v>
      </c>
      <c r="AB1584" s="49"/>
      <c r="AC1584" s="49"/>
      <c r="AD1584" s="49" t="s">
        <v>73</v>
      </c>
      <c r="AE1584" s="23" t="s">
        <v>52</v>
      </c>
      <c r="AF1584" s="48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51">
        <v>42825</v>
      </c>
      <c r="AL1584" s="27">
        <v>2017</v>
      </c>
      <c r="AM1584" s="27">
        <v>3</v>
      </c>
      <c r="AN1584" s="27">
        <v>1</v>
      </c>
      <c r="AO1584" s="27">
        <v>1</v>
      </c>
      <c r="AP1584" s="27">
        <v>1</v>
      </c>
      <c r="AQ1584" s="29">
        <v>0.25084490740676607</v>
      </c>
      <c r="AR1584" s="30">
        <v>1</v>
      </c>
      <c r="AS1584" s="31">
        <v>1</v>
      </c>
      <c r="AT1584" s="31">
        <v>3.7735849056603774</v>
      </c>
      <c r="AU1584" s="29"/>
      <c r="AV1584" s="52">
        <v>1</v>
      </c>
    </row>
    <row r="1585" spans="1:48" x14ac:dyDescent="0.25">
      <c r="A1585" s="23">
        <v>1584</v>
      </c>
      <c r="B1585" s="38" t="s">
        <v>1824</v>
      </c>
      <c r="C1585" s="23" t="s">
        <v>1825</v>
      </c>
      <c r="D1585" s="23">
        <v>0</v>
      </c>
      <c r="E1585" s="24" t="s">
        <v>63</v>
      </c>
      <c r="F1585" s="25" t="s">
        <v>64</v>
      </c>
      <c r="G1585" s="26" t="s">
        <v>1826</v>
      </c>
      <c r="H1585" s="27" t="s">
        <v>1827</v>
      </c>
      <c r="I1585" s="27" t="s">
        <v>1054</v>
      </c>
      <c r="J1585" s="26" t="s">
        <v>68</v>
      </c>
      <c r="K1585" s="26" t="s">
        <v>1845</v>
      </c>
      <c r="L1585" s="26"/>
      <c r="M1585" s="22" t="s">
        <v>70</v>
      </c>
      <c r="N1585" s="23" t="s">
        <v>70</v>
      </c>
      <c r="O1585" s="26" t="s">
        <v>1829</v>
      </c>
      <c r="P1585" s="28">
        <v>42313.468368055597</v>
      </c>
      <c r="Q1585" s="27">
        <v>2015</v>
      </c>
      <c r="R1585" s="27">
        <v>11</v>
      </c>
      <c r="S1585" s="27">
        <v>4</v>
      </c>
      <c r="T1585" s="27">
        <v>3</v>
      </c>
      <c r="U1585" s="27">
        <v>2</v>
      </c>
      <c r="V1585" s="27">
        <v>11</v>
      </c>
      <c r="W1585" s="27">
        <v>14</v>
      </c>
      <c r="X1585" s="27">
        <v>1</v>
      </c>
      <c r="Y1585" s="24">
        <v>6</v>
      </c>
      <c r="Z1585" s="22" t="s">
        <v>1833</v>
      </c>
      <c r="AA1585" s="23" t="s">
        <v>1834</v>
      </c>
      <c r="AB1585" s="26"/>
      <c r="AC1585" s="26"/>
      <c r="AD1585" s="22" t="s">
        <v>73</v>
      </c>
      <c r="AE1585" s="23" t="s">
        <v>52</v>
      </c>
      <c r="AF1585" s="22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28">
        <v>42896</v>
      </c>
      <c r="AL1585" s="27">
        <v>2017</v>
      </c>
      <c r="AM1585" s="27">
        <v>6</v>
      </c>
      <c r="AN1585" s="27">
        <v>2</v>
      </c>
      <c r="AO1585" s="27">
        <v>2</v>
      </c>
      <c r="AP1585" s="27">
        <v>1</v>
      </c>
      <c r="AQ1585" s="29">
        <v>19.417721064813424</v>
      </c>
      <c r="AR1585" s="30">
        <v>20</v>
      </c>
      <c r="AS1585" s="31">
        <v>7</v>
      </c>
      <c r="AT1585" s="31">
        <v>39.622641509433961</v>
      </c>
      <c r="AU1585" s="29"/>
      <c r="AV1585" s="24">
        <v>1</v>
      </c>
    </row>
    <row r="1586" spans="1:48" x14ac:dyDescent="0.25">
      <c r="A1586" s="23">
        <v>1585</v>
      </c>
      <c r="B1586" s="38" t="s">
        <v>1824</v>
      </c>
      <c r="C1586" s="23" t="s">
        <v>1825</v>
      </c>
      <c r="D1586" s="23">
        <v>0</v>
      </c>
      <c r="E1586" s="24" t="s">
        <v>63</v>
      </c>
      <c r="F1586" s="25" t="s">
        <v>64</v>
      </c>
      <c r="G1586" s="26" t="s">
        <v>1826</v>
      </c>
      <c r="H1586" s="27" t="s">
        <v>1827</v>
      </c>
      <c r="I1586" s="27" t="s">
        <v>1054</v>
      </c>
      <c r="J1586" s="26" t="s">
        <v>68</v>
      </c>
      <c r="K1586" s="26" t="s">
        <v>1846</v>
      </c>
      <c r="L1586" s="26"/>
      <c r="M1586" s="22" t="s">
        <v>70</v>
      </c>
      <c r="N1586" s="23" t="s">
        <v>70</v>
      </c>
      <c r="O1586" s="26" t="s">
        <v>1829</v>
      </c>
      <c r="P1586" s="28">
        <v>42437.569652777798</v>
      </c>
      <c r="Q1586" s="27">
        <v>2016</v>
      </c>
      <c r="R1586" s="27">
        <v>3</v>
      </c>
      <c r="S1586" s="27">
        <v>1</v>
      </c>
      <c r="T1586" s="27">
        <v>1</v>
      </c>
      <c r="U1586" s="27">
        <v>1</v>
      </c>
      <c r="V1586" s="27">
        <v>13</v>
      </c>
      <c r="W1586" s="27">
        <v>40</v>
      </c>
      <c r="X1586" s="27">
        <v>0</v>
      </c>
      <c r="Y1586" s="24">
        <v>6</v>
      </c>
      <c r="Z1586" s="22" t="s">
        <v>1831</v>
      </c>
      <c r="AA1586" s="23" t="s">
        <v>1831</v>
      </c>
      <c r="AB1586" s="26"/>
      <c r="AC1586" s="26"/>
      <c r="AD1586" s="22" t="s">
        <v>73</v>
      </c>
      <c r="AE1586" s="23" t="s">
        <v>52</v>
      </c>
      <c r="AF1586" s="22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28">
        <v>42901</v>
      </c>
      <c r="AL1586" s="27">
        <v>2017</v>
      </c>
      <c r="AM1586" s="27">
        <v>6</v>
      </c>
      <c r="AN1586" s="27">
        <v>2</v>
      </c>
      <c r="AO1586" s="27">
        <v>2</v>
      </c>
      <c r="AP1586" s="27">
        <v>1</v>
      </c>
      <c r="AQ1586" s="29">
        <v>15.447678240740061</v>
      </c>
      <c r="AR1586" s="30">
        <v>16</v>
      </c>
      <c r="AS1586" s="31">
        <v>6</v>
      </c>
      <c r="AT1586" s="31">
        <v>32.075471698113205</v>
      </c>
      <c r="AU1586" s="29"/>
      <c r="AV1586" s="24">
        <v>1</v>
      </c>
    </row>
    <row r="1587" spans="1:48" x14ac:dyDescent="0.25">
      <c r="A1587" s="23">
        <v>1586</v>
      </c>
      <c r="B1587" s="38" t="s">
        <v>1824</v>
      </c>
      <c r="C1587" s="23" t="s">
        <v>1825</v>
      </c>
      <c r="D1587" s="23">
        <v>0</v>
      </c>
      <c r="E1587" s="24" t="s">
        <v>63</v>
      </c>
      <c r="F1587" s="25" t="s">
        <v>64</v>
      </c>
      <c r="G1587" s="26" t="s">
        <v>1826</v>
      </c>
      <c r="H1587" s="27" t="s">
        <v>1827</v>
      </c>
      <c r="I1587" s="27" t="s">
        <v>1054</v>
      </c>
      <c r="J1587" s="26" t="s">
        <v>68</v>
      </c>
      <c r="K1587" s="26" t="s">
        <v>1847</v>
      </c>
      <c r="L1587" s="26"/>
      <c r="M1587" s="22" t="s">
        <v>70</v>
      </c>
      <c r="N1587" s="23" t="s">
        <v>70</v>
      </c>
      <c r="O1587" s="26" t="s">
        <v>1829</v>
      </c>
      <c r="P1587" s="28">
        <v>42514.659687500003</v>
      </c>
      <c r="Q1587" s="27">
        <v>2016</v>
      </c>
      <c r="R1587" s="27">
        <v>5</v>
      </c>
      <c r="S1587" s="27">
        <v>2</v>
      </c>
      <c r="T1587" s="27">
        <v>2</v>
      </c>
      <c r="U1587" s="27">
        <v>1</v>
      </c>
      <c r="V1587" s="27">
        <v>15</v>
      </c>
      <c r="W1587" s="27">
        <v>49</v>
      </c>
      <c r="X1587" s="27">
        <v>0</v>
      </c>
      <c r="Y1587" s="24">
        <v>6</v>
      </c>
      <c r="Z1587" s="22" t="s">
        <v>1833</v>
      </c>
      <c r="AA1587" s="23" t="s">
        <v>1834</v>
      </c>
      <c r="AB1587" s="26"/>
      <c r="AC1587" s="26"/>
      <c r="AD1587" s="22" t="s">
        <v>73</v>
      </c>
      <c r="AE1587" s="23" t="s">
        <v>52</v>
      </c>
      <c r="AF1587" s="22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28">
        <v>42888</v>
      </c>
      <c r="AL1587" s="27">
        <v>2017</v>
      </c>
      <c r="AM1587" s="27">
        <v>6</v>
      </c>
      <c r="AN1587" s="27">
        <v>2</v>
      </c>
      <c r="AO1587" s="27">
        <v>2</v>
      </c>
      <c r="AP1587" s="27">
        <v>1</v>
      </c>
      <c r="AQ1587" s="29">
        <v>12.444677083333227</v>
      </c>
      <c r="AR1587" s="30">
        <v>13</v>
      </c>
      <c r="AS1587" s="31">
        <v>5</v>
      </c>
      <c r="AT1587" s="31">
        <v>26.415094339622641</v>
      </c>
      <c r="AU1587" s="29"/>
      <c r="AV1587" s="24">
        <v>1</v>
      </c>
    </row>
    <row r="1588" spans="1:48" x14ac:dyDescent="0.25">
      <c r="A1588" s="23">
        <v>1587</v>
      </c>
      <c r="B1588" s="38" t="s">
        <v>1824</v>
      </c>
      <c r="C1588" s="23" t="s">
        <v>1825</v>
      </c>
      <c r="D1588" s="23">
        <v>0</v>
      </c>
      <c r="E1588" s="24" t="s">
        <v>63</v>
      </c>
      <c r="F1588" s="25" t="s">
        <v>64</v>
      </c>
      <c r="G1588" s="26" t="s">
        <v>1826</v>
      </c>
      <c r="H1588" s="27" t="s">
        <v>1827</v>
      </c>
      <c r="I1588" s="27" t="s">
        <v>1054</v>
      </c>
      <c r="J1588" s="26" t="s">
        <v>68</v>
      </c>
      <c r="K1588" s="26" t="s">
        <v>1848</v>
      </c>
      <c r="L1588" s="26"/>
      <c r="M1588" s="22" t="s">
        <v>70</v>
      </c>
      <c r="N1588" s="23" t="s">
        <v>70</v>
      </c>
      <c r="O1588" s="26" t="s">
        <v>1829</v>
      </c>
      <c r="P1588" s="28">
        <v>42552.646932870397</v>
      </c>
      <c r="Q1588" s="27">
        <v>2016</v>
      </c>
      <c r="R1588" s="27">
        <v>7</v>
      </c>
      <c r="S1588" s="27">
        <v>3</v>
      </c>
      <c r="T1588" s="27">
        <v>2</v>
      </c>
      <c r="U1588" s="27">
        <v>2</v>
      </c>
      <c r="V1588" s="27">
        <v>15</v>
      </c>
      <c r="W1588" s="27">
        <v>31</v>
      </c>
      <c r="X1588" s="27">
        <v>0</v>
      </c>
      <c r="Y1588" s="24">
        <v>5</v>
      </c>
      <c r="Z1588" s="22" t="s">
        <v>1833</v>
      </c>
      <c r="AA1588" s="23" t="s">
        <v>1834</v>
      </c>
      <c r="AB1588" s="26"/>
      <c r="AC1588" s="26"/>
      <c r="AD1588" s="22" t="s">
        <v>73</v>
      </c>
      <c r="AE1588" s="23" t="s">
        <v>52</v>
      </c>
      <c r="AF1588" s="22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28">
        <v>42863</v>
      </c>
      <c r="AL1588" s="27">
        <v>2017</v>
      </c>
      <c r="AM1588" s="27">
        <v>5</v>
      </c>
      <c r="AN1588" s="27">
        <v>2</v>
      </c>
      <c r="AO1588" s="27">
        <v>2</v>
      </c>
      <c r="AP1588" s="27">
        <v>1</v>
      </c>
      <c r="AQ1588" s="29">
        <v>10.345102237653434</v>
      </c>
      <c r="AR1588" s="30">
        <v>11</v>
      </c>
      <c r="AS1588" s="31">
        <v>4</v>
      </c>
      <c r="AT1588" s="31">
        <v>22.641509433962266</v>
      </c>
      <c r="AU1588" s="29"/>
      <c r="AV1588" s="24">
        <v>1</v>
      </c>
    </row>
    <row r="1589" spans="1:48" x14ac:dyDescent="0.25">
      <c r="A1589" s="23">
        <v>1588</v>
      </c>
      <c r="B1589" s="38" t="s">
        <v>1824</v>
      </c>
      <c r="C1589" s="23" t="s">
        <v>1825</v>
      </c>
      <c r="D1589" s="23">
        <v>0</v>
      </c>
      <c r="E1589" s="24" t="s">
        <v>63</v>
      </c>
      <c r="F1589" s="25" t="s">
        <v>64</v>
      </c>
      <c r="G1589" s="26" t="s">
        <v>1826</v>
      </c>
      <c r="H1589" s="27" t="s">
        <v>1827</v>
      </c>
      <c r="I1589" s="27" t="s">
        <v>1054</v>
      </c>
      <c r="J1589" s="26" t="s">
        <v>68</v>
      </c>
      <c r="K1589" s="26" t="s">
        <v>1849</v>
      </c>
      <c r="L1589" s="26"/>
      <c r="M1589" s="22" t="s">
        <v>70</v>
      </c>
      <c r="N1589" s="23" t="s">
        <v>70</v>
      </c>
      <c r="O1589" s="26" t="s">
        <v>1829</v>
      </c>
      <c r="P1589" s="28">
        <v>42611.469895833303</v>
      </c>
      <c r="Q1589" s="27">
        <v>2016</v>
      </c>
      <c r="R1589" s="27">
        <v>8</v>
      </c>
      <c r="S1589" s="27">
        <v>3</v>
      </c>
      <c r="T1589" s="27">
        <v>2</v>
      </c>
      <c r="U1589" s="27">
        <v>2</v>
      </c>
      <c r="V1589" s="27">
        <v>11</v>
      </c>
      <c r="W1589" s="27">
        <v>16</v>
      </c>
      <c r="X1589" s="27">
        <v>1</v>
      </c>
      <c r="Y1589" s="24">
        <v>6</v>
      </c>
      <c r="Z1589" s="22" t="s">
        <v>1831</v>
      </c>
      <c r="AA1589" s="23" t="s">
        <v>1831</v>
      </c>
      <c r="AB1589" s="26"/>
      <c r="AC1589" s="26"/>
      <c r="AD1589" s="22" t="s">
        <v>73</v>
      </c>
      <c r="AE1589" s="23" t="s">
        <v>52</v>
      </c>
      <c r="AF1589" s="22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28">
        <v>42909</v>
      </c>
      <c r="AL1589" s="27">
        <v>2017</v>
      </c>
      <c r="AM1589" s="27">
        <v>6</v>
      </c>
      <c r="AN1589" s="27">
        <v>2</v>
      </c>
      <c r="AO1589" s="27">
        <v>2</v>
      </c>
      <c r="AP1589" s="27">
        <v>1</v>
      </c>
      <c r="AQ1589" s="29">
        <v>9.9176701388899051</v>
      </c>
      <c r="AR1589" s="30">
        <v>10</v>
      </c>
      <c r="AS1589" s="31">
        <v>4</v>
      </c>
      <c r="AT1589" s="31">
        <v>20.754716981132077</v>
      </c>
      <c r="AU1589" s="29"/>
      <c r="AV1589" s="24">
        <v>1</v>
      </c>
    </row>
    <row r="1590" spans="1:48" x14ac:dyDescent="0.25">
      <c r="A1590" s="23">
        <v>1589</v>
      </c>
      <c r="B1590" s="38" t="s">
        <v>1824</v>
      </c>
      <c r="C1590" s="23" t="s">
        <v>1825</v>
      </c>
      <c r="D1590" s="23">
        <v>0</v>
      </c>
      <c r="E1590" s="24" t="s">
        <v>63</v>
      </c>
      <c r="F1590" s="25" t="s">
        <v>64</v>
      </c>
      <c r="G1590" s="26" t="s">
        <v>1826</v>
      </c>
      <c r="H1590" s="27" t="s">
        <v>1827</v>
      </c>
      <c r="I1590" s="27" t="s">
        <v>1054</v>
      </c>
      <c r="J1590" s="26" t="s">
        <v>68</v>
      </c>
      <c r="K1590" s="26" t="s">
        <v>1850</v>
      </c>
      <c r="L1590" s="26"/>
      <c r="M1590" s="22" t="s">
        <v>70</v>
      </c>
      <c r="N1590" s="23" t="s">
        <v>70</v>
      </c>
      <c r="O1590" s="26" t="s">
        <v>1829</v>
      </c>
      <c r="P1590" s="28">
        <v>42612.105983796297</v>
      </c>
      <c r="Q1590" s="27">
        <v>2016</v>
      </c>
      <c r="R1590" s="27">
        <v>8</v>
      </c>
      <c r="S1590" s="27">
        <v>3</v>
      </c>
      <c r="T1590" s="27">
        <v>2</v>
      </c>
      <c r="U1590" s="27">
        <v>2</v>
      </c>
      <c r="V1590" s="27">
        <v>2</v>
      </c>
      <c r="W1590" s="27">
        <v>32</v>
      </c>
      <c r="X1590" s="27">
        <v>1</v>
      </c>
      <c r="Y1590" s="24">
        <v>6</v>
      </c>
      <c r="Z1590" s="22" t="s">
        <v>1833</v>
      </c>
      <c r="AA1590" s="23" t="s">
        <v>1834</v>
      </c>
      <c r="AB1590" s="26"/>
      <c r="AC1590" s="26"/>
      <c r="AD1590" s="22" t="s">
        <v>73</v>
      </c>
      <c r="AE1590" s="23" t="s">
        <v>52</v>
      </c>
      <c r="AF1590" s="22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28">
        <v>42908</v>
      </c>
      <c r="AL1590" s="27">
        <v>2017</v>
      </c>
      <c r="AM1590" s="27">
        <v>6</v>
      </c>
      <c r="AN1590" s="27">
        <v>2</v>
      </c>
      <c r="AO1590" s="27">
        <v>2</v>
      </c>
      <c r="AP1590" s="27">
        <v>1</v>
      </c>
      <c r="AQ1590" s="29">
        <v>9.8631338734567784</v>
      </c>
      <c r="AR1590" s="30">
        <v>10</v>
      </c>
      <c r="AS1590" s="31">
        <v>4</v>
      </c>
      <c r="AT1590" s="31">
        <v>20.754716981132077</v>
      </c>
      <c r="AU1590" s="29"/>
      <c r="AV1590" s="24">
        <v>1</v>
      </c>
    </row>
    <row r="1591" spans="1:48" x14ac:dyDescent="0.25">
      <c r="A1591" s="23">
        <v>1590</v>
      </c>
      <c r="B1591" s="38" t="s">
        <v>1824</v>
      </c>
      <c r="C1591" s="23" t="s">
        <v>1825</v>
      </c>
      <c r="D1591" s="23">
        <v>0</v>
      </c>
      <c r="E1591" s="24" t="s">
        <v>63</v>
      </c>
      <c r="F1591" s="25" t="s">
        <v>64</v>
      </c>
      <c r="G1591" s="26" t="s">
        <v>1826</v>
      </c>
      <c r="H1591" s="27" t="s">
        <v>1827</v>
      </c>
      <c r="I1591" s="27" t="s">
        <v>1054</v>
      </c>
      <c r="J1591" s="26" t="s">
        <v>68</v>
      </c>
      <c r="K1591" s="26" t="s">
        <v>1851</v>
      </c>
      <c r="L1591" s="26"/>
      <c r="M1591" s="22" t="s">
        <v>70</v>
      </c>
      <c r="N1591" s="23" t="s">
        <v>70</v>
      </c>
      <c r="O1591" s="26" t="s">
        <v>1829</v>
      </c>
      <c r="P1591" s="28">
        <v>42667.550150463001</v>
      </c>
      <c r="Q1591" s="27">
        <v>2016</v>
      </c>
      <c r="R1591" s="27">
        <v>10</v>
      </c>
      <c r="S1591" s="27">
        <v>4</v>
      </c>
      <c r="T1591" s="27">
        <v>3</v>
      </c>
      <c r="U1591" s="27">
        <v>2</v>
      </c>
      <c r="V1591" s="27">
        <v>13</v>
      </c>
      <c r="W1591" s="27">
        <v>12</v>
      </c>
      <c r="X1591" s="27">
        <v>0</v>
      </c>
      <c r="Y1591" s="24">
        <v>6</v>
      </c>
      <c r="Z1591" s="22" t="s">
        <v>1831</v>
      </c>
      <c r="AA1591" s="23" t="s">
        <v>1831</v>
      </c>
      <c r="AB1591" s="26"/>
      <c r="AC1591" s="26"/>
      <c r="AD1591" s="22" t="s">
        <v>73</v>
      </c>
      <c r="AE1591" s="23" t="s">
        <v>52</v>
      </c>
      <c r="AF1591" s="22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28">
        <v>42905</v>
      </c>
      <c r="AL1591" s="27">
        <v>2017</v>
      </c>
      <c r="AM1591" s="27">
        <v>6</v>
      </c>
      <c r="AN1591" s="27">
        <v>2</v>
      </c>
      <c r="AO1591" s="27">
        <v>2</v>
      </c>
      <c r="AP1591" s="27">
        <v>1</v>
      </c>
      <c r="AQ1591" s="29">
        <v>7.9149949845666319</v>
      </c>
      <c r="AR1591" s="30">
        <v>8</v>
      </c>
      <c r="AS1591" s="31">
        <v>3</v>
      </c>
      <c r="AT1591" s="31">
        <v>16.981132075471699</v>
      </c>
      <c r="AU1591" s="29"/>
      <c r="AV1591" s="24">
        <v>1</v>
      </c>
    </row>
    <row r="1592" spans="1:48" x14ac:dyDescent="0.25">
      <c r="A1592" s="23">
        <v>1591</v>
      </c>
      <c r="B1592" s="38" t="s">
        <v>1824</v>
      </c>
      <c r="C1592" s="23" t="s">
        <v>1825</v>
      </c>
      <c r="D1592" s="23">
        <v>0</v>
      </c>
      <c r="E1592" s="24" t="s">
        <v>63</v>
      </c>
      <c r="F1592" s="25" t="s">
        <v>64</v>
      </c>
      <c r="G1592" s="26" t="s">
        <v>1826</v>
      </c>
      <c r="H1592" s="27" t="s">
        <v>1827</v>
      </c>
      <c r="I1592" s="27" t="s">
        <v>1054</v>
      </c>
      <c r="J1592" s="26" t="s">
        <v>68</v>
      </c>
      <c r="K1592" s="26" t="s">
        <v>1852</v>
      </c>
      <c r="L1592" s="26"/>
      <c r="M1592" s="22" t="s">
        <v>70</v>
      </c>
      <c r="N1592" s="23" t="s">
        <v>70</v>
      </c>
      <c r="O1592" s="26" t="s">
        <v>1829</v>
      </c>
      <c r="P1592" s="28">
        <v>42688.3940856482</v>
      </c>
      <c r="Q1592" s="27">
        <v>2016</v>
      </c>
      <c r="R1592" s="27">
        <v>11</v>
      </c>
      <c r="S1592" s="27">
        <v>4</v>
      </c>
      <c r="T1592" s="27">
        <v>3</v>
      </c>
      <c r="U1592" s="27">
        <v>2</v>
      </c>
      <c r="V1592" s="27">
        <v>9</v>
      </c>
      <c r="W1592" s="27">
        <v>27</v>
      </c>
      <c r="X1592" s="27">
        <v>1</v>
      </c>
      <c r="Y1592" s="24">
        <v>4</v>
      </c>
      <c r="Z1592" s="22" t="s">
        <v>1833</v>
      </c>
      <c r="AA1592" s="23" t="s">
        <v>1834</v>
      </c>
      <c r="AB1592" s="26"/>
      <c r="AC1592" s="26"/>
      <c r="AD1592" s="22" t="s">
        <v>73</v>
      </c>
      <c r="AE1592" s="23" t="s">
        <v>52</v>
      </c>
      <c r="AF1592" s="22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28">
        <v>42844</v>
      </c>
      <c r="AL1592" s="27">
        <v>2017</v>
      </c>
      <c r="AM1592" s="27">
        <v>4</v>
      </c>
      <c r="AN1592" s="27">
        <v>2</v>
      </c>
      <c r="AO1592" s="27">
        <v>1</v>
      </c>
      <c r="AP1592" s="27">
        <v>1</v>
      </c>
      <c r="AQ1592" s="29">
        <v>5.1868638117266528</v>
      </c>
      <c r="AR1592" s="30">
        <v>6</v>
      </c>
      <c r="AS1592" s="31">
        <v>3</v>
      </c>
      <c r="AT1592" s="31">
        <v>13.20754716981132</v>
      </c>
      <c r="AU1592" s="29"/>
      <c r="AV1592" s="24">
        <v>1</v>
      </c>
    </row>
    <row r="1593" spans="1:48" x14ac:dyDescent="0.25">
      <c r="A1593" s="23">
        <v>1592</v>
      </c>
      <c r="B1593" s="38" t="s">
        <v>1824</v>
      </c>
      <c r="C1593" s="23" t="s">
        <v>1825</v>
      </c>
      <c r="D1593" s="23">
        <v>0</v>
      </c>
      <c r="E1593" s="24" t="s">
        <v>63</v>
      </c>
      <c r="F1593" s="25" t="s">
        <v>64</v>
      </c>
      <c r="G1593" s="26" t="s">
        <v>1826</v>
      </c>
      <c r="H1593" s="27" t="s">
        <v>1827</v>
      </c>
      <c r="I1593" s="27" t="s">
        <v>1054</v>
      </c>
      <c r="J1593" s="26" t="s">
        <v>68</v>
      </c>
      <c r="K1593" s="26" t="s">
        <v>1853</v>
      </c>
      <c r="L1593" s="26"/>
      <c r="M1593" s="22" t="s">
        <v>70</v>
      </c>
      <c r="N1593" s="23" t="s">
        <v>70</v>
      </c>
      <c r="O1593" s="26" t="s">
        <v>1829</v>
      </c>
      <c r="P1593" s="28">
        <v>42692.386168981502</v>
      </c>
      <c r="Q1593" s="27">
        <v>2016</v>
      </c>
      <c r="R1593" s="27">
        <v>11</v>
      </c>
      <c r="S1593" s="27">
        <v>4</v>
      </c>
      <c r="T1593" s="27">
        <v>3</v>
      </c>
      <c r="U1593" s="27">
        <v>2</v>
      </c>
      <c r="V1593" s="27">
        <v>9</v>
      </c>
      <c r="W1593" s="27">
        <v>16</v>
      </c>
      <c r="X1593" s="27">
        <v>1</v>
      </c>
      <c r="Y1593" s="24">
        <v>6</v>
      </c>
      <c r="Z1593" s="22" t="s">
        <v>1831</v>
      </c>
      <c r="AA1593" s="23" t="s">
        <v>1831</v>
      </c>
      <c r="AB1593" s="26"/>
      <c r="AC1593" s="26"/>
      <c r="AD1593" s="22" t="s">
        <v>73</v>
      </c>
      <c r="AE1593" s="23" t="s">
        <v>52</v>
      </c>
      <c r="AF1593" s="22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28">
        <v>42905</v>
      </c>
      <c r="AL1593" s="27">
        <v>2017</v>
      </c>
      <c r="AM1593" s="27">
        <v>6</v>
      </c>
      <c r="AN1593" s="27">
        <v>2</v>
      </c>
      <c r="AO1593" s="27">
        <v>2</v>
      </c>
      <c r="AP1593" s="27">
        <v>1</v>
      </c>
      <c r="AQ1593" s="29">
        <v>7.0871277006165956</v>
      </c>
      <c r="AR1593" s="30">
        <v>8</v>
      </c>
      <c r="AS1593" s="31">
        <v>3</v>
      </c>
      <c r="AT1593" s="31">
        <v>16.981132075471699</v>
      </c>
      <c r="AU1593" s="29"/>
      <c r="AV1593" s="24">
        <v>1</v>
      </c>
    </row>
    <row r="1594" spans="1:48" x14ac:dyDescent="0.25">
      <c r="A1594" s="23">
        <v>1593</v>
      </c>
      <c r="B1594" s="38" t="s">
        <v>1824</v>
      </c>
      <c r="C1594" s="23" t="s">
        <v>1825</v>
      </c>
      <c r="D1594" s="23">
        <v>0</v>
      </c>
      <c r="E1594" s="24" t="s">
        <v>63</v>
      </c>
      <c r="F1594" s="25" t="s">
        <v>64</v>
      </c>
      <c r="G1594" s="26" t="s">
        <v>1826</v>
      </c>
      <c r="H1594" s="27" t="s">
        <v>1827</v>
      </c>
      <c r="I1594" s="27" t="s">
        <v>1054</v>
      </c>
      <c r="J1594" s="26" t="s">
        <v>68</v>
      </c>
      <c r="K1594" s="26" t="s">
        <v>1854</v>
      </c>
      <c r="L1594" s="26"/>
      <c r="M1594" s="22" t="s">
        <v>70</v>
      </c>
      <c r="N1594" s="23" t="s">
        <v>70</v>
      </c>
      <c r="O1594" s="26" t="s">
        <v>1829</v>
      </c>
      <c r="P1594" s="28">
        <v>42696.075659722199</v>
      </c>
      <c r="Q1594" s="27">
        <v>2016</v>
      </c>
      <c r="R1594" s="27">
        <v>11</v>
      </c>
      <c r="S1594" s="27">
        <v>4</v>
      </c>
      <c r="T1594" s="27">
        <v>3</v>
      </c>
      <c r="U1594" s="27">
        <v>2</v>
      </c>
      <c r="V1594" s="27">
        <v>1</v>
      </c>
      <c r="W1594" s="27">
        <v>48</v>
      </c>
      <c r="X1594" s="27">
        <v>1</v>
      </c>
      <c r="Y1594" s="24">
        <v>5</v>
      </c>
      <c r="Z1594" s="22" t="s">
        <v>1831</v>
      </c>
      <c r="AA1594" s="23" t="s">
        <v>1831</v>
      </c>
      <c r="AB1594" s="26"/>
      <c r="AC1594" s="26"/>
      <c r="AD1594" s="22" t="s">
        <v>73</v>
      </c>
      <c r="AE1594" s="23" t="s">
        <v>52</v>
      </c>
      <c r="AF1594" s="22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28">
        <v>42874</v>
      </c>
      <c r="AL1594" s="27">
        <v>2017</v>
      </c>
      <c r="AM1594" s="27">
        <v>5</v>
      </c>
      <c r="AN1594" s="27">
        <v>2</v>
      </c>
      <c r="AO1594" s="27">
        <v>2</v>
      </c>
      <c r="AP1594" s="27">
        <v>1</v>
      </c>
      <c r="AQ1594" s="29">
        <v>5.93081134259337</v>
      </c>
      <c r="AR1594" s="30">
        <v>6</v>
      </c>
      <c r="AS1594" s="31">
        <v>3</v>
      </c>
      <c r="AT1594" s="31">
        <v>13.20754716981132</v>
      </c>
      <c r="AU1594" s="29"/>
      <c r="AV1594" s="24">
        <v>1</v>
      </c>
    </row>
    <row r="1595" spans="1:48" x14ac:dyDescent="0.25">
      <c r="A1595" s="23">
        <v>1594</v>
      </c>
      <c r="B1595" s="38" t="s">
        <v>1824</v>
      </c>
      <c r="C1595" s="23" t="s">
        <v>1825</v>
      </c>
      <c r="D1595" s="23">
        <v>0</v>
      </c>
      <c r="E1595" s="24" t="s">
        <v>63</v>
      </c>
      <c r="F1595" s="25" t="s">
        <v>64</v>
      </c>
      <c r="G1595" s="26" t="s">
        <v>1826</v>
      </c>
      <c r="H1595" s="27" t="s">
        <v>1827</v>
      </c>
      <c r="I1595" s="27" t="s">
        <v>1054</v>
      </c>
      <c r="J1595" s="26" t="s">
        <v>68</v>
      </c>
      <c r="K1595" s="26" t="s">
        <v>1855</v>
      </c>
      <c r="L1595" s="26"/>
      <c r="M1595" s="22" t="s">
        <v>70</v>
      </c>
      <c r="N1595" s="23" t="s">
        <v>70</v>
      </c>
      <c r="O1595" s="26" t="s">
        <v>1829</v>
      </c>
      <c r="P1595" s="28">
        <v>42746.642546296302</v>
      </c>
      <c r="Q1595" s="27">
        <v>2017</v>
      </c>
      <c r="R1595" s="27">
        <v>1</v>
      </c>
      <c r="S1595" s="27">
        <v>1</v>
      </c>
      <c r="T1595" s="27">
        <v>1</v>
      </c>
      <c r="U1595" s="27">
        <v>1</v>
      </c>
      <c r="V1595" s="27">
        <v>15</v>
      </c>
      <c r="W1595" s="27">
        <v>25</v>
      </c>
      <c r="X1595" s="27">
        <v>0</v>
      </c>
      <c r="Y1595" s="24">
        <v>5</v>
      </c>
      <c r="Z1595" s="22" t="s">
        <v>1833</v>
      </c>
      <c r="AA1595" s="23" t="s">
        <v>1834</v>
      </c>
      <c r="AB1595" s="26"/>
      <c r="AC1595" s="26"/>
      <c r="AD1595" s="22" t="s">
        <v>73</v>
      </c>
      <c r="AE1595" s="23" t="s">
        <v>52</v>
      </c>
      <c r="AF1595" s="22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28">
        <v>42858</v>
      </c>
      <c r="AL1595" s="27">
        <v>2017</v>
      </c>
      <c r="AM1595" s="27">
        <v>5</v>
      </c>
      <c r="AN1595" s="27">
        <v>2</v>
      </c>
      <c r="AO1595" s="27">
        <v>2</v>
      </c>
      <c r="AP1595" s="27">
        <v>1</v>
      </c>
      <c r="AQ1595" s="29">
        <v>3.7119151234566137</v>
      </c>
      <c r="AR1595" s="30">
        <v>4</v>
      </c>
      <c r="AS1595" s="31">
        <v>2</v>
      </c>
      <c r="AT1595" s="31">
        <v>9.433962264150944</v>
      </c>
      <c r="AU1595" s="29"/>
      <c r="AV1595" s="24">
        <v>1</v>
      </c>
    </row>
    <row r="1596" spans="1:48" x14ac:dyDescent="0.25">
      <c r="A1596" s="23">
        <v>1595</v>
      </c>
      <c r="B1596" s="38" t="s">
        <v>1824</v>
      </c>
      <c r="C1596" s="23" t="s">
        <v>1825</v>
      </c>
      <c r="D1596" s="23">
        <v>0</v>
      </c>
      <c r="E1596" s="24" t="s">
        <v>63</v>
      </c>
      <c r="F1596" s="25" t="s">
        <v>64</v>
      </c>
      <c r="G1596" s="26" t="s">
        <v>1826</v>
      </c>
      <c r="H1596" s="27" t="s">
        <v>1827</v>
      </c>
      <c r="I1596" s="27" t="s">
        <v>1054</v>
      </c>
      <c r="J1596" s="26" t="s">
        <v>68</v>
      </c>
      <c r="K1596" s="26" t="s">
        <v>1856</v>
      </c>
      <c r="L1596" s="26"/>
      <c r="M1596" s="22" t="s">
        <v>70</v>
      </c>
      <c r="N1596" s="23" t="s">
        <v>70</v>
      </c>
      <c r="O1596" s="26" t="s">
        <v>1829</v>
      </c>
      <c r="P1596" s="28">
        <v>42752.413819444402</v>
      </c>
      <c r="Q1596" s="27">
        <v>2017</v>
      </c>
      <c r="R1596" s="27">
        <v>1</v>
      </c>
      <c r="S1596" s="27">
        <v>1</v>
      </c>
      <c r="T1596" s="27">
        <v>1</v>
      </c>
      <c r="U1596" s="27">
        <v>1</v>
      </c>
      <c r="V1596" s="27">
        <v>9</v>
      </c>
      <c r="W1596" s="27">
        <v>55</v>
      </c>
      <c r="X1596" s="27">
        <v>1</v>
      </c>
      <c r="Y1596" s="24">
        <v>6</v>
      </c>
      <c r="Z1596" s="22" t="s">
        <v>1833</v>
      </c>
      <c r="AA1596" s="23" t="s">
        <v>1834</v>
      </c>
      <c r="AB1596" s="26"/>
      <c r="AC1596" s="26"/>
      <c r="AD1596" s="22" t="s">
        <v>73</v>
      </c>
      <c r="AE1596" s="23" t="s">
        <v>52</v>
      </c>
      <c r="AF1596" s="22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28">
        <v>42898</v>
      </c>
      <c r="AL1596" s="27">
        <v>2017</v>
      </c>
      <c r="AM1596" s="27">
        <v>6</v>
      </c>
      <c r="AN1596" s="27">
        <v>2</v>
      </c>
      <c r="AO1596" s="27">
        <v>2</v>
      </c>
      <c r="AP1596" s="27">
        <v>1</v>
      </c>
      <c r="AQ1596" s="29">
        <v>4.8528726851865942</v>
      </c>
      <c r="AR1596" s="30">
        <v>5</v>
      </c>
      <c r="AS1596" s="31">
        <v>2</v>
      </c>
      <c r="AT1596" s="31">
        <v>11.320754716981133</v>
      </c>
      <c r="AU1596" s="29"/>
      <c r="AV1596" s="24">
        <v>1</v>
      </c>
    </row>
    <row r="1597" spans="1:48" x14ac:dyDescent="0.25">
      <c r="A1597" s="23">
        <v>1596</v>
      </c>
      <c r="B1597" s="38" t="s">
        <v>1824</v>
      </c>
      <c r="C1597" s="23" t="s">
        <v>1825</v>
      </c>
      <c r="D1597" s="23">
        <v>0</v>
      </c>
      <c r="E1597" s="24" t="s">
        <v>63</v>
      </c>
      <c r="F1597" s="25" t="s">
        <v>64</v>
      </c>
      <c r="G1597" s="26" t="s">
        <v>1826</v>
      </c>
      <c r="H1597" s="27" t="s">
        <v>1827</v>
      </c>
      <c r="I1597" s="27" t="s">
        <v>1054</v>
      </c>
      <c r="J1597" s="26" t="s">
        <v>68</v>
      </c>
      <c r="K1597" s="26" t="s">
        <v>1857</v>
      </c>
      <c r="L1597" s="26"/>
      <c r="M1597" s="22" t="s">
        <v>70</v>
      </c>
      <c r="N1597" s="23" t="s">
        <v>70</v>
      </c>
      <c r="O1597" s="26" t="s">
        <v>1829</v>
      </c>
      <c r="P1597" s="28">
        <v>42769.548865740697</v>
      </c>
      <c r="Q1597" s="27">
        <v>2017</v>
      </c>
      <c r="R1597" s="27">
        <v>2</v>
      </c>
      <c r="S1597" s="27">
        <v>1</v>
      </c>
      <c r="T1597" s="27">
        <v>1</v>
      </c>
      <c r="U1597" s="27">
        <v>1</v>
      </c>
      <c r="V1597" s="27">
        <v>13</v>
      </c>
      <c r="W1597" s="27">
        <v>10</v>
      </c>
      <c r="X1597" s="27">
        <v>0</v>
      </c>
      <c r="Y1597" s="24">
        <v>5</v>
      </c>
      <c r="Z1597" s="22" t="s">
        <v>1833</v>
      </c>
      <c r="AA1597" s="23" t="s">
        <v>1834</v>
      </c>
      <c r="AB1597" s="26"/>
      <c r="AC1597" s="26"/>
      <c r="AD1597" s="22" t="s">
        <v>73</v>
      </c>
      <c r="AE1597" s="23" t="s">
        <v>52</v>
      </c>
      <c r="AF1597" s="22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28">
        <v>42865</v>
      </c>
      <c r="AL1597" s="27">
        <v>2017</v>
      </c>
      <c r="AM1597" s="27">
        <v>5</v>
      </c>
      <c r="AN1597" s="27">
        <v>2</v>
      </c>
      <c r="AO1597" s="27">
        <v>2</v>
      </c>
      <c r="AP1597" s="27">
        <v>1</v>
      </c>
      <c r="AQ1597" s="29">
        <v>3.1817044753101071</v>
      </c>
      <c r="AR1597" s="30">
        <v>4</v>
      </c>
      <c r="AS1597" s="31">
        <v>2</v>
      </c>
      <c r="AT1597" s="31">
        <v>9.433962264150944</v>
      </c>
      <c r="AU1597" s="29"/>
      <c r="AV1597" s="24">
        <v>1</v>
      </c>
    </row>
    <row r="1598" spans="1:48" x14ac:dyDescent="0.25">
      <c r="A1598" s="23">
        <v>1597</v>
      </c>
      <c r="B1598" s="38" t="s">
        <v>1824</v>
      </c>
      <c r="C1598" s="23" t="s">
        <v>1825</v>
      </c>
      <c r="D1598" s="23">
        <v>0</v>
      </c>
      <c r="E1598" s="24" t="s">
        <v>63</v>
      </c>
      <c r="F1598" s="25" t="s">
        <v>64</v>
      </c>
      <c r="G1598" s="26" t="s">
        <v>1826</v>
      </c>
      <c r="H1598" s="27" t="s">
        <v>1827</v>
      </c>
      <c r="I1598" s="27" t="s">
        <v>1054</v>
      </c>
      <c r="J1598" s="26" t="s">
        <v>68</v>
      </c>
      <c r="K1598" s="26" t="s">
        <v>1858</v>
      </c>
      <c r="L1598" s="26"/>
      <c r="M1598" s="22" t="s">
        <v>70</v>
      </c>
      <c r="N1598" s="23" t="s">
        <v>70</v>
      </c>
      <c r="O1598" s="26" t="s">
        <v>1829</v>
      </c>
      <c r="P1598" s="28">
        <v>42814.5698148148</v>
      </c>
      <c r="Q1598" s="27">
        <v>2017</v>
      </c>
      <c r="R1598" s="27">
        <v>3</v>
      </c>
      <c r="S1598" s="27">
        <v>1</v>
      </c>
      <c r="T1598" s="27">
        <v>1</v>
      </c>
      <c r="U1598" s="27">
        <v>1</v>
      </c>
      <c r="V1598" s="27">
        <v>13</v>
      </c>
      <c r="W1598" s="27">
        <v>40</v>
      </c>
      <c r="X1598" s="27">
        <v>0</v>
      </c>
      <c r="Y1598" s="24">
        <v>6</v>
      </c>
      <c r="Z1598" s="22" t="s">
        <v>1833</v>
      </c>
      <c r="AA1598" s="23" t="s">
        <v>1834</v>
      </c>
      <c r="AB1598" s="26"/>
      <c r="AC1598" s="26"/>
      <c r="AD1598" s="22" t="s">
        <v>73</v>
      </c>
      <c r="AE1598" s="23" t="s">
        <v>52</v>
      </c>
      <c r="AF1598" s="22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28">
        <v>42899</v>
      </c>
      <c r="AL1598" s="27">
        <v>2017</v>
      </c>
      <c r="AM1598" s="27">
        <v>6</v>
      </c>
      <c r="AN1598" s="27">
        <v>2</v>
      </c>
      <c r="AO1598" s="27">
        <v>2</v>
      </c>
      <c r="AP1598" s="27">
        <v>1</v>
      </c>
      <c r="AQ1598" s="29">
        <v>2.8143395061733218</v>
      </c>
      <c r="AR1598" s="30">
        <v>3</v>
      </c>
      <c r="AS1598" s="31">
        <v>2</v>
      </c>
      <c r="AT1598" s="31">
        <v>7.5471698113207548</v>
      </c>
      <c r="AU1598" s="29"/>
      <c r="AV1598" s="24">
        <v>1</v>
      </c>
    </row>
    <row r="1599" spans="1:48" x14ac:dyDescent="0.25">
      <c r="A1599" s="23">
        <v>1598</v>
      </c>
      <c r="B1599" s="38" t="s">
        <v>1824</v>
      </c>
      <c r="C1599" s="23" t="s">
        <v>1825</v>
      </c>
      <c r="D1599" s="23">
        <v>0</v>
      </c>
      <c r="E1599" s="24" t="s">
        <v>63</v>
      </c>
      <c r="F1599" s="25" t="s">
        <v>64</v>
      </c>
      <c r="G1599" s="26" t="s">
        <v>1826</v>
      </c>
      <c r="H1599" s="27" t="s">
        <v>1827</v>
      </c>
      <c r="I1599" s="27" t="s">
        <v>1054</v>
      </c>
      <c r="J1599" s="26" t="s">
        <v>68</v>
      </c>
      <c r="K1599" s="26" t="s">
        <v>1859</v>
      </c>
      <c r="L1599" s="26"/>
      <c r="M1599" s="22" t="s">
        <v>85</v>
      </c>
      <c r="N1599" s="23" t="s">
        <v>70</v>
      </c>
      <c r="O1599" s="26" t="s">
        <v>1829</v>
      </c>
      <c r="P1599" s="28">
        <v>42852.646319444502</v>
      </c>
      <c r="Q1599" s="27">
        <v>2017</v>
      </c>
      <c r="R1599" s="27">
        <v>4</v>
      </c>
      <c r="S1599" s="27">
        <v>2</v>
      </c>
      <c r="T1599" s="27">
        <v>1</v>
      </c>
      <c r="U1599" s="27">
        <v>1</v>
      </c>
      <c r="V1599" s="27">
        <v>15</v>
      </c>
      <c r="W1599" s="27">
        <v>30</v>
      </c>
      <c r="X1599" s="27">
        <v>0</v>
      </c>
      <c r="Y1599" s="24">
        <v>5</v>
      </c>
      <c r="Z1599" s="22" t="s">
        <v>1831</v>
      </c>
      <c r="AA1599" s="23" t="s">
        <v>1831</v>
      </c>
      <c r="AB1599" s="26"/>
      <c r="AC1599" s="26"/>
      <c r="AD1599" s="22" t="s">
        <v>73</v>
      </c>
      <c r="AE1599" s="23" t="s">
        <v>52</v>
      </c>
      <c r="AF1599" s="22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28">
        <v>42874</v>
      </c>
      <c r="AL1599" s="27">
        <v>2017</v>
      </c>
      <c r="AM1599" s="27">
        <v>5</v>
      </c>
      <c r="AN1599" s="27">
        <v>2</v>
      </c>
      <c r="AO1599" s="27">
        <v>2</v>
      </c>
      <c r="AP1599" s="27">
        <v>1</v>
      </c>
      <c r="AQ1599" s="29">
        <v>0.71178935184992342</v>
      </c>
      <c r="AR1599" s="30">
        <v>1</v>
      </c>
      <c r="AS1599" s="31">
        <v>1</v>
      </c>
      <c r="AT1599" s="31">
        <v>3.7735849056603774</v>
      </c>
      <c r="AU1599" s="29"/>
      <c r="AV1599" s="24">
        <v>1</v>
      </c>
    </row>
    <row r="1600" spans="1:48" x14ac:dyDescent="0.25">
      <c r="A1600" s="23">
        <v>1599</v>
      </c>
      <c r="B1600" s="38" t="s">
        <v>1824</v>
      </c>
      <c r="C1600" s="23" t="s">
        <v>1825</v>
      </c>
      <c r="D1600" s="23">
        <v>0</v>
      </c>
      <c r="E1600" s="24" t="s">
        <v>63</v>
      </c>
      <c r="F1600" s="25" t="s">
        <v>64</v>
      </c>
      <c r="G1600" s="26" t="s">
        <v>1826</v>
      </c>
      <c r="H1600" s="27" t="s">
        <v>1827</v>
      </c>
      <c r="I1600" s="27" t="s">
        <v>1054</v>
      </c>
      <c r="J1600" s="26" t="s">
        <v>68</v>
      </c>
      <c r="K1600" s="26" t="s">
        <v>1860</v>
      </c>
      <c r="L1600" s="26"/>
      <c r="M1600" s="22" t="s">
        <v>85</v>
      </c>
      <c r="N1600" s="23" t="s">
        <v>70</v>
      </c>
      <c r="O1600" s="26" t="s">
        <v>1829</v>
      </c>
      <c r="P1600" s="28">
        <v>42871.367893518502</v>
      </c>
      <c r="Q1600" s="27">
        <v>2017</v>
      </c>
      <c r="R1600" s="27">
        <v>5</v>
      </c>
      <c r="S1600" s="27">
        <v>2</v>
      </c>
      <c r="T1600" s="27">
        <v>2</v>
      </c>
      <c r="U1600" s="27">
        <v>1</v>
      </c>
      <c r="V1600" s="27">
        <v>8</v>
      </c>
      <c r="W1600" s="27">
        <v>49</v>
      </c>
      <c r="X1600" s="27">
        <v>1</v>
      </c>
      <c r="Y1600" s="24">
        <v>5</v>
      </c>
      <c r="Z1600" s="22" t="s">
        <v>1833</v>
      </c>
      <c r="AA1600" s="23" t="s">
        <v>1834</v>
      </c>
      <c r="AB1600" s="26"/>
      <c r="AC1600" s="26"/>
      <c r="AD1600" s="22" t="s">
        <v>73</v>
      </c>
      <c r="AE1600" s="23" t="s">
        <v>52</v>
      </c>
      <c r="AF1600" s="22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28">
        <v>42874</v>
      </c>
      <c r="AL1600" s="27">
        <v>2017</v>
      </c>
      <c r="AM1600" s="27">
        <v>5</v>
      </c>
      <c r="AN1600" s="27">
        <v>2</v>
      </c>
      <c r="AO1600" s="27">
        <v>2</v>
      </c>
      <c r="AP1600" s="27">
        <v>1</v>
      </c>
      <c r="AQ1600" s="29">
        <v>8.7736882716611342E-2</v>
      </c>
      <c r="AR1600" s="30">
        <v>1</v>
      </c>
      <c r="AS1600" s="31">
        <v>1</v>
      </c>
      <c r="AT1600" s="31">
        <v>3.7735849056603774</v>
      </c>
      <c r="AU1600" s="29"/>
      <c r="AV1600" s="24">
        <v>1</v>
      </c>
    </row>
    <row r="1601" spans="1:48" x14ac:dyDescent="0.25">
      <c r="A1601" s="23">
        <v>1600</v>
      </c>
      <c r="B1601" s="38" t="s">
        <v>1824</v>
      </c>
      <c r="C1601" s="23" t="s">
        <v>1825</v>
      </c>
      <c r="D1601" s="23">
        <v>0</v>
      </c>
      <c r="E1601" s="24" t="s">
        <v>162</v>
      </c>
      <c r="F1601" s="32" t="s">
        <v>163</v>
      </c>
      <c r="G1601" s="33" t="s">
        <v>1826</v>
      </c>
      <c r="H1601" s="27" t="s">
        <v>1827</v>
      </c>
      <c r="I1601" s="27" t="s">
        <v>1054</v>
      </c>
      <c r="J1601" s="34" t="s">
        <v>68</v>
      </c>
      <c r="K1601" s="34" t="s">
        <v>1861</v>
      </c>
      <c r="L1601" s="34" t="s">
        <v>165</v>
      </c>
      <c r="M1601" s="35" t="s">
        <v>70</v>
      </c>
      <c r="N1601" s="23" t="s">
        <v>70</v>
      </c>
      <c r="O1601" s="34" t="s">
        <v>1829</v>
      </c>
      <c r="P1601" s="36">
        <v>41089.579861111102</v>
      </c>
      <c r="Q1601" s="27">
        <v>2012</v>
      </c>
      <c r="R1601" s="27">
        <v>6</v>
      </c>
      <c r="S1601" s="27">
        <v>2</v>
      </c>
      <c r="T1601" s="27">
        <v>2</v>
      </c>
      <c r="U1601" s="27">
        <v>1</v>
      </c>
      <c r="V1601" s="27">
        <v>13</v>
      </c>
      <c r="W1601" s="27">
        <v>55</v>
      </c>
      <c r="X1601" s="27">
        <v>0</v>
      </c>
      <c r="Y1601" s="37">
        <v>8</v>
      </c>
      <c r="Z1601" s="35" t="s">
        <v>1833</v>
      </c>
      <c r="AA1601" s="23" t="s">
        <v>1834</v>
      </c>
      <c r="AB1601" s="34"/>
      <c r="AC1601" s="34"/>
      <c r="AD1601" s="34" t="s">
        <v>73</v>
      </c>
      <c r="AE1601" s="23" t="s">
        <v>52</v>
      </c>
      <c r="AF1601" s="33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36">
        <v>42977</v>
      </c>
      <c r="AL1601" s="27">
        <v>2017</v>
      </c>
      <c r="AM1601" s="27">
        <v>8</v>
      </c>
      <c r="AN1601" s="27">
        <v>3</v>
      </c>
      <c r="AO1601" s="27">
        <v>2</v>
      </c>
      <c r="AP1601" s="27">
        <v>2</v>
      </c>
      <c r="AQ1601" s="29">
        <v>62.914004629629929</v>
      </c>
      <c r="AR1601" s="30">
        <v>63</v>
      </c>
      <c r="AS1601" s="31">
        <v>22</v>
      </c>
      <c r="AT1601" s="31">
        <v>-1</v>
      </c>
      <c r="AU1601" s="29"/>
      <c r="AV1601" s="37">
        <v>1</v>
      </c>
    </row>
    <row r="1602" spans="1:48" x14ac:dyDescent="0.25">
      <c r="A1602" s="23">
        <v>1601</v>
      </c>
      <c r="B1602" s="38" t="s">
        <v>1824</v>
      </c>
      <c r="C1602" s="23" t="s">
        <v>1825</v>
      </c>
      <c r="D1602" s="23">
        <v>0</v>
      </c>
      <c r="E1602" s="24" t="s">
        <v>162</v>
      </c>
      <c r="F1602" s="32" t="s">
        <v>163</v>
      </c>
      <c r="G1602" s="33" t="s">
        <v>1826</v>
      </c>
      <c r="H1602" s="27" t="s">
        <v>1827</v>
      </c>
      <c r="I1602" s="27" t="s">
        <v>1054</v>
      </c>
      <c r="J1602" s="34" t="s">
        <v>68</v>
      </c>
      <c r="K1602" s="34" t="s">
        <v>1862</v>
      </c>
      <c r="L1602" s="34" t="s">
        <v>165</v>
      </c>
      <c r="M1602" s="35" t="s">
        <v>70</v>
      </c>
      <c r="N1602" s="23" t="s">
        <v>70</v>
      </c>
      <c r="O1602" s="34" t="s">
        <v>1829</v>
      </c>
      <c r="P1602" s="36">
        <v>42635.614652777796</v>
      </c>
      <c r="Q1602" s="27">
        <v>2016</v>
      </c>
      <c r="R1602" s="27">
        <v>9</v>
      </c>
      <c r="S1602" s="27">
        <v>3</v>
      </c>
      <c r="T1602" s="27">
        <v>3</v>
      </c>
      <c r="U1602" s="27">
        <v>2</v>
      </c>
      <c r="V1602" s="27">
        <v>14</v>
      </c>
      <c r="W1602" s="27">
        <v>45</v>
      </c>
      <c r="X1602" s="27">
        <v>0</v>
      </c>
      <c r="Y1602" s="37">
        <v>7</v>
      </c>
      <c r="Z1602" s="35" t="s">
        <v>1833</v>
      </c>
      <c r="AA1602" s="23" t="s">
        <v>1834</v>
      </c>
      <c r="AB1602" s="34"/>
      <c r="AC1602" s="34"/>
      <c r="AD1602" s="34" t="s">
        <v>73</v>
      </c>
      <c r="AE1602" s="23" t="s">
        <v>52</v>
      </c>
      <c r="AF1602" s="33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36">
        <v>42935</v>
      </c>
      <c r="AL1602" s="27">
        <v>2017</v>
      </c>
      <c r="AM1602" s="27">
        <v>7</v>
      </c>
      <c r="AN1602" s="27">
        <v>3</v>
      </c>
      <c r="AO1602" s="27">
        <v>2</v>
      </c>
      <c r="AP1602" s="27">
        <v>2</v>
      </c>
      <c r="AQ1602" s="29">
        <v>9.9795115740734524</v>
      </c>
      <c r="AR1602" s="30">
        <v>10</v>
      </c>
      <c r="AS1602" s="31">
        <v>4</v>
      </c>
      <c r="AT1602" s="31">
        <v>20.754716981132077</v>
      </c>
      <c r="AU1602" s="29"/>
      <c r="AV1602" s="37">
        <v>1</v>
      </c>
    </row>
    <row r="1603" spans="1:48" x14ac:dyDescent="0.25">
      <c r="A1603" s="23">
        <v>1602</v>
      </c>
      <c r="B1603" s="38" t="s">
        <v>1824</v>
      </c>
      <c r="C1603" s="23" t="s">
        <v>1825</v>
      </c>
      <c r="D1603" s="23">
        <v>0</v>
      </c>
      <c r="E1603" s="24" t="s">
        <v>162</v>
      </c>
      <c r="F1603" s="32" t="s">
        <v>163</v>
      </c>
      <c r="G1603" s="33" t="s">
        <v>1826</v>
      </c>
      <c r="H1603" s="27" t="s">
        <v>1827</v>
      </c>
      <c r="I1603" s="27" t="s">
        <v>1054</v>
      </c>
      <c r="J1603" s="33" t="s">
        <v>68</v>
      </c>
      <c r="K1603" s="33" t="s">
        <v>1863</v>
      </c>
      <c r="L1603" s="33" t="s">
        <v>165</v>
      </c>
      <c r="M1603" s="38" t="s">
        <v>70</v>
      </c>
      <c r="N1603" s="23" t="s">
        <v>70</v>
      </c>
      <c r="O1603" s="33" t="s">
        <v>1829</v>
      </c>
      <c r="P1603" s="39">
        <v>42657.3616203704</v>
      </c>
      <c r="Q1603" s="27">
        <v>2016</v>
      </c>
      <c r="R1603" s="27">
        <v>10</v>
      </c>
      <c r="S1603" s="27">
        <v>4</v>
      </c>
      <c r="T1603" s="27">
        <v>3</v>
      </c>
      <c r="U1603" s="27">
        <v>2</v>
      </c>
      <c r="V1603" s="27">
        <v>8</v>
      </c>
      <c r="W1603" s="27">
        <v>40</v>
      </c>
      <c r="X1603" s="27">
        <v>1</v>
      </c>
      <c r="Y1603" s="40">
        <v>7</v>
      </c>
      <c r="Z1603" s="38" t="s">
        <v>1830</v>
      </c>
      <c r="AA1603" s="23" t="s">
        <v>1831</v>
      </c>
      <c r="AB1603" s="33"/>
      <c r="AC1603" s="33"/>
      <c r="AD1603" s="33" t="s">
        <v>73</v>
      </c>
      <c r="AE1603" s="23" t="s">
        <v>52</v>
      </c>
      <c r="AF1603" s="33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39">
        <v>42930</v>
      </c>
      <c r="AL1603" s="27">
        <v>2017</v>
      </c>
      <c r="AM1603" s="27">
        <v>7</v>
      </c>
      <c r="AN1603" s="27">
        <v>3</v>
      </c>
      <c r="AO1603" s="27">
        <v>2</v>
      </c>
      <c r="AP1603" s="27">
        <v>2</v>
      </c>
      <c r="AQ1603" s="29">
        <v>9.0879459876533168</v>
      </c>
      <c r="AR1603" s="30">
        <v>10</v>
      </c>
      <c r="AS1603" s="31">
        <v>4</v>
      </c>
      <c r="AT1603" s="31">
        <v>20.754716981132077</v>
      </c>
      <c r="AU1603" s="29"/>
      <c r="AV1603" s="40">
        <v>1</v>
      </c>
    </row>
    <row r="1604" spans="1:48" x14ac:dyDescent="0.25">
      <c r="A1604" s="23">
        <v>1603</v>
      </c>
      <c r="B1604" s="38" t="s">
        <v>1824</v>
      </c>
      <c r="C1604" s="23" t="s">
        <v>1825</v>
      </c>
      <c r="D1604" s="23">
        <v>0</v>
      </c>
      <c r="E1604" s="24" t="s">
        <v>162</v>
      </c>
      <c r="F1604" s="32" t="s">
        <v>163</v>
      </c>
      <c r="G1604" s="33" t="s">
        <v>1826</v>
      </c>
      <c r="H1604" s="27" t="s">
        <v>1827</v>
      </c>
      <c r="I1604" s="27" t="s">
        <v>1054</v>
      </c>
      <c r="J1604" s="34" t="s">
        <v>68</v>
      </c>
      <c r="K1604" s="34" t="s">
        <v>1864</v>
      </c>
      <c r="L1604" s="34" t="s">
        <v>165</v>
      </c>
      <c r="M1604" s="35" t="s">
        <v>85</v>
      </c>
      <c r="N1604" s="23" t="s">
        <v>70</v>
      </c>
      <c r="O1604" s="34" t="s">
        <v>1829</v>
      </c>
      <c r="P1604" s="36">
        <v>42754.592824074098</v>
      </c>
      <c r="Q1604" s="27">
        <v>2017</v>
      </c>
      <c r="R1604" s="27">
        <v>1</v>
      </c>
      <c r="S1604" s="27">
        <v>1</v>
      </c>
      <c r="T1604" s="27">
        <v>1</v>
      </c>
      <c r="U1604" s="27">
        <v>1</v>
      </c>
      <c r="V1604" s="27">
        <v>14</v>
      </c>
      <c r="W1604" s="27">
        <v>13</v>
      </c>
      <c r="X1604" s="27">
        <v>0</v>
      </c>
      <c r="Y1604" s="37">
        <v>8</v>
      </c>
      <c r="Z1604" s="35" t="s">
        <v>1833</v>
      </c>
      <c r="AA1604" s="23" t="s">
        <v>1834</v>
      </c>
      <c r="AB1604" s="34"/>
      <c r="AC1604" s="34"/>
      <c r="AD1604" s="34" t="s">
        <v>73</v>
      </c>
      <c r="AE1604" s="23" t="s">
        <v>52</v>
      </c>
      <c r="AF1604" s="33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36">
        <v>42969</v>
      </c>
      <c r="AL1604" s="27">
        <v>2017</v>
      </c>
      <c r="AM1604" s="27">
        <v>8</v>
      </c>
      <c r="AN1604" s="27">
        <v>3</v>
      </c>
      <c r="AO1604" s="27">
        <v>2</v>
      </c>
      <c r="AP1604" s="27">
        <v>2</v>
      </c>
      <c r="AQ1604" s="29">
        <v>7.146905864196742</v>
      </c>
      <c r="AR1604" s="30">
        <v>8</v>
      </c>
      <c r="AS1604" s="31">
        <v>3</v>
      </c>
      <c r="AT1604" s="31">
        <v>16.981132075471699</v>
      </c>
      <c r="AU1604" s="29"/>
      <c r="AV1604" s="37">
        <v>1</v>
      </c>
    </row>
    <row r="1605" spans="1:48" x14ac:dyDescent="0.25">
      <c r="A1605" s="23">
        <v>1604</v>
      </c>
      <c r="B1605" s="38" t="s">
        <v>1824</v>
      </c>
      <c r="C1605" s="23" t="s">
        <v>1825</v>
      </c>
      <c r="D1605" s="23">
        <v>0</v>
      </c>
      <c r="E1605" s="24" t="s">
        <v>162</v>
      </c>
      <c r="F1605" s="32" t="s">
        <v>163</v>
      </c>
      <c r="G1605" s="33" t="s">
        <v>1826</v>
      </c>
      <c r="H1605" s="27" t="s">
        <v>1827</v>
      </c>
      <c r="I1605" s="27" t="s">
        <v>1054</v>
      </c>
      <c r="J1605" s="34" t="s">
        <v>68</v>
      </c>
      <c r="K1605" s="34" t="s">
        <v>1865</v>
      </c>
      <c r="L1605" s="34" t="s">
        <v>165</v>
      </c>
      <c r="M1605" s="35" t="s">
        <v>70</v>
      </c>
      <c r="N1605" s="23" t="s">
        <v>70</v>
      </c>
      <c r="O1605" s="34" t="s">
        <v>1829</v>
      </c>
      <c r="P1605" s="36">
        <v>42802.576076388897</v>
      </c>
      <c r="Q1605" s="27">
        <v>2017</v>
      </c>
      <c r="R1605" s="27">
        <v>3</v>
      </c>
      <c r="S1605" s="27">
        <v>1</v>
      </c>
      <c r="T1605" s="27">
        <v>1</v>
      </c>
      <c r="U1605" s="27">
        <v>1</v>
      </c>
      <c r="V1605" s="27">
        <v>13</v>
      </c>
      <c r="W1605" s="27">
        <v>49</v>
      </c>
      <c r="X1605" s="27">
        <v>0</v>
      </c>
      <c r="Y1605" s="37">
        <v>8</v>
      </c>
      <c r="Z1605" s="35" t="s">
        <v>1866</v>
      </c>
      <c r="AA1605" s="23" t="s">
        <v>1867</v>
      </c>
      <c r="AB1605" s="34"/>
      <c r="AC1605" s="34"/>
      <c r="AD1605" s="34" t="s">
        <v>73</v>
      </c>
      <c r="AE1605" s="23" t="s">
        <v>52</v>
      </c>
      <c r="AF1605" s="33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36">
        <v>42978</v>
      </c>
      <c r="AL1605" s="27">
        <v>2017</v>
      </c>
      <c r="AM1605" s="27">
        <v>8</v>
      </c>
      <c r="AN1605" s="27">
        <v>3</v>
      </c>
      <c r="AO1605" s="27">
        <v>2</v>
      </c>
      <c r="AP1605" s="27">
        <v>2</v>
      </c>
      <c r="AQ1605" s="29">
        <v>5.8474641203700832</v>
      </c>
      <c r="AR1605" s="30">
        <v>6</v>
      </c>
      <c r="AS1605" s="31">
        <v>3</v>
      </c>
      <c r="AT1605" s="31">
        <v>13.20754716981132</v>
      </c>
      <c r="AU1605" s="29"/>
      <c r="AV1605" s="37">
        <v>1</v>
      </c>
    </row>
    <row r="1606" spans="1:48" x14ac:dyDescent="0.25">
      <c r="A1606" s="23">
        <v>1605</v>
      </c>
      <c r="B1606" s="38" t="s">
        <v>1824</v>
      </c>
      <c r="C1606" s="23" t="s">
        <v>1825</v>
      </c>
      <c r="D1606" s="23">
        <v>0</v>
      </c>
      <c r="E1606" s="24" t="s">
        <v>162</v>
      </c>
      <c r="F1606" s="32" t="s">
        <v>163</v>
      </c>
      <c r="G1606" s="33" t="s">
        <v>1826</v>
      </c>
      <c r="H1606" s="27" t="s">
        <v>1827</v>
      </c>
      <c r="I1606" s="27" t="s">
        <v>1054</v>
      </c>
      <c r="J1606" s="34" t="s">
        <v>68</v>
      </c>
      <c r="K1606" s="34" t="s">
        <v>1868</v>
      </c>
      <c r="L1606" s="34" t="s">
        <v>165</v>
      </c>
      <c r="M1606" s="35" t="s">
        <v>70</v>
      </c>
      <c r="N1606" s="23" t="s">
        <v>70</v>
      </c>
      <c r="O1606" s="34" t="s">
        <v>1829</v>
      </c>
      <c r="P1606" s="36">
        <v>42881.647407407399</v>
      </c>
      <c r="Q1606" s="27">
        <v>2017</v>
      </c>
      <c r="R1606" s="27">
        <v>5</v>
      </c>
      <c r="S1606" s="27">
        <v>2</v>
      </c>
      <c r="T1606" s="27">
        <v>2</v>
      </c>
      <c r="U1606" s="27">
        <v>1</v>
      </c>
      <c r="V1606" s="27">
        <v>15</v>
      </c>
      <c r="W1606" s="27">
        <v>32</v>
      </c>
      <c r="X1606" s="27">
        <v>0</v>
      </c>
      <c r="Y1606" s="37">
        <v>7</v>
      </c>
      <c r="Z1606" s="35" t="s">
        <v>1831</v>
      </c>
      <c r="AA1606" s="23" t="s">
        <v>1831</v>
      </c>
      <c r="AB1606" s="34"/>
      <c r="AC1606" s="34"/>
      <c r="AD1606" s="34" t="s">
        <v>73</v>
      </c>
      <c r="AE1606" s="23" t="s">
        <v>52</v>
      </c>
      <c r="AF1606" s="33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36">
        <v>42928</v>
      </c>
      <c r="AL1606" s="27">
        <v>2017</v>
      </c>
      <c r="AM1606" s="27">
        <v>7</v>
      </c>
      <c r="AN1606" s="27">
        <v>3</v>
      </c>
      <c r="AO1606" s="27">
        <v>2</v>
      </c>
      <c r="AP1606" s="27">
        <v>2</v>
      </c>
      <c r="AQ1606" s="29">
        <v>1.545086419753352</v>
      </c>
      <c r="AR1606" s="30">
        <v>2</v>
      </c>
      <c r="AS1606" s="31">
        <v>1</v>
      </c>
      <c r="AT1606" s="31">
        <v>5.6603773584905666</v>
      </c>
      <c r="AU1606" s="29"/>
      <c r="AV1606" s="37">
        <v>1</v>
      </c>
    </row>
    <row r="1607" spans="1:48" x14ac:dyDescent="0.25">
      <c r="A1607" s="23">
        <v>1606</v>
      </c>
      <c r="B1607" s="38" t="s">
        <v>1824</v>
      </c>
      <c r="C1607" s="23" t="s">
        <v>1825</v>
      </c>
      <c r="D1607" s="23">
        <v>0</v>
      </c>
      <c r="E1607" s="24" t="s">
        <v>162</v>
      </c>
      <c r="F1607" s="32" t="s">
        <v>163</v>
      </c>
      <c r="G1607" s="33" t="s">
        <v>1826</v>
      </c>
      <c r="H1607" s="27" t="s">
        <v>1827</v>
      </c>
      <c r="I1607" s="27" t="s">
        <v>1054</v>
      </c>
      <c r="J1607" s="34" t="s">
        <v>68</v>
      </c>
      <c r="K1607" s="34" t="s">
        <v>1869</v>
      </c>
      <c r="L1607" s="34" t="s">
        <v>165</v>
      </c>
      <c r="M1607" s="35" t="s">
        <v>85</v>
      </c>
      <c r="N1607" s="23" t="s">
        <v>70</v>
      </c>
      <c r="O1607" s="34" t="s">
        <v>1829</v>
      </c>
      <c r="P1607" s="36">
        <v>42950.544918981497</v>
      </c>
      <c r="Q1607" s="27">
        <v>2017</v>
      </c>
      <c r="R1607" s="27">
        <v>8</v>
      </c>
      <c r="S1607" s="27">
        <v>3</v>
      </c>
      <c r="T1607" s="27">
        <v>2</v>
      </c>
      <c r="U1607" s="27">
        <v>2</v>
      </c>
      <c r="V1607" s="27">
        <v>13</v>
      </c>
      <c r="W1607" s="27">
        <v>4</v>
      </c>
      <c r="X1607" s="27">
        <v>0</v>
      </c>
      <c r="Y1607" s="37">
        <v>8</v>
      </c>
      <c r="Z1607" s="35" t="s">
        <v>1830</v>
      </c>
      <c r="AA1607" s="23" t="s">
        <v>1831</v>
      </c>
      <c r="AB1607" s="34"/>
      <c r="AC1607" s="34"/>
      <c r="AD1607" s="34" t="s">
        <v>73</v>
      </c>
      <c r="AE1607" s="23" t="s">
        <v>52</v>
      </c>
      <c r="AF1607" s="33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36">
        <v>42968</v>
      </c>
      <c r="AL1607" s="27">
        <v>2017</v>
      </c>
      <c r="AM1607" s="27">
        <v>8</v>
      </c>
      <c r="AN1607" s="27">
        <v>3</v>
      </c>
      <c r="AO1607" s="27">
        <v>2</v>
      </c>
      <c r="AP1607" s="27">
        <v>2</v>
      </c>
      <c r="AQ1607" s="29">
        <v>0.58183603395009409</v>
      </c>
      <c r="AR1607" s="30">
        <v>1</v>
      </c>
      <c r="AS1607" s="31">
        <v>1</v>
      </c>
      <c r="AT1607" s="31">
        <v>3.7735849056603774</v>
      </c>
      <c r="AU1607" s="29"/>
      <c r="AV1607" s="37">
        <v>1</v>
      </c>
    </row>
    <row r="1608" spans="1:48" x14ac:dyDescent="0.25">
      <c r="A1608" s="23">
        <v>1607</v>
      </c>
      <c r="B1608" s="38" t="s">
        <v>1824</v>
      </c>
      <c r="C1608" s="23" t="s">
        <v>1825</v>
      </c>
      <c r="D1608" s="23">
        <v>0</v>
      </c>
      <c r="E1608" s="24" t="s">
        <v>210</v>
      </c>
      <c r="F1608" s="32" t="s">
        <v>163</v>
      </c>
      <c r="G1608" s="33" t="s">
        <v>1826</v>
      </c>
      <c r="H1608" s="27" t="s">
        <v>1827</v>
      </c>
      <c r="I1608" s="27" t="s">
        <v>1054</v>
      </c>
      <c r="J1608" s="33" t="s">
        <v>68</v>
      </c>
      <c r="K1608" s="33" t="s">
        <v>1870</v>
      </c>
      <c r="L1608" s="33" t="s">
        <v>165</v>
      </c>
      <c r="M1608" s="38" t="s">
        <v>70</v>
      </c>
      <c r="N1608" s="23" t="s">
        <v>70</v>
      </c>
      <c r="O1608" s="33" t="s">
        <v>1829</v>
      </c>
      <c r="P1608" s="39">
        <v>41240.472222222197</v>
      </c>
      <c r="Q1608" s="27">
        <v>2012</v>
      </c>
      <c r="R1608" s="27">
        <v>11</v>
      </c>
      <c r="S1608" s="27">
        <v>4</v>
      </c>
      <c r="T1608" s="27">
        <v>3</v>
      </c>
      <c r="U1608" s="27">
        <v>2</v>
      </c>
      <c r="V1608" s="27">
        <v>11</v>
      </c>
      <c r="W1608" s="27">
        <v>20</v>
      </c>
      <c r="X1608" s="27">
        <v>1</v>
      </c>
      <c r="Y1608" s="40">
        <v>10</v>
      </c>
      <c r="Z1608" s="38"/>
      <c r="AA1608" s="23" t="e">
        <v>#N/A</v>
      </c>
      <c r="AB1608" s="33"/>
      <c r="AC1608" s="33"/>
      <c r="AD1608" s="33" t="s">
        <v>73</v>
      </c>
      <c r="AE1608" s="23" t="s">
        <v>52</v>
      </c>
      <c r="AF1608" s="41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39">
        <v>43010</v>
      </c>
      <c r="AL1608" s="27">
        <v>2017</v>
      </c>
      <c r="AM1608" s="27">
        <v>10</v>
      </c>
      <c r="AN1608" s="27">
        <v>4</v>
      </c>
      <c r="AO1608" s="27">
        <v>3</v>
      </c>
      <c r="AP1608" s="27">
        <v>2</v>
      </c>
      <c r="AQ1608" s="29">
        <v>58.984259259260092</v>
      </c>
      <c r="AR1608" s="30">
        <v>59</v>
      </c>
      <c r="AS1608" s="31">
        <v>20</v>
      </c>
      <c r="AT1608" s="31">
        <v>-1</v>
      </c>
      <c r="AU1608" s="29"/>
      <c r="AV1608" s="40">
        <v>1</v>
      </c>
    </row>
    <row r="1609" spans="1:48" x14ac:dyDescent="0.25">
      <c r="A1609" s="23">
        <v>1608</v>
      </c>
      <c r="B1609" s="38" t="s">
        <v>1824</v>
      </c>
      <c r="C1609" s="23" t="s">
        <v>1825</v>
      </c>
      <c r="D1609" s="23">
        <v>0</v>
      </c>
      <c r="E1609" s="24" t="s">
        <v>210</v>
      </c>
      <c r="F1609" s="32" t="s">
        <v>163</v>
      </c>
      <c r="G1609" s="33" t="s">
        <v>1826</v>
      </c>
      <c r="H1609" s="27" t="s">
        <v>1827</v>
      </c>
      <c r="I1609" s="27" t="s">
        <v>1054</v>
      </c>
      <c r="J1609" s="33" t="s">
        <v>68</v>
      </c>
      <c r="K1609" s="33" t="s">
        <v>1871</v>
      </c>
      <c r="L1609" s="33" t="s">
        <v>165</v>
      </c>
      <c r="M1609" s="38" t="s">
        <v>70</v>
      </c>
      <c r="N1609" s="23" t="s">
        <v>70</v>
      </c>
      <c r="O1609" s="33" t="s">
        <v>1829</v>
      </c>
      <c r="P1609" s="39">
        <v>42809.400763888902</v>
      </c>
      <c r="Q1609" s="27">
        <v>2017</v>
      </c>
      <c r="R1609" s="27">
        <v>3</v>
      </c>
      <c r="S1609" s="27">
        <v>1</v>
      </c>
      <c r="T1609" s="27">
        <v>1</v>
      </c>
      <c r="U1609" s="27">
        <v>1</v>
      </c>
      <c r="V1609" s="27">
        <v>9</v>
      </c>
      <c r="W1609" s="27">
        <v>37</v>
      </c>
      <c r="X1609" s="27">
        <v>1</v>
      </c>
      <c r="Y1609" s="40">
        <v>10</v>
      </c>
      <c r="Z1609" s="38" t="s">
        <v>1833</v>
      </c>
      <c r="AA1609" s="23" t="s">
        <v>1834</v>
      </c>
      <c r="AB1609" s="33"/>
      <c r="AC1609" s="33"/>
      <c r="AD1609" s="33" t="s">
        <v>73</v>
      </c>
      <c r="AE1609" s="23" t="s">
        <v>52</v>
      </c>
      <c r="AF1609" s="41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39">
        <v>43018</v>
      </c>
      <c r="AL1609" s="27">
        <v>2017</v>
      </c>
      <c r="AM1609" s="27">
        <v>10</v>
      </c>
      <c r="AN1609" s="27">
        <v>4</v>
      </c>
      <c r="AO1609" s="27">
        <v>3</v>
      </c>
      <c r="AP1609" s="27">
        <v>2</v>
      </c>
      <c r="AQ1609" s="29">
        <v>6.9533078703699482</v>
      </c>
      <c r="AR1609" s="30">
        <v>7</v>
      </c>
      <c r="AS1609" s="31">
        <v>3</v>
      </c>
      <c r="AT1609" s="31">
        <v>15.09433962264151</v>
      </c>
      <c r="AU1609" s="29"/>
      <c r="AV1609" s="40">
        <v>1</v>
      </c>
    </row>
    <row r="1610" spans="1:48" x14ac:dyDescent="0.25">
      <c r="A1610" s="23">
        <v>1609</v>
      </c>
      <c r="B1610" s="38" t="s">
        <v>1824</v>
      </c>
      <c r="C1610" s="23" t="s">
        <v>1825</v>
      </c>
      <c r="D1610" s="23">
        <v>0</v>
      </c>
      <c r="E1610" s="24" t="s">
        <v>210</v>
      </c>
      <c r="F1610" s="32" t="s">
        <v>163</v>
      </c>
      <c r="G1610" s="33" t="s">
        <v>1826</v>
      </c>
      <c r="H1610" s="27" t="s">
        <v>1827</v>
      </c>
      <c r="I1610" s="27" t="s">
        <v>1054</v>
      </c>
      <c r="J1610" s="34" t="s">
        <v>68</v>
      </c>
      <c r="K1610" s="34" t="s">
        <v>1872</v>
      </c>
      <c r="L1610" s="34" t="s">
        <v>165</v>
      </c>
      <c r="M1610" s="35" t="s">
        <v>70</v>
      </c>
      <c r="N1610" s="23" t="s">
        <v>70</v>
      </c>
      <c r="O1610" s="34" t="s">
        <v>1829</v>
      </c>
      <c r="P1610" s="36">
        <v>42867.553946759297</v>
      </c>
      <c r="Q1610" s="27">
        <v>2017</v>
      </c>
      <c r="R1610" s="27">
        <v>5</v>
      </c>
      <c r="S1610" s="27">
        <v>2</v>
      </c>
      <c r="T1610" s="27">
        <v>2</v>
      </c>
      <c r="U1610" s="27">
        <v>1</v>
      </c>
      <c r="V1610" s="27">
        <v>13</v>
      </c>
      <c r="W1610" s="27">
        <v>17</v>
      </c>
      <c r="X1610" s="27">
        <v>0</v>
      </c>
      <c r="Y1610" s="37">
        <v>11</v>
      </c>
      <c r="Z1610" s="35" t="s">
        <v>1873</v>
      </c>
      <c r="AA1610" s="23" t="s">
        <v>1874</v>
      </c>
      <c r="AB1610" s="34"/>
      <c r="AC1610" s="34"/>
      <c r="AD1610" s="34" t="s">
        <v>73</v>
      </c>
      <c r="AE1610" s="23" t="s">
        <v>52</v>
      </c>
      <c r="AF1610" s="41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36">
        <v>43040</v>
      </c>
      <c r="AL1610" s="27">
        <v>2017</v>
      </c>
      <c r="AM1610" s="27">
        <v>11</v>
      </c>
      <c r="AN1610" s="27">
        <v>4</v>
      </c>
      <c r="AO1610" s="27">
        <v>3</v>
      </c>
      <c r="AP1610" s="27">
        <v>2</v>
      </c>
      <c r="AQ1610" s="29">
        <v>5.7482017746900969</v>
      </c>
      <c r="AR1610" s="30">
        <v>6</v>
      </c>
      <c r="AS1610" s="31">
        <v>3</v>
      </c>
      <c r="AT1610" s="31">
        <v>13.20754716981132</v>
      </c>
      <c r="AU1610" s="29"/>
      <c r="AV1610" s="37">
        <v>1</v>
      </c>
    </row>
    <row r="1611" spans="1:48" x14ac:dyDescent="0.25">
      <c r="A1611" s="23">
        <v>1610</v>
      </c>
      <c r="B1611" s="38" t="s">
        <v>1824</v>
      </c>
      <c r="C1611" s="23" t="s">
        <v>1825</v>
      </c>
      <c r="D1611" s="23">
        <v>0</v>
      </c>
      <c r="E1611" s="24" t="s">
        <v>210</v>
      </c>
      <c r="F1611" s="32" t="s">
        <v>163</v>
      </c>
      <c r="G1611" s="33" t="s">
        <v>1826</v>
      </c>
      <c r="H1611" s="27" t="s">
        <v>1827</v>
      </c>
      <c r="I1611" s="27" t="s">
        <v>1054</v>
      </c>
      <c r="J1611" s="33" t="s">
        <v>68</v>
      </c>
      <c r="K1611" s="33" t="s">
        <v>1875</v>
      </c>
      <c r="L1611" s="33" t="s">
        <v>165</v>
      </c>
      <c r="M1611" s="38" t="s">
        <v>70</v>
      </c>
      <c r="N1611" s="23" t="s">
        <v>70</v>
      </c>
      <c r="O1611" s="33" t="s">
        <v>1829</v>
      </c>
      <c r="P1611" s="39">
        <v>42958.590648148202</v>
      </c>
      <c r="Q1611" s="27">
        <v>2017</v>
      </c>
      <c r="R1611" s="27">
        <v>8</v>
      </c>
      <c r="S1611" s="27">
        <v>3</v>
      </c>
      <c r="T1611" s="27">
        <v>2</v>
      </c>
      <c r="U1611" s="27">
        <v>2</v>
      </c>
      <c r="V1611" s="27">
        <v>14</v>
      </c>
      <c r="W1611" s="27">
        <v>10</v>
      </c>
      <c r="X1611" s="27">
        <v>0</v>
      </c>
      <c r="Y1611" s="40">
        <v>12</v>
      </c>
      <c r="Z1611" s="38" t="s">
        <v>1833</v>
      </c>
      <c r="AA1611" s="23" t="s">
        <v>1834</v>
      </c>
      <c r="AB1611" s="33"/>
      <c r="AC1611" s="33"/>
      <c r="AD1611" s="33" t="s">
        <v>73</v>
      </c>
      <c r="AE1611" s="23" t="s">
        <v>52</v>
      </c>
      <c r="AF1611" s="41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39">
        <v>43070</v>
      </c>
      <c r="AL1611" s="27">
        <v>2017</v>
      </c>
      <c r="AM1611" s="27">
        <v>12</v>
      </c>
      <c r="AN1611" s="27">
        <v>4</v>
      </c>
      <c r="AO1611" s="27">
        <v>3</v>
      </c>
      <c r="AP1611" s="27">
        <v>2</v>
      </c>
      <c r="AQ1611" s="29">
        <v>3.7136450617266141</v>
      </c>
      <c r="AR1611" s="30">
        <v>4</v>
      </c>
      <c r="AS1611" s="31">
        <v>2</v>
      </c>
      <c r="AT1611" s="31">
        <v>9.433962264150944</v>
      </c>
      <c r="AU1611" s="29"/>
      <c r="AV1611" s="40">
        <v>1</v>
      </c>
    </row>
    <row r="1612" spans="1:48" x14ac:dyDescent="0.25">
      <c r="A1612" s="23">
        <v>1611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1880</v>
      </c>
      <c r="L1612" s="49"/>
      <c r="M1612" s="50" t="s">
        <v>70</v>
      </c>
      <c r="N1612" s="23" t="s">
        <v>70</v>
      </c>
      <c r="O1612" s="49" t="s">
        <v>1881</v>
      </c>
      <c r="P1612" s="51">
        <v>41968.655555555597</v>
      </c>
      <c r="Q1612" s="27">
        <v>2014</v>
      </c>
      <c r="R1612" s="27">
        <v>11</v>
      </c>
      <c r="S1612" s="27">
        <v>4</v>
      </c>
      <c r="T1612" s="27">
        <v>3</v>
      </c>
      <c r="U1612" s="27">
        <v>2</v>
      </c>
      <c r="V1612" s="27">
        <v>15</v>
      </c>
      <c r="W1612" s="27">
        <v>44</v>
      </c>
      <c r="X1612" s="27">
        <v>0</v>
      </c>
      <c r="Y1612" s="52">
        <v>2</v>
      </c>
      <c r="Z1612" s="50" t="s">
        <v>1882</v>
      </c>
      <c r="AA1612" s="23" t="s">
        <v>1882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42787</v>
      </c>
      <c r="AL1612" s="27">
        <v>2017</v>
      </c>
      <c r="AM1612" s="27">
        <v>2</v>
      </c>
      <c r="AN1612" s="27">
        <v>1</v>
      </c>
      <c r="AO1612" s="27">
        <v>1</v>
      </c>
      <c r="AP1612" s="27">
        <v>1</v>
      </c>
      <c r="AQ1612" s="29">
        <v>27.278148148146769</v>
      </c>
      <c r="AR1612" s="30">
        <v>28</v>
      </c>
      <c r="AS1612" s="31">
        <v>10</v>
      </c>
      <c r="AT1612" s="31">
        <v>54.716981132075468</v>
      </c>
      <c r="AU1612" s="29"/>
      <c r="AV1612" s="52">
        <v>1</v>
      </c>
    </row>
    <row r="1613" spans="1:48" x14ac:dyDescent="0.25">
      <c r="A1613" s="23">
        <v>1612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1883</v>
      </c>
      <c r="L1613" s="44"/>
      <c r="M1613" s="45" t="s">
        <v>70</v>
      </c>
      <c r="N1613" s="23" t="s">
        <v>70</v>
      </c>
      <c r="O1613" s="44" t="s">
        <v>1881</v>
      </c>
      <c r="P1613" s="46">
        <v>42033.407638888901</v>
      </c>
      <c r="Q1613" s="27">
        <v>2015</v>
      </c>
      <c r="R1613" s="27">
        <v>1</v>
      </c>
      <c r="S1613" s="27">
        <v>1</v>
      </c>
      <c r="T1613" s="27">
        <v>1</v>
      </c>
      <c r="U1613" s="27">
        <v>1</v>
      </c>
      <c r="V1613" s="27">
        <v>9</v>
      </c>
      <c r="W1613" s="27">
        <v>47</v>
      </c>
      <c r="X1613" s="27">
        <v>1</v>
      </c>
      <c r="Y1613" s="47">
        <v>1</v>
      </c>
      <c r="Z1613" s="45" t="s">
        <v>1884</v>
      </c>
      <c r="AA1613" s="23" t="s">
        <v>1885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42760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24.219745370369978</v>
      </c>
      <c r="AR1613" s="30">
        <v>25</v>
      </c>
      <c r="AS1613" s="31">
        <v>9</v>
      </c>
      <c r="AT1613" s="31">
        <v>49.056603773584904</v>
      </c>
      <c r="AU1613" s="29"/>
      <c r="AV1613" s="47">
        <v>1</v>
      </c>
    </row>
    <row r="1614" spans="1:48" x14ac:dyDescent="0.25">
      <c r="A1614" s="23">
        <v>1613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4" t="s">
        <v>68</v>
      </c>
      <c r="K1614" s="44" t="s">
        <v>1886</v>
      </c>
      <c r="L1614" s="44"/>
      <c r="M1614" s="45" t="s">
        <v>70</v>
      </c>
      <c r="N1614" s="23" t="s">
        <v>70</v>
      </c>
      <c r="O1614" s="44" t="s">
        <v>1881</v>
      </c>
      <c r="P1614" s="46">
        <v>42199.482638888898</v>
      </c>
      <c r="Q1614" s="27">
        <v>2015</v>
      </c>
      <c r="R1614" s="27">
        <v>7</v>
      </c>
      <c r="S1614" s="27">
        <v>3</v>
      </c>
      <c r="T1614" s="27">
        <v>2</v>
      </c>
      <c r="U1614" s="27">
        <v>2</v>
      </c>
      <c r="V1614" s="27">
        <v>11</v>
      </c>
      <c r="W1614" s="27">
        <v>35</v>
      </c>
      <c r="X1614" s="27">
        <v>1</v>
      </c>
      <c r="Y1614" s="47">
        <v>2</v>
      </c>
      <c r="Z1614" s="45" t="s">
        <v>1884</v>
      </c>
      <c r="AA1614" s="23" t="s">
        <v>1885</v>
      </c>
      <c r="AB1614" s="44"/>
      <c r="AC1614" s="44"/>
      <c r="AD1614" s="44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46">
        <v>42794</v>
      </c>
      <c r="AL1614" s="27">
        <v>2017</v>
      </c>
      <c r="AM1614" s="27">
        <v>2</v>
      </c>
      <c r="AN1614" s="27">
        <v>1</v>
      </c>
      <c r="AO1614" s="27">
        <v>1</v>
      </c>
      <c r="AP1614" s="27">
        <v>1</v>
      </c>
      <c r="AQ1614" s="29">
        <v>19.817245370370074</v>
      </c>
      <c r="AR1614" s="30">
        <v>20</v>
      </c>
      <c r="AS1614" s="31">
        <v>7</v>
      </c>
      <c r="AT1614" s="31">
        <v>39.622641509433961</v>
      </c>
      <c r="AU1614" s="29"/>
      <c r="AV1614" s="47">
        <v>1</v>
      </c>
    </row>
    <row r="1615" spans="1:48" x14ac:dyDescent="0.25">
      <c r="A1615" s="23">
        <v>1614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1887</v>
      </c>
      <c r="L1615" s="49"/>
      <c r="M1615" s="50" t="s">
        <v>70</v>
      </c>
      <c r="N1615" s="23" t="s">
        <v>70</v>
      </c>
      <c r="O1615" s="49" t="s">
        <v>1881</v>
      </c>
      <c r="P1615" s="51">
        <v>42199.564583333296</v>
      </c>
      <c r="Q1615" s="27">
        <v>2015</v>
      </c>
      <c r="R1615" s="27">
        <v>7</v>
      </c>
      <c r="S1615" s="27">
        <v>3</v>
      </c>
      <c r="T1615" s="27">
        <v>2</v>
      </c>
      <c r="U1615" s="27">
        <v>2</v>
      </c>
      <c r="V1615" s="27">
        <v>13</v>
      </c>
      <c r="W1615" s="27">
        <v>33</v>
      </c>
      <c r="X1615" s="27">
        <v>0</v>
      </c>
      <c r="Y1615" s="52">
        <v>2</v>
      </c>
      <c r="Z1615" s="50" t="s">
        <v>1882</v>
      </c>
      <c r="AA1615" s="23" t="s">
        <v>1882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42786</v>
      </c>
      <c r="AL1615" s="27">
        <v>2017</v>
      </c>
      <c r="AM1615" s="27">
        <v>2</v>
      </c>
      <c r="AN1615" s="27">
        <v>1</v>
      </c>
      <c r="AO1615" s="27">
        <v>1</v>
      </c>
      <c r="AP1615" s="27">
        <v>1</v>
      </c>
      <c r="AQ1615" s="29">
        <v>19.547847222223449</v>
      </c>
      <c r="AR1615" s="30">
        <v>20</v>
      </c>
      <c r="AS1615" s="31">
        <v>7</v>
      </c>
      <c r="AT1615" s="31">
        <v>39.622641509433961</v>
      </c>
      <c r="AU1615" s="29"/>
      <c r="AV1615" s="52">
        <v>1</v>
      </c>
    </row>
    <row r="1616" spans="1:48" x14ac:dyDescent="0.25">
      <c r="A1616" s="23">
        <v>1615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1888</v>
      </c>
      <c r="L1616" s="44"/>
      <c r="M1616" s="45" t="s">
        <v>70</v>
      </c>
      <c r="N1616" s="23" t="s">
        <v>70</v>
      </c>
      <c r="O1616" s="44" t="s">
        <v>1881</v>
      </c>
      <c r="P1616" s="46">
        <v>42277.6340277778</v>
      </c>
      <c r="Q1616" s="27">
        <v>2015</v>
      </c>
      <c r="R1616" s="27">
        <v>9</v>
      </c>
      <c r="S1616" s="27">
        <v>3</v>
      </c>
      <c r="T1616" s="27">
        <v>3</v>
      </c>
      <c r="U1616" s="27">
        <v>2</v>
      </c>
      <c r="V1616" s="27">
        <v>15</v>
      </c>
      <c r="W1616" s="27">
        <v>13</v>
      </c>
      <c r="X1616" s="27">
        <v>0</v>
      </c>
      <c r="Y1616" s="47">
        <v>1</v>
      </c>
      <c r="Z1616" s="45" t="s">
        <v>1889</v>
      </c>
      <c r="AA1616" s="23" t="s">
        <v>1890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42766</v>
      </c>
      <c r="AL1616" s="27">
        <v>2017</v>
      </c>
      <c r="AM1616" s="27">
        <v>1</v>
      </c>
      <c r="AN1616" s="27">
        <v>1</v>
      </c>
      <c r="AO1616" s="27">
        <v>1</v>
      </c>
      <c r="AP1616" s="27">
        <v>1</v>
      </c>
      <c r="AQ1616" s="29">
        <v>16.278865740740002</v>
      </c>
      <c r="AR1616" s="30">
        <v>17</v>
      </c>
      <c r="AS1616" s="31">
        <v>6</v>
      </c>
      <c r="AT1616" s="31">
        <v>33.962264150943398</v>
      </c>
      <c r="AU1616" s="29"/>
      <c r="AV1616" s="47">
        <v>1</v>
      </c>
    </row>
    <row r="1617" spans="1:48" x14ac:dyDescent="0.25">
      <c r="A1617" s="23">
        <v>1616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1891</v>
      </c>
      <c r="L1617" s="49"/>
      <c r="M1617" s="50" t="s">
        <v>70</v>
      </c>
      <c r="N1617" s="23" t="s">
        <v>70</v>
      </c>
      <c r="O1617" s="49" t="s">
        <v>1881</v>
      </c>
      <c r="P1617" s="51">
        <v>42333.404918981498</v>
      </c>
      <c r="Q1617" s="27">
        <v>2015</v>
      </c>
      <c r="R1617" s="27">
        <v>11</v>
      </c>
      <c r="S1617" s="27">
        <v>4</v>
      </c>
      <c r="T1617" s="27">
        <v>3</v>
      </c>
      <c r="U1617" s="27">
        <v>2</v>
      </c>
      <c r="V1617" s="27">
        <v>9</v>
      </c>
      <c r="W1617" s="27">
        <v>43</v>
      </c>
      <c r="X1617" s="27">
        <v>1</v>
      </c>
      <c r="Y1617" s="52">
        <v>1</v>
      </c>
      <c r="Z1617" s="50" t="s">
        <v>1892</v>
      </c>
      <c r="AA1617" s="23" t="s">
        <v>1892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42766</v>
      </c>
      <c r="AL1617" s="27">
        <v>2017</v>
      </c>
      <c r="AM1617" s="27">
        <v>1</v>
      </c>
      <c r="AN1617" s="27">
        <v>1</v>
      </c>
      <c r="AO1617" s="27">
        <v>1</v>
      </c>
      <c r="AP1617" s="27">
        <v>1</v>
      </c>
      <c r="AQ1617" s="29">
        <v>14.419836033950075</v>
      </c>
      <c r="AR1617" s="30">
        <v>15</v>
      </c>
      <c r="AS1617" s="31">
        <v>6</v>
      </c>
      <c r="AT1617" s="31">
        <v>30.188679245283019</v>
      </c>
      <c r="AU1617" s="29"/>
      <c r="AV1617" s="52">
        <v>1</v>
      </c>
    </row>
    <row r="1618" spans="1:48" x14ac:dyDescent="0.25">
      <c r="A1618" s="23">
        <v>1617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1893</v>
      </c>
      <c r="L1618" s="44"/>
      <c r="M1618" s="45" t="s">
        <v>70</v>
      </c>
      <c r="N1618" s="23" t="s">
        <v>70</v>
      </c>
      <c r="O1618" s="44" t="s">
        <v>1881</v>
      </c>
      <c r="P1618" s="46">
        <v>42376.614733796298</v>
      </c>
      <c r="Q1618" s="27">
        <v>2016</v>
      </c>
      <c r="R1618" s="27">
        <v>1</v>
      </c>
      <c r="S1618" s="27">
        <v>1</v>
      </c>
      <c r="T1618" s="27">
        <v>1</v>
      </c>
      <c r="U1618" s="27">
        <v>1</v>
      </c>
      <c r="V1618" s="27">
        <v>14</v>
      </c>
      <c r="W1618" s="27">
        <v>45</v>
      </c>
      <c r="X1618" s="27">
        <v>0</v>
      </c>
      <c r="Y1618" s="47">
        <v>1</v>
      </c>
      <c r="Z1618" s="45" t="s">
        <v>1882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42760</v>
      </c>
      <c r="AL1618" s="27">
        <v>2017</v>
      </c>
      <c r="AM1618" s="27">
        <v>1</v>
      </c>
      <c r="AN1618" s="27">
        <v>1</v>
      </c>
      <c r="AO1618" s="27">
        <v>1</v>
      </c>
      <c r="AP1618" s="27">
        <v>1</v>
      </c>
      <c r="AQ1618" s="29">
        <v>12.77950887345675</v>
      </c>
      <c r="AR1618" s="30">
        <v>13</v>
      </c>
      <c r="AS1618" s="31">
        <v>5</v>
      </c>
      <c r="AT1618" s="31">
        <v>26.415094339622641</v>
      </c>
      <c r="AU1618" s="29"/>
      <c r="AV1618" s="47">
        <v>1</v>
      </c>
    </row>
    <row r="1619" spans="1:48" x14ac:dyDescent="0.25">
      <c r="A1619" s="23">
        <v>1618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4" t="s">
        <v>68</v>
      </c>
      <c r="K1619" s="44" t="s">
        <v>1894</v>
      </c>
      <c r="L1619" s="44"/>
      <c r="M1619" s="45" t="s">
        <v>70</v>
      </c>
      <c r="N1619" s="23" t="s">
        <v>70</v>
      </c>
      <c r="O1619" s="44" t="s">
        <v>1881</v>
      </c>
      <c r="P1619" s="46">
        <v>42380.550289351901</v>
      </c>
      <c r="Q1619" s="27">
        <v>2016</v>
      </c>
      <c r="R1619" s="27">
        <v>1</v>
      </c>
      <c r="S1619" s="27">
        <v>1</v>
      </c>
      <c r="T1619" s="27">
        <v>1</v>
      </c>
      <c r="U1619" s="27">
        <v>1</v>
      </c>
      <c r="V1619" s="27">
        <v>13</v>
      </c>
      <c r="W1619" s="27">
        <v>12</v>
      </c>
      <c r="X1619" s="27">
        <v>0</v>
      </c>
      <c r="Y1619" s="47">
        <v>2</v>
      </c>
      <c r="Z1619" s="45" t="s">
        <v>1882</v>
      </c>
      <c r="AA1619" s="23" t="s">
        <v>1882</v>
      </c>
      <c r="AB1619" s="44"/>
      <c r="AC1619" s="44"/>
      <c r="AD1619" s="44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46">
        <v>42794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13.781657021603314</v>
      </c>
      <c r="AR1619" s="30">
        <v>14</v>
      </c>
      <c r="AS1619" s="31">
        <v>5</v>
      </c>
      <c r="AT1619" s="31">
        <v>28.30188679245283</v>
      </c>
      <c r="AU1619" s="29"/>
      <c r="AV1619" s="47">
        <v>1</v>
      </c>
    </row>
    <row r="1620" spans="1:48" x14ac:dyDescent="0.25">
      <c r="A1620" s="23">
        <v>1619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9" t="s">
        <v>68</v>
      </c>
      <c r="K1620" s="49" t="s">
        <v>1895</v>
      </c>
      <c r="L1620" s="49"/>
      <c r="M1620" s="50" t="s">
        <v>70</v>
      </c>
      <c r="N1620" s="23" t="s">
        <v>70</v>
      </c>
      <c r="O1620" s="49" t="s">
        <v>1881</v>
      </c>
      <c r="P1620" s="51">
        <v>42398.658784722204</v>
      </c>
      <c r="Q1620" s="27">
        <v>2016</v>
      </c>
      <c r="R1620" s="27">
        <v>1</v>
      </c>
      <c r="S1620" s="27">
        <v>1</v>
      </c>
      <c r="T1620" s="27">
        <v>1</v>
      </c>
      <c r="U1620" s="27">
        <v>1</v>
      </c>
      <c r="V1620" s="27">
        <v>15</v>
      </c>
      <c r="W1620" s="27">
        <v>48</v>
      </c>
      <c r="X1620" s="27">
        <v>0</v>
      </c>
      <c r="Y1620" s="52">
        <v>3</v>
      </c>
      <c r="Z1620" s="50" t="s">
        <v>1889</v>
      </c>
      <c r="AA1620" s="23" t="s">
        <v>1890</v>
      </c>
      <c r="AB1620" s="49"/>
      <c r="AC1620" s="49"/>
      <c r="AD1620" s="49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51">
        <v>42814</v>
      </c>
      <c r="AL1620" s="27">
        <v>2017</v>
      </c>
      <c r="AM1620" s="27">
        <v>3</v>
      </c>
      <c r="AN1620" s="27">
        <v>1</v>
      </c>
      <c r="AO1620" s="27">
        <v>1</v>
      </c>
      <c r="AP1620" s="27">
        <v>1</v>
      </c>
      <c r="AQ1620" s="29">
        <v>13.844707175926548</v>
      </c>
      <c r="AR1620" s="30">
        <v>14</v>
      </c>
      <c r="AS1620" s="31">
        <v>5</v>
      </c>
      <c r="AT1620" s="31">
        <v>28.30188679245283</v>
      </c>
      <c r="AU1620" s="29"/>
      <c r="AV1620" s="52">
        <v>1</v>
      </c>
    </row>
    <row r="1621" spans="1:48" x14ac:dyDescent="0.25">
      <c r="A1621" s="23">
        <v>1620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9" t="s">
        <v>68</v>
      </c>
      <c r="K1621" s="49" t="s">
        <v>1896</v>
      </c>
      <c r="L1621" s="49"/>
      <c r="M1621" s="50" t="s">
        <v>70</v>
      </c>
      <c r="N1621" s="23" t="s">
        <v>70</v>
      </c>
      <c r="O1621" s="49" t="s">
        <v>1881</v>
      </c>
      <c r="P1621" s="51">
        <v>42465.492442129602</v>
      </c>
      <c r="Q1621" s="27">
        <v>2016</v>
      </c>
      <c r="R1621" s="27">
        <v>4</v>
      </c>
      <c r="S1621" s="27">
        <v>2</v>
      </c>
      <c r="T1621" s="27">
        <v>1</v>
      </c>
      <c r="U1621" s="27">
        <v>1</v>
      </c>
      <c r="V1621" s="27">
        <v>11</v>
      </c>
      <c r="W1621" s="27">
        <v>49</v>
      </c>
      <c r="X1621" s="27">
        <v>1</v>
      </c>
      <c r="Y1621" s="52">
        <v>3</v>
      </c>
      <c r="Z1621" s="50" t="s">
        <v>1884</v>
      </c>
      <c r="AA1621" s="23" t="s">
        <v>1885</v>
      </c>
      <c r="AB1621" s="49"/>
      <c r="AC1621" s="49"/>
      <c r="AD1621" s="49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51">
        <v>42803</v>
      </c>
      <c r="AL1621" s="27">
        <v>2017</v>
      </c>
      <c r="AM1621" s="27">
        <v>3</v>
      </c>
      <c r="AN1621" s="27">
        <v>1</v>
      </c>
      <c r="AO1621" s="27">
        <v>1</v>
      </c>
      <c r="AP1621" s="27">
        <v>1</v>
      </c>
      <c r="AQ1621" s="29">
        <v>11.250251929013272</v>
      </c>
      <c r="AR1621" s="30">
        <v>12</v>
      </c>
      <c r="AS1621" s="31">
        <v>5</v>
      </c>
      <c r="AT1621" s="31">
        <v>24.528301886792452</v>
      </c>
      <c r="AU1621" s="29"/>
      <c r="AV1621" s="52">
        <v>1</v>
      </c>
    </row>
    <row r="1622" spans="1:48" x14ac:dyDescent="0.25">
      <c r="A1622" s="23">
        <v>1621</v>
      </c>
      <c r="B1622" s="54" t="s">
        <v>1876</v>
      </c>
      <c r="C1622" s="23" t="s">
        <v>1877</v>
      </c>
      <c r="D1622" s="23">
        <v>0</v>
      </c>
      <c r="E1622" s="42" t="s">
        <v>238</v>
      </c>
      <c r="F1622" s="43" t="s">
        <v>239</v>
      </c>
      <c r="G1622" s="44" t="s">
        <v>1878</v>
      </c>
      <c r="H1622" s="27" t="s">
        <v>1879</v>
      </c>
      <c r="I1622" s="27" t="s">
        <v>1142</v>
      </c>
      <c r="J1622" s="44" t="s">
        <v>68</v>
      </c>
      <c r="K1622" s="44" t="s">
        <v>1897</v>
      </c>
      <c r="L1622" s="44"/>
      <c r="M1622" s="45" t="s">
        <v>70</v>
      </c>
      <c r="N1622" s="23" t="s">
        <v>70</v>
      </c>
      <c r="O1622" s="44" t="s">
        <v>1881</v>
      </c>
      <c r="P1622" s="46">
        <v>42473.643564814804</v>
      </c>
      <c r="Q1622" s="27">
        <v>2016</v>
      </c>
      <c r="R1622" s="27">
        <v>4</v>
      </c>
      <c r="S1622" s="27">
        <v>2</v>
      </c>
      <c r="T1622" s="27">
        <v>1</v>
      </c>
      <c r="U1622" s="27">
        <v>1</v>
      </c>
      <c r="V1622" s="27">
        <v>15</v>
      </c>
      <c r="W1622" s="27">
        <v>26</v>
      </c>
      <c r="X1622" s="27">
        <v>0</v>
      </c>
      <c r="Y1622" s="47">
        <v>1</v>
      </c>
      <c r="Z1622" s="45" t="s">
        <v>1882</v>
      </c>
      <c r="AA1622" s="23" t="s">
        <v>1882</v>
      </c>
      <c r="AB1622" s="44"/>
      <c r="AC1622" s="44"/>
      <c r="AD1622" s="44" t="s">
        <v>73</v>
      </c>
      <c r="AE1622" s="23" t="s">
        <v>52</v>
      </c>
      <c r="AF1622" s="48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46">
        <v>42760</v>
      </c>
      <c r="AL1622" s="27">
        <v>2017</v>
      </c>
      <c r="AM1622" s="27">
        <v>1</v>
      </c>
      <c r="AN1622" s="27">
        <v>1</v>
      </c>
      <c r="AO1622" s="27">
        <v>1</v>
      </c>
      <c r="AP1622" s="27">
        <v>1</v>
      </c>
      <c r="AQ1622" s="29">
        <v>9.545214506173215</v>
      </c>
      <c r="AR1622" s="30">
        <v>10</v>
      </c>
      <c r="AS1622" s="31">
        <v>4</v>
      </c>
      <c r="AT1622" s="31">
        <v>20.754716981132077</v>
      </c>
      <c r="AU1622" s="29"/>
      <c r="AV1622" s="47">
        <v>1</v>
      </c>
    </row>
    <row r="1623" spans="1:48" x14ac:dyDescent="0.25">
      <c r="A1623" s="23">
        <v>1622</v>
      </c>
      <c r="B1623" s="54" t="s">
        <v>1876</v>
      </c>
      <c r="C1623" s="23" t="s">
        <v>1877</v>
      </c>
      <c r="D1623" s="23">
        <v>0</v>
      </c>
      <c r="E1623" s="42" t="s">
        <v>238</v>
      </c>
      <c r="F1623" s="43" t="s">
        <v>239</v>
      </c>
      <c r="G1623" s="44" t="s">
        <v>1878</v>
      </c>
      <c r="H1623" s="27" t="s">
        <v>1879</v>
      </c>
      <c r="I1623" s="27" t="s">
        <v>1142</v>
      </c>
      <c r="J1623" s="44" t="s">
        <v>68</v>
      </c>
      <c r="K1623" s="44" t="s">
        <v>1898</v>
      </c>
      <c r="L1623" s="44"/>
      <c r="M1623" s="45" t="s">
        <v>70</v>
      </c>
      <c r="N1623" s="23" t="s">
        <v>70</v>
      </c>
      <c r="O1623" s="44" t="s">
        <v>1881</v>
      </c>
      <c r="P1623" s="46">
        <v>42480.338912036997</v>
      </c>
      <c r="Q1623" s="27">
        <v>2016</v>
      </c>
      <c r="R1623" s="27">
        <v>4</v>
      </c>
      <c r="S1623" s="27">
        <v>2</v>
      </c>
      <c r="T1623" s="27">
        <v>1</v>
      </c>
      <c r="U1623" s="27">
        <v>1</v>
      </c>
      <c r="V1623" s="27">
        <v>8</v>
      </c>
      <c r="W1623" s="27">
        <v>8</v>
      </c>
      <c r="X1623" s="27">
        <v>1</v>
      </c>
      <c r="Y1623" s="47">
        <v>1</v>
      </c>
      <c r="Z1623" s="45" t="s">
        <v>1884</v>
      </c>
      <c r="AA1623" s="23" t="s">
        <v>1885</v>
      </c>
      <c r="AB1623" s="44"/>
      <c r="AC1623" s="44"/>
      <c r="AD1623" s="44" t="s">
        <v>73</v>
      </c>
      <c r="AE1623" s="23" t="s">
        <v>52</v>
      </c>
      <c r="AF1623" s="48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46">
        <v>42755</v>
      </c>
      <c r="AL1623" s="27">
        <v>2017</v>
      </c>
      <c r="AM1623" s="27">
        <v>1</v>
      </c>
      <c r="AN1623" s="27">
        <v>1</v>
      </c>
      <c r="AO1623" s="27">
        <v>1</v>
      </c>
      <c r="AP1623" s="27">
        <v>1</v>
      </c>
      <c r="AQ1623" s="29">
        <v>9.1553695987667503</v>
      </c>
      <c r="AR1623" s="30">
        <v>10</v>
      </c>
      <c r="AS1623" s="31">
        <v>4</v>
      </c>
      <c r="AT1623" s="31">
        <v>20.754716981132077</v>
      </c>
      <c r="AU1623" s="29"/>
      <c r="AV1623" s="47">
        <v>1</v>
      </c>
    </row>
    <row r="1624" spans="1:48" x14ac:dyDescent="0.25">
      <c r="A1624" s="23">
        <v>1623</v>
      </c>
      <c r="B1624" s="54" t="s">
        <v>1876</v>
      </c>
      <c r="C1624" s="23" t="s">
        <v>1877</v>
      </c>
      <c r="D1624" s="23">
        <v>0</v>
      </c>
      <c r="E1624" s="42" t="s">
        <v>238</v>
      </c>
      <c r="F1624" s="43" t="s">
        <v>239</v>
      </c>
      <c r="G1624" s="44" t="s">
        <v>1878</v>
      </c>
      <c r="H1624" s="27" t="s">
        <v>1879</v>
      </c>
      <c r="I1624" s="27" t="s">
        <v>1142</v>
      </c>
      <c r="J1624" s="49" t="s">
        <v>68</v>
      </c>
      <c r="K1624" s="49" t="s">
        <v>1899</v>
      </c>
      <c r="L1624" s="49"/>
      <c r="M1624" s="50" t="s">
        <v>70</v>
      </c>
      <c r="N1624" s="23" t="s">
        <v>70</v>
      </c>
      <c r="O1624" s="49" t="s">
        <v>1881</v>
      </c>
      <c r="P1624" s="51">
        <v>42489.350914351897</v>
      </c>
      <c r="Q1624" s="27">
        <v>2016</v>
      </c>
      <c r="R1624" s="27">
        <v>4</v>
      </c>
      <c r="S1624" s="27">
        <v>2</v>
      </c>
      <c r="T1624" s="27">
        <v>1</v>
      </c>
      <c r="U1624" s="27">
        <v>1</v>
      </c>
      <c r="V1624" s="27">
        <v>8</v>
      </c>
      <c r="W1624" s="27">
        <v>25</v>
      </c>
      <c r="X1624" s="27">
        <v>1</v>
      </c>
      <c r="Y1624" s="52">
        <v>3</v>
      </c>
      <c r="Z1624" s="50" t="s">
        <v>1884</v>
      </c>
      <c r="AA1624" s="23" t="s">
        <v>1885</v>
      </c>
      <c r="AB1624" s="49"/>
      <c r="AC1624" s="49"/>
      <c r="AD1624" s="49" t="s">
        <v>73</v>
      </c>
      <c r="AE1624" s="23" t="s">
        <v>52</v>
      </c>
      <c r="AF1624" s="48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51">
        <v>42803</v>
      </c>
      <c r="AL1624" s="27">
        <v>2017</v>
      </c>
      <c r="AM1624" s="27">
        <v>3</v>
      </c>
      <c r="AN1624" s="27">
        <v>1</v>
      </c>
      <c r="AO1624" s="27">
        <v>1</v>
      </c>
      <c r="AP1624" s="27">
        <v>1</v>
      </c>
      <c r="AQ1624" s="29">
        <v>10.45496952160344</v>
      </c>
      <c r="AR1624" s="30">
        <v>11</v>
      </c>
      <c r="AS1624" s="31">
        <v>4</v>
      </c>
      <c r="AT1624" s="31">
        <v>22.641509433962266</v>
      </c>
      <c r="AU1624" s="29"/>
      <c r="AV1624" s="52">
        <v>1</v>
      </c>
    </row>
    <row r="1625" spans="1:48" x14ac:dyDescent="0.25">
      <c r="A1625" s="23">
        <v>1624</v>
      </c>
      <c r="B1625" s="54" t="s">
        <v>1876</v>
      </c>
      <c r="C1625" s="23" t="s">
        <v>1877</v>
      </c>
      <c r="D1625" s="23">
        <v>0</v>
      </c>
      <c r="E1625" s="42" t="s">
        <v>238</v>
      </c>
      <c r="F1625" s="43" t="s">
        <v>239</v>
      </c>
      <c r="G1625" s="44" t="s">
        <v>1878</v>
      </c>
      <c r="H1625" s="27" t="s">
        <v>1879</v>
      </c>
      <c r="I1625" s="27" t="s">
        <v>1142</v>
      </c>
      <c r="J1625" s="49" t="s">
        <v>68</v>
      </c>
      <c r="K1625" s="49" t="s">
        <v>1900</v>
      </c>
      <c r="L1625" s="49"/>
      <c r="M1625" s="50" t="s">
        <v>70</v>
      </c>
      <c r="N1625" s="23" t="s">
        <v>70</v>
      </c>
      <c r="O1625" s="49" t="s">
        <v>1881</v>
      </c>
      <c r="P1625" s="51">
        <v>42492.651712963001</v>
      </c>
      <c r="Q1625" s="27">
        <v>2016</v>
      </c>
      <c r="R1625" s="27">
        <v>5</v>
      </c>
      <c r="S1625" s="27">
        <v>2</v>
      </c>
      <c r="T1625" s="27">
        <v>2</v>
      </c>
      <c r="U1625" s="27">
        <v>1</v>
      </c>
      <c r="V1625" s="27">
        <v>15</v>
      </c>
      <c r="W1625" s="27">
        <v>38</v>
      </c>
      <c r="X1625" s="27">
        <v>0</v>
      </c>
      <c r="Y1625" s="52">
        <v>2</v>
      </c>
      <c r="Z1625" s="50" t="s">
        <v>1889</v>
      </c>
      <c r="AA1625" s="23" t="s">
        <v>1890</v>
      </c>
      <c r="AB1625" s="49"/>
      <c r="AC1625" s="49"/>
      <c r="AD1625" s="49" t="s">
        <v>73</v>
      </c>
      <c r="AE1625" s="23" t="s">
        <v>52</v>
      </c>
      <c r="AF1625" s="48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51">
        <v>42772</v>
      </c>
      <c r="AL1625" s="27">
        <v>2017</v>
      </c>
      <c r="AM1625" s="27">
        <v>2</v>
      </c>
      <c r="AN1625" s="27">
        <v>1</v>
      </c>
      <c r="AO1625" s="27">
        <v>1</v>
      </c>
      <c r="AP1625" s="27">
        <v>1</v>
      </c>
      <c r="AQ1625" s="29">
        <v>9.311609567899966</v>
      </c>
      <c r="AR1625" s="30">
        <v>10</v>
      </c>
      <c r="AS1625" s="31">
        <v>4</v>
      </c>
      <c r="AT1625" s="31">
        <v>20.754716981132077</v>
      </c>
      <c r="AU1625" s="29"/>
      <c r="AV1625" s="52">
        <v>1</v>
      </c>
    </row>
    <row r="1626" spans="1:48" x14ac:dyDescent="0.25">
      <c r="A1626" s="23">
        <v>1625</v>
      </c>
      <c r="B1626" s="54" t="s">
        <v>1876</v>
      </c>
      <c r="C1626" s="23" t="s">
        <v>1877</v>
      </c>
      <c r="D1626" s="23">
        <v>0</v>
      </c>
      <c r="E1626" s="42" t="s">
        <v>238</v>
      </c>
      <c r="F1626" s="43" t="s">
        <v>239</v>
      </c>
      <c r="G1626" s="44" t="s">
        <v>1878</v>
      </c>
      <c r="H1626" s="27" t="s">
        <v>1879</v>
      </c>
      <c r="I1626" s="27" t="s">
        <v>1142</v>
      </c>
      <c r="J1626" s="49" t="s">
        <v>68</v>
      </c>
      <c r="K1626" s="49" t="s">
        <v>1901</v>
      </c>
      <c r="L1626" s="49"/>
      <c r="M1626" s="50" t="s">
        <v>70</v>
      </c>
      <c r="N1626" s="23" t="s">
        <v>70</v>
      </c>
      <c r="O1626" s="49" t="s">
        <v>1881</v>
      </c>
      <c r="P1626" s="51">
        <v>42514.336365740797</v>
      </c>
      <c r="Q1626" s="27">
        <v>2016</v>
      </c>
      <c r="R1626" s="27">
        <v>5</v>
      </c>
      <c r="S1626" s="27">
        <v>2</v>
      </c>
      <c r="T1626" s="27">
        <v>2</v>
      </c>
      <c r="U1626" s="27">
        <v>1</v>
      </c>
      <c r="V1626" s="27">
        <v>8</v>
      </c>
      <c r="W1626" s="27">
        <v>4</v>
      </c>
      <c r="X1626" s="27">
        <v>1</v>
      </c>
      <c r="Y1626" s="52">
        <v>3</v>
      </c>
      <c r="Z1626" s="50" t="s">
        <v>1884</v>
      </c>
      <c r="AA1626" s="23" t="s">
        <v>1885</v>
      </c>
      <c r="AB1626" s="49"/>
      <c r="AC1626" s="49"/>
      <c r="AD1626" s="49" t="s">
        <v>73</v>
      </c>
      <c r="AE1626" s="23" t="s">
        <v>52</v>
      </c>
      <c r="AF1626" s="48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51">
        <v>42807</v>
      </c>
      <c r="AL1626" s="27">
        <v>2017</v>
      </c>
      <c r="AM1626" s="27">
        <v>3</v>
      </c>
      <c r="AN1626" s="27">
        <v>1</v>
      </c>
      <c r="AO1626" s="27">
        <v>1</v>
      </c>
      <c r="AP1626" s="27">
        <v>1</v>
      </c>
      <c r="AQ1626" s="29">
        <v>9.7554544753067596</v>
      </c>
      <c r="AR1626" s="30">
        <v>10</v>
      </c>
      <c r="AS1626" s="31">
        <v>4</v>
      </c>
      <c r="AT1626" s="31">
        <v>20.754716981132077</v>
      </c>
      <c r="AU1626" s="29"/>
      <c r="AV1626" s="52">
        <v>1</v>
      </c>
    </row>
    <row r="1627" spans="1:48" x14ac:dyDescent="0.25">
      <c r="A1627" s="23">
        <v>1626</v>
      </c>
      <c r="B1627" s="54" t="s">
        <v>1876</v>
      </c>
      <c r="C1627" s="23" t="s">
        <v>1877</v>
      </c>
      <c r="D1627" s="23">
        <v>0</v>
      </c>
      <c r="E1627" s="42" t="s">
        <v>238</v>
      </c>
      <c r="F1627" s="43" t="s">
        <v>239</v>
      </c>
      <c r="G1627" s="44" t="s">
        <v>1878</v>
      </c>
      <c r="H1627" s="27" t="s">
        <v>1879</v>
      </c>
      <c r="I1627" s="27" t="s">
        <v>1142</v>
      </c>
      <c r="J1627" s="44" t="s">
        <v>68</v>
      </c>
      <c r="K1627" s="44" t="s">
        <v>1902</v>
      </c>
      <c r="L1627" s="44"/>
      <c r="M1627" s="45" t="s">
        <v>70</v>
      </c>
      <c r="N1627" s="23" t="s">
        <v>70</v>
      </c>
      <c r="O1627" s="44" t="s">
        <v>1881</v>
      </c>
      <c r="P1627" s="46">
        <v>42514.4294212963</v>
      </c>
      <c r="Q1627" s="27">
        <v>2016</v>
      </c>
      <c r="R1627" s="27">
        <v>5</v>
      </c>
      <c r="S1627" s="27">
        <v>2</v>
      </c>
      <c r="T1627" s="27">
        <v>2</v>
      </c>
      <c r="U1627" s="27">
        <v>1</v>
      </c>
      <c r="V1627" s="27">
        <v>10</v>
      </c>
      <c r="W1627" s="27">
        <v>18</v>
      </c>
      <c r="X1627" s="27">
        <v>1</v>
      </c>
      <c r="Y1627" s="47">
        <v>1</v>
      </c>
      <c r="Z1627" s="45" t="s">
        <v>1884</v>
      </c>
      <c r="AA1627" s="23" t="s">
        <v>1885</v>
      </c>
      <c r="AB1627" s="44"/>
      <c r="AC1627" s="44"/>
      <c r="AD1627" s="44" t="s">
        <v>73</v>
      </c>
      <c r="AE1627" s="23" t="s">
        <v>52</v>
      </c>
      <c r="AF1627" s="48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46">
        <v>42760</v>
      </c>
      <c r="AL1627" s="27">
        <v>2017</v>
      </c>
      <c r="AM1627" s="27">
        <v>1</v>
      </c>
      <c r="AN1627" s="27">
        <v>1</v>
      </c>
      <c r="AO1627" s="27">
        <v>1</v>
      </c>
      <c r="AP1627" s="27">
        <v>1</v>
      </c>
      <c r="AQ1627" s="29">
        <v>8.1856859567900155</v>
      </c>
      <c r="AR1627" s="30">
        <v>9</v>
      </c>
      <c r="AS1627" s="31">
        <v>4</v>
      </c>
      <c r="AT1627" s="31">
        <v>18.867924528301888</v>
      </c>
      <c r="AU1627" s="29"/>
      <c r="AV1627" s="47">
        <v>1</v>
      </c>
    </row>
    <row r="1628" spans="1:48" x14ac:dyDescent="0.25">
      <c r="A1628" s="23">
        <v>1627</v>
      </c>
      <c r="B1628" s="54" t="s">
        <v>1876</v>
      </c>
      <c r="C1628" s="23" t="s">
        <v>1877</v>
      </c>
      <c r="D1628" s="23">
        <v>0</v>
      </c>
      <c r="E1628" s="42" t="s">
        <v>238</v>
      </c>
      <c r="F1628" s="43" t="s">
        <v>239</v>
      </c>
      <c r="G1628" s="44" t="s">
        <v>1878</v>
      </c>
      <c r="H1628" s="27" t="s">
        <v>1879</v>
      </c>
      <c r="I1628" s="27" t="s">
        <v>1142</v>
      </c>
      <c r="J1628" s="44" t="s">
        <v>68</v>
      </c>
      <c r="K1628" s="44" t="s">
        <v>1903</v>
      </c>
      <c r="L1628" s="44"/>
      <c r="M1628" s="45" t="s">
        <v>70</v>
      </c>
      <c r="N1628" s="23" t="s">
        <v>70</v>
      </c>
      <c r="O1628" s="44" t="s">
        <v>1881</v>
      </c>
      <c r="P1628" s="46">
        <v>42517.370497685202</v>
      </c>
      <c r="Q1628" s="27">
        <v>2016</v>
      </c>
      <c r="R1628" s="27">
        <v>5</v>
      </c>
      <c r="S1628" s="27">
        <v>2</v>
      </c>
      <c r="T1628" s="27">
        <v>2</v>
      </c>
      <c r="U1628" s="27">
        <v>1</v>
      </c>
      <c r="V1628" s="27">
        <v>8</v>
      </c>
      <c r="W1628" s="27">
        <v>53</v>
      </c>
      <c r="X1628" s="27">
        <v>1</v>
      </c>
      <c r="Y1628" s="47">
        <v>3</v>
      </c>
      <c r="Z1628" s="45" t="s">
        <v>1884</v>
      </c>
      <c r="AA1628" s="23" t="s">
        <v>1885</v>
      </c>
      <c r="AB1628" s="44"/>
      <c r="AC1628" s="44"/>
      <c r="AD1628" s="44" t="s">
        <v>73</v>
      </c>
      <c r="AE1628" s="23" t="s">
        <v>52</v>
      </c>
      <c r="AF1628" s="48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46">
        <v>42803</v>
      </c>
      <c r="AL1628" s="27">
        <v>2017</v>
      </c>
      <c r="AM1628" s="27">
        <v>3</v>
      </c>
      <c r="AN1628" s="27">
        <v>1</v>
      </c>
      <c r="AO1628" s="27">
        <v>1</v>
      </c>
      <c r="AP1628" s="27">
        <v>1</v>
      </c>
      <c r="AQ1628" s="29">
        <v>9.5209834104932565</v>
      </c>
      <c r="AR1628" s="30">
        <v>10</v>
      </c>
      <c r="AS1628" s="31">
        <v>4</v>
      </c>
      <c r="AT1628" s="31">
        <v>20.754716981132077</v>
      </c>
      <c r="AU1628" s="29"/>
      <c r="AV1628" s="47">
        <v>1</v>
      </c>
    </row>
    <row r="1629" spans="1:48" x14ac:dyDescent="0.25">
      <c r="A1629" s="23">
        <v>1628</v>
      </c>
      <c r="B1629" s="54" t="s">
        <v>1876</v>
      </c>
      <c r="C1629" s="23" t="s">
        <v>1877</v>
      </c>
      <c r="D1629" s="23">
        <v>0</v>
      </c>
      <c r="E1629" s="42" t="s">
        <v>238</v>
      </c>
      <c r="F1629" s="43" t="s">
        <v>239</v>
      </c>
      <c r="G1629" s="44" t="s">
        <v>1878</v>
      </c>
      <c r="H1629" s="27" t="s">
        <v>1879</v>
      </c>
      <c r="I1629" s="27" t="s">
        <v>1142</v>
      </c>
      <c r="J1629" s="44" t="s">
        <v>68</v>
      </c>
      <c r="K1629" s="44" t="s">
        <v>1904</v>
      </c>
      <c r="L1629" s="44"/>
      <c r="M1629" s="45" t="s">
        <v>70</v>
      </c>
      <c r="N1629" s="23" t="s">
        <v>70</v>
      </c>
      <c r="O1629" s="44" t="s">
        <v>1881</v>
      </c>
      <c r="P1629" s="46">
        <v>42524.556030092601</v>
      </c>
      <c r="Q1629" s="27">
        <v>2016</v>
      </c>
      <c r="R1629" s="27">
        <v>6</v>
      </c>
      <c r="S1629" s="27">
        <v>2</v>
      </c>
      <c r="T1629" s="27">
        <v>2</v>
      </c>
      <c r="U1629" s="27">
        <v>1</v>
      </c>
      <c r="V1629" s="27">
        <v>13</v>
      </c>
      <c r="W1629" s="27">
        <v>20</v>
      </c>
      <c r="X1629" s="27">
        <v>0</v>
      </c>
      <c r="Y1629" s="47">
        <v>3</v>
      </c>
      <c r="Z1629" s="45" t="s">
        <v>1889</v>
      </c>
      <c r="AA1629" s="23" t="s">
        <v>1890</v>
      </c>
      <c r="AB1629" s="44"/>
      <c r="AC1629" s="44"/>
      <c r="AD1629" s="44" t="s">
        <v>73</v>
      </c>
      <c r="AE1629" s="23" t="s">
        <v>52</v>
      </c>
      <c r="AF1629" s="48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46">
        <v>42807</v>
      </c>
      <c r="AL1629" s="27">
        <v>2017</v>
      </c>
      <c r="AM1629" s="27">
        <v>3</v>
      </c>
      <c r="AN1629" s="27">
        <v>1</v>
      </c>
      <c r="AO1629" s="27">
        <v>1</v>
      </c>
      <c r="AP1629" s="27">
        <v>1</v>
      </c>
      <c r="AQ1629" s="29">
        <v>9.414798996913305</v>
      </c>
      <c r="AR1629" s="30">
        <v>10</v>
      </c>
      <c r="AS1629" s="31">
        <v>4</v>
      </c>
      <c r="AT1629" s="31">
        <v>20.754716981132077</v>
      </c>
      <c r="AU1629" s="29"/>
      <c r="AV1629" s="47">
        <v>1</v>
      </c>
    </row>
    <row r="1630" spans="1:48" x14ac:dyDescent="0.25">
      <c r="A1630" s="23">
        <v>1629</v>
      </c>
      <c r="B1630" s="54" t="s">
        <v>1876</v>
      </c>
      <c r="C1630" s="23" t="s">
        <v>1877</v>
      </c>
      <c r="D1630" s="23">
        <v>0</v>
      </c>
      <c r="E1630" s="42" t="s">
        <v>238</v>
      </c>
      <c r="F1630" s="43" t="s">
        <v>239</v>
      </c>
      <c r="G1630" s="44" t="s">
        <v>1878</v>
      </c>
      <c r="H1630" s="27" t="s">
        <v>1879</v>
      </c>
      <c r="I1630" s="27" t="s">
        <v>1142</v>
      </c>
      <c r="J1630" s="49" t="s">
        <v>68</v>
      </c>
      <c r="K1630" s="49" t="s">
        <v>1905</v>
      </c>
      <c r="L1630" s="49"/>
      <c r="M1630" s="50" t="s">
        <v>70</v>
      </c>
      <c r="N1630" s="23" t="s">
        <v>70</v>
      </c>
      <c r="O1630" s="49" t="s">
        <v>1881</v>
      </c>
      <c r="P1630" s="51">
        <v>42544.6851157407</v>
      </c>
      <c r="Q1630" s="27">
        <v>2016</v>
      </c>
      <c r="R1630" s="27">
        <v>6</v>
      </c>
      <c r="S1630" s="27">
        <v>2</v>
      </c>
      <c r="T1630" s="27">
        <v>2</v>
      </c>
      <c r="U1630" s="27">
        <v>1</v>
      </c>
      <c r="V1630" s="27">
        <v>16</v>
      </c>
      <c r="W1630" s="27">
        <v>26</v>
      </c>
      <c r="X1630" s="27">
        <v>0</v>
      </c>
      <c r="Y1630" s="52">
        <v>3</v>
      </c>
      <c r="Z1630" s="50" t="s">
        <v>1884</v>
      </c>
      <c r="AA1630" s="23" t="s">
        <v>1885</v>
      </c>
      <c r="AB1630" s="49"/>
      <c r="AC1630" s="49"/>
      <c r="AD1630" s="49" t="s">
        <v>73</v>
      </c>
      <c r="AE1630" s="23" t="s">
        <v>52</v>
      </c>
      <c r="AF1630" s="48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51">
        <v>42803</v>
      </c>
      <c r="AL1630" s="27">
        <v>2017</v>
      </c>
      <c r="AM1630" s="27">
        <v>3</v>
      </c>
      <c r="AN1630" s="27">
        <v>1</v>
      </c>
      <c r="AO1630" s="27">
        <v>1</v>
      </c>
      <c r="AP1630" s="27">
        <v>1</v>
      </c>
      <c r="AQ1630" s="29">
        <v>8.6104961419766664</v>
      </c>
      <c r="AR1630" s="30">
        <v>9</v>
      </c>
      <c r="AS1630" s="31">
        <v>4</v>
      </c>
      <c r="AT1630" s="31">
        <v>18.867924528301888</v>
      </c>
      <c r="AU1630" s="29"/>
      <c r="AV1630" s="52">
        <v>1</v>
      </c>
    </row>
    <row r="1631" spans="1:48" x14ac:dyDescent="0.25">
      <c r="A1631" s="23">
        <v>1630</v>
      </c>
      <c r="B1631" s="54" t="s">
        <v>1876</v>
      </c>
      <c r="C1631" s="23" t="s">
        <v>1877</v>
      </c>
      <c r="D1631" s="23">
        <v>0</v>
      </c>
      <c r="E1631" s="42" t="s">
        <v>238</v>
      </c>
      <c r="F1631" s="43" t="s">
        <v>239</v>
      </c>
      <c r="G1631" s="44" t="s">
        <v>1878</v>
      </c>
      <c r="H1631" s="27" t="s">
        <v>1879</v>
      </c>
      <c r="I1631" s="27" t="s">
        <v>1142</v>
      </c>
      <c r="J1631" s="44" t="s">
        <v>68</v>
      </c>
      <c r="K1631" s="44" t="s">
        <v>1906</v>
      </c>
      <c r="L1631" s="44"/>
      <c r="M1631" s="45" t="s">
        <v>70</v>
      </c>
      <c r="N1631" s="23" t="s">
        <v>70</v>
      </c>
      <c r="O1631" s="44" t="s">
        <v>1881</v>
      </c>
      <c r="P1631" s="46">
        <v>42558.562280092599</v>
      </c>
      <c r="Q1631" s="27">
        <v>2016</v>
      </c>
      <c r="R1631" s="27">
        <v>7</v>
      </c>
      <c r="S1631" s="27">
        <v>3</v>
      </c>
      <c r="T1631" s="27">
        <v>2</v>
      </c>
      <c r="U1631" s="27">
        <v>2</v>
      </c>
      <c r="V1631" s="27">
        <v>13</v>
      </c>
      <c r="W1631" s="27">
        <v>29</v>
      </c>
      <c r="X1631" s="27">
        <v>0</v>
      </c>
      <c r="Y1631" s="47">
        <v>1</v>
      </c>
      <c r="Z1631" s="45" t="s">
        <v>1889</v>
      </c>
      <c r="AA1631" s="23" t="s">
        <v>1890</v>
      </c>
      <c r="AB1631" s="44"/>
      <c r="AC1631" s="44"/>
      <c r="AD1631" s="44" t="s">
        <v>73</v>
      </c>
      <c r="AE1631" s="23" t="s">
        <v>52</v>
      </c>
      <c r="AF1631" s="48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46">
        <v>42766</v>
      </c>
      <c r="AL1631" s="27">
        <v>2017</v>
      </c>
      <c r="AM1631" s="27">
        <v>1</v>
      </c>
      <c r="AN1631" s="27">
        <v>1</v>
      </c>
      <c r="AO1631" s="27">
        <v>1</v>
      </c>
      <c r="AP1631" s="27">
        <v>1</v>
      </c>
      <c r="AQ1631" s="29">
        <v>6.9145906635800198</v>
      </c>
      <c r="AR1631" s="30">
        <v>7</v>
      </c>
      <c r="AS1631" s="31">
        <v>3</v>
      </c>
      <c r="AT1631" s="31">
        <v>15.09433962264151</v>
      </c>
      <c r="AU1631" s="29"/>
      <c r="AV1631" s="47">
        <v>1</v>
      </c>
    </row>
    <row r="1632" spans="1:48" x14ac:dyDescent="0.25">
      <c r="A1632" s="23">
        <v>1631</v>
      </c>
      <c r="B1632" s="54" t="s">
        <v>1876</v>
      </c>
      <c r="C1632" s="23" t="s">
        <v>1877</v>
      </c>
      <c r="D1632" s="23">
        <v>0</v>
      </c>
      <c r="E1632" s="42" t="s">
        <v>238</v>
      </c>
      <c r="F1632" s="43" t="s">
        <v>239</v>
      </c>
      <c r="G1632" s="44" t="s">
        <v>1878</v>
      </c>
      <c r="H1632" s="27" t="s">
        <v>1879</v>
      </c>
      <c r="I1632" s="27" t="s">
        <v>1142</v>
      </c>
      <c r="J1632" s="49" t="s">
        <v>68</v>
      </c>
      <c r="K1632" s="49" t="s">
        <v>1907</v>
      </c>
      <c r="L1632" s="49"/>
      <c r="M1632" s="50" t="s">
        <v>70</v>
      </c>
      <c r="N1632" s="23" t="s">
        <v>70</v>
      </c>
      <c r="O1632" s="49" t="s">
        <v>1881</v>
      </c>
      <c r="P1632" s="51">
        <v>42577.6621296296</v>
      </c>
      <c r="Q1632" s="27">
        <v>2016</v>
      </c>
      <c r="R1632" s="27">
        <v>7</v>
      </c>
      <c r="S1632" s="27">
        <v>3</v>
      </c>
      <c r="T1632" s="27">
        <v>2</v>
      </c>
      <c r="U1632" s="27">
        <v>2</v>
      </c>
      <c r="V1632" s="27">
        <v>15</v>
      </c>
      <c r="W1632" s="27">
        <v>53</v>
      </c>
      <c r="X1632" s="27">
        <v>0</v>
      </c>
      <c r="Y1632" s="52">
        <v>3</v>
      </c>
      <c r="Z1632" s="50" t="s">
        <v>1908</v>
      </c>
      <c r="AA1632" s="23" t="s">
        <v>1882</v>
      </c>
      <c r="AB1632" s="49"/>
      <c r="AC1632" s="49"/>
      <c r="AD1632" s="49" t="s">
        <v>73</v>
      </c>
      <c r="AE1632" s="23" t="s">
        <v>52</v>
      </c>
      <c r="AF1632" s="48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51">
        <v>42817</v>
      </c>
      <c r="AL1632" s="27">
        <v>2017</v>
      </c>
      <c r="AM1632" s="27">
        <v>3</v>
      </c>
      <c r="AN1632" s="27">
        <v>1</v>
      </c>
      <c r="AO1632" s="27">
        <v>1</v>
      </c>
      <c r="AP1632" s="27">
        <v>1</v>
      </c>
      <c r="AQ1632" s="29">
        <v>7.9779290123466735</v>
      </c>
      <c r="AR1632" s="30">
        <v>8</v>
      </c>
      <c r="AS1632" s="31">
        <v>3</v>
      </c>
      <c r="AT1632" s="31">
        <v>16.981132075471699</v>
      </c>
      <c r="AU1632" s="29"/>
      <c r="AV1632" s="52">
        <v>1</v>
      </c>
    </row>
    <row r="1633" spans="1:48" x14ac:dyDescent="0.25">
      <c r="A1633" s="23">
        <v>1632</v>
      </c>
      <c r="B1633" s="54" t="s">
        <v>1876</v>
      </c>
      <c r="C1633" s="23" t="s">
        <v>1877</v>
      </c>
      <c r="D1633" s="23">
        <v>0</v>
      </c>
      <c r="E1633" s="42" t="s">
        <v>238</v>
      </c>
      <c r="F1633" s="43" t="s">
        <v>239</v>
      </c>
      <c r="G1633" s="44" t="s">
        <v>1878</v>
      </c>
      <c r="H1633" s="27" t="s">
        <v>1879</v>
      </c>
      <c r="I1633" s="27" t="s">
        <v>1142</v>
      </c>
      <c r="J1633" s="49" t="s">
        <v>68</v>
      </c>
      <c r="K1633" s="49" t="s">
        <v>1909</v>
      </c>
      <c r="L1633" s="49"/>
      <c r="M1633" s="50" t="s">
        <v>70</v>
      </c>
      <c r="N1633" s="23" t="s">
        <v>70</v>
      </c>
      <c r="O1633" s="49" t="s">
        <v>1881</v>
      </c>
      <c r="P1633" s="51">
        <v>42618.527465277803</v>
      </c>
      <c r="Q1633" s="27">
        <v>2016</v>
      </c>
      <c r="R1633" s="27">
        <v>9</v>
      </c>
      <c r="S1633" s="27">
        <v>3</v>
      </c>
      <c r="T1633" s="27">
        <v>3</v>
      </c>
      <c r="U1633" s="27">
        <v>2</v>
      </c>
      <c r="V1633" s="27">
        <v>12</v>
      </c>
      <c r="W1633" s="27">
        <v>39</v>
      </c>
      <c r="X1633" s="27">
        <v>0</v>
      </c>
      <c r="Y1633" s="52">
        <v>1</v>
      </c>
      <c r="Z1633" s="50" t="s">
        <v>1910</v>
      </c>
      <c r="AA1633" s="23" t="s">
        <v>1911</v>
      </c>
      <c r="AB1633" s="49"/>
      <c r="AC1633" s="49"/>
      <c r="AD1633" s="49" t="s">
        <v>73</v>
      </c>
      <c r="AE1633" s="23" t="s">
        <v>52</v>
      </c>
      <c r="AF1633" s="48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51">
        <v>42766</v>
      </c>
      <c r="AL1633" s="27">
        <v>2017</v>
      </c>
      <c r="AM1633" s="27">
        <v>1</v>
      </c>
      <c r="AN1633" s="27">
        <v>1</v>
      </c>
      <c r="AO1633" s="27">
        <v>1</v>
      </c>
      <c r="AP1633" s="27">
        <v>1</v>
      </c>
      <c r="AQ1633" s="29">
        <v>4.9157511574065813</v>
      </c>
      <c r="AR1633" s="30">
        <v>5</v>
      </c>
      <c r="AS1633" s="31">
        <v>2</v>
      </c>
      <c r="AT1633" s="31">
        <v>11.320754716981133</v>
      </c>
      <c r="AU1633" s="29"/>
      <c r="AV1633" s="52">
        <v>1</v>
      </c>
    </row>
    <row r="1634" spans="1:48" x14ac:dyDescent="0.25">
      <c r="A1634" s="23">
        <v>1633</v>
      </c>
      <c r="B1634" s="54" t="s">
        <v>1876</v>
      </c>
      <c r="C1634" s="23" t="s">
        <v>1877</v>
      </c>
      <c r="D1634" s="23">
        <v>0</v>
      </c>
      <c r="E1634" s="42" t="s">
        <v>238</v>
      </c>
      <c r="F1634" s="43" t="s">
        <v>239</v>
      </c>
      <c r="G1634" s="44" t="s">
        <v>1878</v>
      </c>
      <c r="H1634" s="27" t="s">
        <v>1879</v>
      </c>
      <c r="I1634" s="27" t="s">
        <v>1142</v>
      </c>
      <c r="J1634" s="44" t="s">
        <v>68</v>
      </c>
      <c r="K1634" s="44" t="s">
        <v>1912</v>
      </c>
      <c r="L1634" s="44"/>
      <c r="M1634" s="45" t="s">
        <v>70</v>
      </c>
      <c r="N1634" s="23" t="s">
        <v>70</v>
      </c>
      <c r="O1634" s="44" t="s">
        <v>1881</v>
      </c>
      <c r="P1634" s="46">
        <v>42619.688958333303</v>
      </c>
      <c r="Q1634" s="27">
        <v>2016</v>
      </c>
      <c r="R1634" s="27">
        <v>9</v>
      </c>
      <c r="S1634" s="27">
        <v>3</v>
      </c>
      <c r="T1634" s="27">
        <v>3</v>
      </c>
      <c r="U1634" s="27">
        <v>2</v>
      </c>
      <c r="V1634" s="27">
        <v>16</v>
      </c>
      <c r="W1634" s="27">
        <v>32</v>
      </c>
      <c r="X1634" s="27">
        <v>0</v>
      </c>
      <c r="Y1634" s="47">
        <v>2</v>
      </c>
      <c r="Z1634" s="45"/>
      <c r="AA1634" s="23" t="e">
        <v>#N/A</v>
      </c>
      <c r="AB1634" s="44"/>
      <c r="AC1634" s="44"/>
      <c r="AD1634" s="44" t="s">
        <v>73</v>
      </c>
      <c r="AE1634" s="23" t="s">
        <v>52</v>
      </c>
      <c r="AF1634" s="48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46">
        <v>42794</v>
      </c>
      <c r="AL1634" s="27">
        <v>2017</v>
      </c>
      <c r="AM1634" s="27">
        <v>2</v>
      </c>
      <c r="AN1634" s="27">
        <v>1</v>
      </c>
      <c r="AO1634" s="27">
        <v>1</v>
      </c>
      <c r="AP1634" s="27">
        <v>1</v>
      </c>
      <c r="AQ1634" s="29">
        <v>5.8103680555565616</v>
      </c>
      <c r="AR1634" s="30">
        <v>6</v>
      </c>
      <c r="AS1634" s="31">
        <v>3</v>
      </c>
      <c r="AT1634" s="31">
        <v>13.20754716981132</v>
      </c>
      <c r="AU1634" s="29"/>
      <c r="AV1634" s="47">
        <v>1</v>
      </c>
    </row>
    <row r="1635" spans="1:48" x14ac:dyDescent="0.25">
      <c r="A1635" s="23">
        <v>1634</v>
      </c>
      <c r="B1635" s="54" t="s">
        <v>1876</v>
      </c>
      <c r="C1635" s="23" t="s">
        <v>1877</v>
      </c>
      <c r="D1635" s="23">
        <v>0</v>
      </c>
      <c r="E1635" s="42" t="s">
        <v>238</v>
      </c>
      <c r="F1635" s="43" t="s">
        <v>239</v>
      </c>
      <c r="G1635" s="44" t="s">
        <v>1878</v>
      </c>
      <c r="H1635" s="27" t="s">
        <v>1879</v>
      </c>
      <c r="I1635" s="27" t="s">
        <v>1142</v>
      </c>
      <c r="J1635" s="49" t="s">
        <v>68</v>
      </c>
      <c r="K1635" s="49" t="s">
        <v>1913</v>
      </c>
      <c r="L1635" s="49"/>
      <c r="M1635" s="50" t="s">
        <v>70</v>
      </c>
      <c r="N1635" s="23" t="s">
        <v>70</v>
      </c>
      <c r="O1635" s="49" t="s">
        <v>1881</v>
      </c>
      <c r="P1635" s="51">
        <v>42653.645092592596</v>
      </c>
      <c r="Q1635" s="27">
        <v>2016</v>
      </c>
      <c r="R1635" s="27">
        <v>10</v>
      </c>
      <c r="S1635" s="27">
        <v>4</v>
      </c>
      <c r="T1635" s="27">
        <v>3</v>
      </c>
      <c r="U1635" s="27">
        <v>2</v>
      </c>
      <c r="V1635" s="27">
        <v>15</v>
      </c>
      <c r="W1635" s="27">
        <v>28</v>
      </c>
      <c r="X1635" s="27">
        <v>0</v>
      </c>
      <c r="Y1635" s="52">
        <v>3</v>
      </c>
      <c r="Z1635" s="50" t="s">
        <v>1889</v>
      </c>
      <c r="AA1635" s="23" t="s">
        <v>1890</v>
      </c>
      <c r="AB1635" s="49"/>
      <c r="AC1635" s="49"/>
      <c r="AD1635" s="49" t="s">
        <v>73</v>
      </c>
      <c r="AE1635" s="23" t="s">
        <v>52</v>
      </c>
      <c r="AF1635" s="48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51">
        <v>42807</v>
      </c>
      <c r="AL1635" s="27">
        <v>2017</v>
      </c>
      <c r="AM1635" s="27">
        <v>3</v>
      </c>
      <c r="AN1635" s="27">
        <v>1</v>
      </c>
      <c r="AO1635" s="27">
        <v>1</v>
      </c>
      <c r="AP1635" s="27">
        <v>1</v>
      </c>
      <c r="AQ1635" s="29">
        <v>5.1118302469134509</v>
      </c>
      <c r="AR1635" s="30">
        <v>6</v>
      </c>
      <c r="AS1635" s="31">
        <v>3</v>
      </c>
      <c r="AT1635" s="31">
        <v>13.20754716981132</v>
      </c>
      <c r="AU1635" s="29"/>
      <c r="AV1635" s="52">
        <v>1</v>
      </c>
    </row>
    <row r="1636" spans="1:48" x14ac:dyDescent="0.25">
      <c r="A1636" s="23">
        <v>1635</v>
      </c>
      <c r="B1636" s="54" t="s">
        <v>1876</v>
      </c>
      <c r="C1636" s="23" t="s">
        <v>1877</v>
      </c>
      <c r="D1636" s="23">
        <v>0</v>
      </c>
      <c r="E1636" s="42" t="s">
        <v>238</v>
      </c>
      <c r="F1636" s="43" t="s">
        <v>239</v>
      </c>
      <c r="G1636" s="44" t="s">
        <v>1878</v>
      </c>
      <c r="H1636" s="27" t="s">
        <v>1879</v>
      </c>
      <c r="I1636" s="27" t="s">
        <v>1142</v>
      </c>
      <c r="J1636" s="44" t="s">
        <v>68</v>
      </c>
      <c r="K1636" s="44" t="s">
        <v>1914</v>
      </c>
      <c r="L1636" s="44"/>
      <c r="M1636" s="45" t="s">
        <v>70</v>
      </c>
      <c r="N1636" s="23" t="s">
        <v>70</v>
      </c>
      <c r="O1636" s="44" t="s">
        <v>1881</v>
      </c>
      <c r="P1636" s="46">
        <v>42654.494780092602</v>
      </c>
      <c r="Q1636" s="27">
        <v>2016</v>
      </c>
      <c r="R1636" s="27">
        <v>10</v>
      </c>
      <c r="S1636" s="27">
        <v>4</v>
      </c>
      <c r="T1636" s="27">
        <v>3</v>
      </c>
      <c r="U1636" s="27">
        <v>2</v>
      </c>
      <c r="V1636" s="27">
        <v>11</v>
      </c>
      <c r="W1636" s="27">
        <v>52</v>
      </c>
      <c r="X1636" s="27">
        <v>1</v>
      </c>
      <c r="Y1636" s="47">
        <v>2</v>
      </c>
      <c r="Z1636" s="45" t="s">
        <v>1908</v>
      </c>
      <c r="AA1636" s="23" t="s">
        <v>1882</v>
      </c>
      <c r="AB1636" s="44"/>
      <c r="AC1636" s="44"/>
      <c r="AD1636" s="44" t="s">
        <v>73</v>
      </c>
      <c r="AE1636" s="23" t="s">
        <v>52</v>
      </c>
      <c r="AF1636" s="48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46">
        <v>42779</v>
      </c>
      <c r="AL1636" s="27">
        <v>2017</v>
      </c>
      <c r="AM1636" s="27">
        <v>2</v>
      </c>
      <c r="AN1636" s="27">
        <v>1</v>
      </c>
      <c r="AO1636" s="27">
        <v>1</v>
      </c>
      <c r="AP1636" s="27">
        <v>1</v>
      </c>
      <c r="AQ1636" s="29">
        <v>4.1501739969132663</v>
      </c>
      <c r="AR1636" s="30">
        <v>5</v>
      </c>
      <c r="AS1636" s="31">
        <v>2</v>
      </c>
      <c r="AT1636" s="31">
        <v>11.320754716981133</v>
      </c>
      <c r="AU1636" s="29"/>
      <c r="AV1636" s="47">
        <v>1</v>
      </c>
    </row>
    <row r="1637" spans="1:48" x14ac:dyDescent="0.25">
      <c r="A1637" s="23">
        <v>1636</v>
      </c>
      <c r="B1637" s="54" t="s">
        <v>1876</v>
      </c>
      <c r="C1637" s="23" t="s">
        <v>1877</v>
      </c>
      <c r="D1637" s="23">
        <v>0</v>
      </c>
      <c r="E1637" s="42" t="s">
        <v>238</v>
      </c>
      <c r="F1637" s="43" t="s">
        <v>239</v>
      </c>
      <c r="G1637" s="44" t="s">
        <v>1878</v>
      </c>
      <c r="H1637" s="27" t="s">
        <v>1879</v>
      </c>
      <c r="I1637" s="27" t="s">
        <v>1142</v>
      </c>
      <c r="J1637" s="49" t="s">
        <v>68</v>
      </c>
      <c r="K1637" s="49" t="s">
        <v>1915</v>
      </c>
      <c r="L1637" s="49"/>
      <c r="M1637" s="50" t="s">
        <v>70</v>
      </c>
      <c r="N1637" s="23" t="s">
        <v>70</v>
      </c>
      <c r="O1637" s="49" t="s">
        <v>1881</v>
      </c>
      <c r="P1637" s="51">
        <v>42668.528703703698</v>
      </c>
      <c r="Q1637" s="27">
        <v>2016</v>
      </c>
      <c r="R1637" s="27">
        <v>10</v>
      </c>
      <c r="S1637" s="27">
        <v>4</v>
      </c>
      <c r="T1637" s="27">
        <v>3</v>
      </c>
      <c r="U1637" s="27">
        <v>2</v>
      </c>
      <c r="V1637" s="27">
        <v>12</v>
      </c>
      <c r="W1637" s="27">
        <v>41</v>
      </c>
      <c r="X1637" s="27">
        <v>0</v>
      </c>
      <c r="Y1637" s="52">
        <v>2</v>
      </c>
      <c r="Z1637" s="50"/>
      <c r="AA1637" s="23" t="e">
        <v>#N/A</v>
      </c>
      <c r="AB1637" s="49"/>
      <c r="AC1637" s="49"/>
      <c r="AD1637" s="49" t="s">
        <v>73</v>
      </c>
      <c r="AE1637" s="23" t="s">
        <v>52</v>
      </c>
      <c r="AF1637" s="48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51">
        <v>42783</v>
      </c>
      <c r="AL1637" s="27">
        <v>2017</v>
      </c>
      <c r="AM1637" s="27">
        <v>2</v>
      </c>
      <c r="AN1637" s="27">
        <v>1</v>
      </c>
      <c r="AO1637" s="27">
        <v>1</v>
      </c>
      <c r="AP1637" s="27">
        <v>1</v>
      </c>
      <c r="AQ1637" s="29">
        <v>3.8157098765434059</v>
      </c>
      <c r="AR1637" s="30">
        <v>4</v>
      </c>
      <c r="AS1637" s="31">
        <v>2</v>
      </c>
      <c r="AT1637" s="31">
        <v>9.433962264150944</v>
      </c>
      <c r="AU1637" s="29"/>
      <c r="AV1637" s="52">
        <v>1</v>
      </c>
    </row>
    <row r="1638" spans="1:48" x14ac:dyDescent="0.25">
      <c r="A1638" s="23">
        <v>1637</v>
      </c>
      <c r="B1638" s="54" t="s">
        <v>1876</v>
      </c>
      <c r="C1638" s="23" t="s">
        <v>1877</v>
      </c>
      <c r="D1638" s="23">
        <v>0</v>
      </c>
      <c r="E1638" s="42" t="s">
        <v>238</v>
      </c>
      <c r="F1638" s="43" t="s">
        <v>239</v>
      </c>
      <c r="G1638" s="44" t="s">
        <v>1878</v>
      </c>
      <c r="H1638" s="27" t="s">
        <v>1879</v>
      </c>
      <c r="I1638" s="27" t="s">
        <v>1142</v>
      </c>
      <c r="J1638" s="44" t="s">
        <v>68</v>
      </c>
      <c r="K1638" s="44" t="s">
        <v>1916</v>
      </c>
      <c r="L1638" s="44"/>
      <c r="M1638" s="45" t="s">
        <v>70</v>
      </c>
      <c r="N1638" s="23" t="s">
        <v>70</v>
      </c>
      <c r="O1638" s="44" t="s">
        <v>1881</v>
      </c>
      <c r="P1638" s="46">
        <v>42670.667233796303</v>
      </c>
      <c r="Q1638" s="27">
        <v>2016</v>
      </c>
      <c r="R1638" s="27">
        <v>10</v>
      </c>
      <c r="S1638" s="27">
        <v>4</v>
      </c>
      <c r="T1638" s="27">
        <v>3</v>
      </c>
      <c r="U1638" s="27">
        <v>2</v>
      </c>
      <c r="V1638" s="27">
        <v>16</v>
      </c>
      <c r="W1638" s="27">
        <v>0</v>
      </c>
      <c r="X1638" s="27">
        <v>0</v>
      </c>
      <c r="Y1638" s="47">
        <v>2</v>
      </c>
      <c r="Z1638" s="45" t="s">
        <v>1908</v>
      </c>
      <c r="AA1638" s="23" t="s">
        <v>1882</v>
      </c>
      <c r="AB1638" s="44"/>
      <c r="AC1638" s="44"/>
      <c r="AD1638" s="44" t="s">
        <v>73</v>
      </c>
      <c r="AE1638" s="23" t="s">
        <v>52</v>
      </c>
      <c r="AF1638" s="48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46">
        <v>42779</v>
      </c>
      <c r="AL1638" s="27">
        <v>2017</v>
      </c>
      <c r="AM1638" s="27">
        <v>2</v>
      </c>
      <c r="AN1638" s="27">
        <v>1</v>
      </c>
      <c r="AO1638" s="27">
        <v>1</v>
      </c>
      <c r="AP1638" s="27">
        <v>1</v>
      </c>
      <c r="AQ1638" s="29">
        <v>3.6110922067899081</v>
      </c>
      <c r="AR1638" s="30">
        <v>4</v>
      </c>
      <c r="AS1638" s="31">
        <v>2</v>
      </c>
      <c r="AT1638" s="31">
        <v>9.433962264150944</v>
      </c>
      <c r="AU1638" s="29"/>
      <c r="AV1638" s="47">
        <v>1</v>
      </c>
    </row>
    <row r="1639" spans="1:48" x14ac:dyDescent="0.25">
      <c r="A1639" s="23">
        <v>1638</v>
      </c>
      <c r="B1639" s="54" t="s">
        <v>1876</v>
      </c>
      <c r="C1639" s="23" t="s">
        <v>1877</v>
      </c>
      <c r="D1639" s="23">
        <v>0</v>
      </c>
      <c r="E1639" s="42" t="s">
        <v>238</v>
      </c>
      <c r="F1639" s="43" t="s">
        <v>239</v>
      </c>
      <c r="G1639" s="44" t="s">
        <v>1878</v>
      </c>
      <c r="H1639" s="27" t="s">
        <v>1879</v>
      </c>
      <c r="I1639" s="27" t="s">
        <v>1142</v>
      </c>
      <c r="J1639" s="44" t="s">
        <v>68</v>
      </c>
      <c r="K1639" s="44" t="s">
        <v>1917</v>
      </c>
      <c r="L1639" s="44"/>
      <c r="M1639" s="45" t="s">
        <v>70</v>
      </c>
      <c r="N1639" s="23" t="s">
        <v>70</v>
      </c>
      <c r="O1639" s="44" t="s">
        <v>1881</v>
      </c>
      <c r="P1639" s="46">
        <v>42690.434247685203</v>
      </c>
      <c r="Q1639" s="27">
        <v>2016</v>
      </c>
      <c r="R1639" s="27">
        <v>11</v>
      </c>
      <c r="S1639" s="27">
        <v>4</v>
      </c>
      <c r="T1639" s="27">
        <v>3</v>
      </c>
      <c r="U1639" s="27">
        <v>2</v>
      </c>
      <c r="V1639" s="27">
        <v>10</v>
      </c>
      <c r="W1639" s="27">
        <v>25</v>
      </c>
      <c r="X1639" s="27">
        <v>1</v>
      </c>
      <c r="Y1639" s="47">
        <v>2</v>
      </c>
      <c r="Z1639" s="45" t="s">
        <v>1908</v>
      </c>
      <c r="AA1639" s="23" t="s">
        <v>1882</v>
      </c>
      <c r="AB1639" s="44"/>
      <c r="AC1639" s="44"/>
      <c r="AD1639" s="44" t="s">
        <v>73</v>
      </c>
      <c r="AE1639" s="23" t="s">
        <v>52</v>
      </c>
      <c r="AF1639" s="48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46">
        <v>42786</v>
      </c>
      <c r="AL1639" s="27">
        <v>2017</v>
      </c>
      <c r="AM1639" s="27">
        <v>2</v>
      </c>
      <c r="AN1639" s="27">
        <v>1</v>
      </c>
      <c r="AO1639" s="27">
        <v>1</v>
      </c>
      <c r="AP1639" s="27">
        <v>1</v>
      </c>
      <c r="AQ1639" s="29">
        <v>3.1855250771598853</v>
      </c>
      <c r="AR1639" s="30">
        <v>4</v>
      </c>
      <c r="AS1639" s="31">
        <v>2</v>
      </c>
      <c r="AT1639" s="31">
        <v>9.433962264150944</v>
      </c>
      <c r="AU1639" s="29"/>
      <c r="AV1639" s="47">
        <v>1</v>
      </c>
    </row>
    <row r="1640" spans="1:48" x14ac:dyDescent="0.25">
      <c r="A1640" s="23">
        <v>1639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1918</v>
      </c>
      <c r="L1640" s="26"/>
      <c r="M1640" s="22" t="s">
        <v>70</v>
      </c>
      <c r="N1640" s="23" t="s">
        <v>70</v>
      </c>
      <c r="O1640" s="26" t="s">
        <v>1881</v>
      </c>
      <c r="P1640" s="28">
        <v>41656.620833333298</v>
      </c>
      <c r="Q1640" s="27">
        <v>2014</v>
      </c>
      <c r="R1640" s="27">
        <v>1</v>
      </c>
      <c r="S1640" s="27">
        <v>1</v>
      </c>
      <c r="T1640" s="27">
        <v>1</v>
      </c>
      <c r="U1640" s="27">
        <v>1</v>
      </c>
      <c r="V1640" s="27">
        <v>14</v>
      </c>
      <c r="W1640" s="27">
        <v>54</v>
      </c>
      <c r="X1640" s="27">
        <v>0</v>
      </c>
      <c r="Y1640" s="24">
        <v>5</v>
      </c>
      <c r="Z1640" s="22" t="s">
        <v>1919</v>
      </c>
      <c r="AA1640" s="23" t="s">
        <v>1919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42872</v>
      </c>
      <c r="AL1640" s="27">
        <v>2017</v>
      </c>
      <c r="AM1640" s="27">
        <v>5</v>
      </c>
      <c r="AN1640" s="27">
        <v>2</v>
      </c>
      <c r="AO1640" s="27">
        <v>2</v>
      </c>
      <c r="AP1640" s="27">
        <v>1</v>
      </c>
      <c r="AQ1640" s="29">
        <v>40.512638888890066</v>
      </c>
      <c r="AR1640" s="30">
        <v>41</v>
      </c>
      <c r="AS1640" s="31">
        <v>14</v>
      </c>
      <c r="AT1640" s="31">
        <v>79.245283018867923</v>
      </c>
      <c r="AU1640" s="29"/>
      <c r="AV1640" s="24">
        <v>1</v>
      </c>
    </row>
    <row r="1641" spans="1:48" x14ac:dyDescent="0.25">
      <c r="A1641" s="23">
        <v>1640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1920</v>
      </c>
      <c r="L1641" s="26"/>
      <c r="M1641" s="22" t="s">
        <v>85</v>
      </c>
      <c r="N1641" s="23" t="s">
        <v>70</v>
      </c>
      <c r="O1641" s="26" t="s">
        <v>1881</v>
      </c>
      <c r="P1641" s="28">
        <v>41899.518750000003</v>
      </c>
      <c r="Q1641" s="27">
        <v>2014</v>
      </c>
      <c r="R1641" s="27">
        <v>9</v>
      </c>
      <c r="S1641" s="27">
        <v>3</v>
      </c>
      <c r="T1641" s="27">
        <v>3</v>
      </c>
      <c r="U1641" s="27">
        <v>2</v>
      </c>
      <c r="V1641" s="27">
        <v>12</v>
      </c>
      <c r="W1641" s="27">
        <v>27</v>
      </c>
      <c r="X1641" s="27">
        <v>0</v>
      </c>
      <c r="Y1641" s="24">
        <v>5</v>
      </c>
      <c r="Z1641" s="22" t="s">
        <v>1908</v>
      </c>
      <c r="AA1641" s="23" t="s">
        <v>1882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32.416041666666572</v>
      </c>
      <c r="AR1641" s="30">
        <v>33</v>
      </c>
      <c r="AS1641" s="31">
        <v>12</v>
      </c>
      <c r="AT1641" s="31">
        <v>64.15094339622641</v>
      </c>
      <c r="AU1641" s="29"/>
      <c r="AV1641" s="24">
        <v>1</v>
      </c>
    </row>
    <row r="1642" spans="1:48" x14ac:dyDescent="0.25">
      <c r="A1642" s="23">
        <v>1641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1921</v>
      </c>
      <c r="L1642" s="26"/>
      <c r="M1642" s="22" t="s">
        <v>70</v>
      </c>
      <c r="N1642" s="23" t="s">
        <v>70</v>
      </c>
      <c r="O1642" s="26" t="s">
        <v>1881</v>
      </c>
      <c r="P1642" s="28">
        <v>42017.521527777797</v>
      </c>
      <c r="Q1642" s="27">
        <v>2015</v>
      </c>
      <c r="R1642" s="27">
        <v>1</v>
      </c>
      <c r="S1642" s="27">
        <v>1</v>
      </c>
      <c r="T1642" s="27">
        <v>1</v>
      </c>
      <c r="U1642" s="27">
        <v>1</v>
      </c>
      <c r="V1642" s="27">
        <v>12</v>
      </c>
      <c r="W1642" s="27">
        <v>31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28.682615740740101</v>
      </c>
      <c r="AR1642" s="30">
        <v>29</v>
      </c>
      <c r="AS1642" s="31">
        <v>10</v>
      </c>
      <c r="AT1642" s="31">
        <v>56.60377358490566</v>
      </c>
      <c r="AU1642" s="29"/>
      <c r="AV1642" s="24">
        <v>1</v>
      </c>
    </row>
    <row r="1643" spans="1:48" x14ac:dyDescent="0.25">
      <c r="A1643" s="23">
        <v>1642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1922</v>
      </c>
      <c r="L1643" s="26"/>
      <c r="M1643" s="22" t="s">
        <v>70</v>
      </c>
      <c r="N1643" s="23" t="s">
        <v>70</v>
      </c>
      <c r="O1643" s="26" t="s">
        <v>1881</v>
      </c>
      <c r="P1643" s="28">
        <v>42347</v>
      </c>
      <c r="Q1643" s="27">
        <v>2015</v>
      </c>
      <c r="R1643" s="27">
        <v>12</v>
      </c>
      <c r="S1643" s="27">
        <v>4</v>
      </c>
      <c r="T1643" s="27">
        <v>3</v>
      </c>
      <c r="U1643" s="27">
        <v>2</v>
      </c>
      <c r="V1643" s="27">
        <v>0</v>
      </c>
      <c r="W1643" s="27">
        <v>0</v>
      </c>
      <c r="X1643" s="27">
        <v>1</v>
      </c>
      <c r="Y1643" s="24">
        <v>5</v>
      </c>
      <c r="Z1643" s="22" t="s">
        <v>1889</v>
      </c>
      <c r="AA1643" s="23" t="s">
        <v>1890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42864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17.233333333333334</v>
      </c>
      <c r="AR1643" s="30">
        <v>18</v>
      </c>
      <c r="AS1643" s="31">
        <v>7</v>
      </c>
      <c r="AT1643" s="31">
        <v>35.849056603773583</v>
      </c>
      <c r="AU1643" s="29"/>
      <c r="AV1643" s="24">
        <v>1</v>
      </c>
    </row>
    <row r="1644" spans="1:48" x14ac:dyDescent="0.25">
      <c r="A1644" s="23">
        <v>1643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1923</v>
      </c>
      <c r="L1644" s="26"/>
      <c r="M1644" s="22" t="s">
        <v>70</v>
      </c>
      <c r="N1644" s="23" t="s">
        <v>70</v>
      </c>
      <c r="O1644" s="26" t="s">
        <v>1881</v>
      </c>
      <c r="P1644" s="28">
        <v>42030.645833333299</v>
      </c>
      <c r="Q1644" s="27">
        <v>2015</v>
      </c>
      <c r="R1644" s="27">
        <v>1</v>
      </c>
      <c r="S1644" s="27">
        <v>1</v>
      </c>
      <c r="T1644" s="27">
        <v>1</v>
      </c>
      <c r="U1644" s="27">
        <v>1</v>
      </c>
      <c r="V1644" s="27">
        <v>15</v>
      </c>
      <c r="W1644" s="27">
        <v>30</v>
      </c>
      <c r="X1644" s="27">
        <v>0</v>
      </c>
      <c r="Y1644" s="24">
        <v>5</v>
      </c>
      <c r="Z1644" s="22" t="s">
        <v>1924</v>
      </c>
      <c r="AA1644" s="23" t="s">
        <v>1925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42863</v>
      </c>
      <c r="AL1644" s="27">
        <v>2017</v>
      </c>
      <c r="AM1644" s="27">
        <v>5</v>
      </c>
      <c r="AN1644" s="27">
        <v>2</v>
      </c>
      <c r="AO1644" s="27">
        <v>2</v>
      </c>
      <c r="AP1644" s="27">
        <v>1</v>
      </c>
      <c r="AQ1644" s="29">
        <v>27.745138888890022</v>
      </c>
      <c r="AR1644" s="30">
        <v>28</v>
      </c>
      <c r="AS1644" s="31">
        <v>10</v>
      </c>
      <c r="AT1644" s="31">
        <v>54.716981132075468</v>
      </c>
      <c r="AU1644" s="29"/>
      <c r="AV1644" s="24">
        <v>1</v>
      </c>
    </row>
    <row r="1645" spans="1:48" x14ac:dyDescent="0.25">
      <c r="A1645" s="23">
        <v>1644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1926</v>
      </c>
      <c r="L1645" s="26"/>
      <c r="M1645" s="22" t="s">
        <v>70</v>
      </c>
      <c r="N1645" s="23" t="s">
        <v>70</v>
      </c>
      <c r="O1645" s="26" t="s">
        <v>1881</v>
      </c>
      <c r="P1645" s="28">
        <v>42074.491666666698</v>
      </c>
      <c r="Q1645" s="27">
        <v>2015</v>
      </c>
      <c r="R1645" s="27">
        <v>3</v>
      </c>
      <c r="S1645" s="27">
        <v>1</v>
      </c>
      <c r="T1645" s="27">
        <v>1</v>
      </c>
      <c r="U1645" s="27">
        <v>1</v>
      </c>
      <c r="V1645" s="27">
        <v>11</v>
      </c>
      <c r="W1645" s="27">
        <v>48</v>
      </c>
      <c r="X1645" s="27">
        <v>1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42864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26.316944444443411</v>
      </c>
      <c r="AR1645" s="30">
        <v>27</v>
      </c>
      <c r="AS1645" s="31">
        <v>10</v>
      </c>
      <c r="AT1645" s="31">
        <v>52.830188679245282</v>
      </c>
      <c r="AU1645" s="29"/>
      <c r="AV1645" s="24">
        <v>1</v>
      </c>
    </row>
    <row r="1646" spans="1:48" x14ac:dyDescent="0.25">
      <c r="A1646" s="23">
        <v>1645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1927</v>
      </c>
      <c r="L1646" s="26"/>
      <c r="M1646" s="22" t="s">
        <v>70</v>
      </c>
      <c r="N1646" s="23" t="s">
        <v>70</v>
      </c>
      <c r="O1646" s="26" t="s">
        <v>1881</v>
      </c>
      <c r="P1646" s="28">
        <v>42074.653472222199</v>
      </c>
      <c r="Q1646" s="27">
        <v>2015</v>
      </c>
      <c r="R1646" s="27">
        <v>3</v>
      </c>
      <c r="S1646" s="27">
        <v>1</v>
      </c>
      <c r="T1646" s="27">
        <v>1</v>
      </c>
      <c r="U1646" s="27">
        <v>1</v>
      </c>
      <c r="V1646" s="27">
        <v>15</v>
      </c>
      <c r="W1646" s="27">
        <v>41</v>
      </c>
      <c r="X1646" s="27">
        <v>0</v>
      </c>
      <c r="Y1646" s="24">
        <v>5</v>
      </c>
      <c r="Z1646" s="22" t="s">
        <v>1889</v>
      </c>
      <c r="AA1646" s="23" t="s">
        <v>1890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42872</v>
      </c>
      <c r="AL1646" s="27">
        <v>2017</v>
      </c>
      <c r="AM1646" s="27">
        <v>5</v>
      </c>
      <c r="AN1646" s="27">
        <v>2</v>
      </c>
      <c r="AO1646" s="27">
        <v>2</v>
      </c>
      <c r="AP1646" s="27">
        <v>1</v>
      </c>
      <c r="AQ1646" s="29">
        <v>26.578217592593379</v>
      </c>
      <c r="AR1646" s="30">
        <v>27</v>
      </c>
      <c r="AS1646" s="31">
        <v>10</v>
      </c>
      <c r="AT1646" s="31">
        <v>52.830188679245282</v>
      </c>
      <c r="AU1646" s="29"/>
      <c r="AV1646" s="24">
        <v>1</v>
      </c>
    </row>
    <row r="1647" spans="1:48" x14ac:dyDescent="0.25">
      <c r="A1647" s="23">
        <v>1646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1928</v>
      </c>
      <c r="L1647" s="26"/>
      <c r="M1647" s="22" t="s">
        <v>70</v>
      </c>
      <c r="N1647" s="23" t="s">
        <v>70</v>
      </c>
      <c r="O1647" s="26" t="s">
        <v>1881</v>
      </c>
      <c r="P1647" s="28">
        <v>42173.456250000003</v>
      </c>
      <c r="Q1647" s="27">
        <v>2015</v>
      </c>
      <c r="R1647" s="27">
        <v>6</v>
      </c>
      <c r="S1647" s="27">
        <v>2</v>
      </c>
      <c r="T1647" s="27">
        <v>2</v>
      </c>
      <c r="U1647" s="27">
        <v>1</v>
      </c>
      <c r="V1647" s="27">
        <v>10</v>
      </c>
      <c r="W1647" s="27">
        <v>57</v>
      </c>
      <c r="X1647" s="27">
        <v>1</v>
      </c>
      <c r="Y1647" s="24">
        <v>5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42863</v>
      </c>
      <c r="AL1647" s="27">
        <v>2017</v>
      </c>
      <c r="AM1647" s="27">
        <v>5</v>
      </c>
      <c r="AN1647" s="27">
        <v>2</v>
      </c>
      <c r="AO1647" s="27">
        <v>2</v>
      </c>
      <c r="AP1647" s="27">
        <v>1</v>
      </c>
      <c r="AQ1647" s="29">
        <v>22.98479166666657</v>
      </c>
      <c r="AR1647" s="30">
        <v>23</v>
      </c>
      <c r="AS1647" s="31">
        <v>8</v>
      </c>
      <c r="AT1647" s="31">
        <v>45.283018867924532</v>
      </c>
      <c r="AU1647" s="29"/>
      <c r="AV1647" s="24">
        <v>1</v>
      </c>
    </row>
    <row r="1648" spans="1:48" x14ac:dyDescent="0.25">
      <c r="A1648" s="23">
        <v>1647</v>
      </c>
      <c r="B1648" s="35" t="s">
        <v>1876</v>
      </c>
      <c r="C1648" s="23" t="s">
        <v>1877</v>
      </c>
      <c r="D1648" s="23">
        <v>0</v>
      </c>
      <c r="E1648" s="24" t="s">
        <v>63</v>
      </c>
      <c r="F1648" s="25" t="s">
        <v>64</v>
      </c>
      <c r="G1648" s="26" t="s">
        <v>1878</v>
      </c>
      <c r="H1648" s="27" t="s">
        <v>1879</v>
      </c>
      <c r="I1648" s="27" t="s">
        <v>1142</v>
      </c>
      <c r="J1648" s="26" t="s">
        <v>68</v>
      </c>
      <c r="K1648" s="26" t="s">
        <v>1929</v>
      </c>
      <c r="L1648" s="26"/>
      <c r="M1648" s="22" t="s">
        <v>70</v>
      </c>
      <c r="N1648" s="23" t="s">
        <v>70</v>
      </c>
      <c r="O1648" s="26" t="s">
        <v>1881</v>
      </c>
      <c r="P1648" s="28">
        <v>42222.606249999997</v>
      </c>
      <c r="Q1648" s="27">
        <v>2015</v>
      </c>
      <c r="R1648" s="27">
        <v>8</v>
      </c>
      <c r="S1648" s="27">
        <v>3</v>
      </c>
      <c r="T1648" s="27">
        <v>2</v>
      </c>
      <c r="U1648" s="27">
        <v>2</v>
      </c>
      <c r="V1648" s="27">
        <v>14</v>
      </c>
      <c r="W1648" s="27">
        <v>33</v>
      </c>
      <c r="X1648" s="27">
        <v>0</v>
      </c>
      <c r="Y1648" s="24">
        <v>5</v>
      </c>
      <c r="Z1648" s="22" t="s">
        <v>1884</v>
      </c>
      <c r="AA1648" s="23" t="s">
        <v>1885</v>
      </c>
      <c r="AB1648" s="26"/>
      <c r="AC1648" s="26"/>
      <c r="AD1648" s="22" t="s">
        <v>73</v>
      </c>
      <c r="AE1648" s="23" t="s">
        <v>52</v>
      </c>
      <c r="AF1648" s="22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28">
        <v>42864</v>
      </c>
      <c r="AL1648" s="27">
        <v>2017</v>
      </c>
      <c r="AM1648" s="27">
        <v>5</v>
      </c>
      <c r="AN1648" s="27">
        <v>2</v>
      </c>
      <c r="AO1648" s="27">
        <v>2</v>
      </c>
      <c r="AP1648" s="27">
        <v>1</v>
      </c>
      <c r="AQ1648" s="29">
        <v>21.379791666666765</v>
      </c>
      <c r="AR1648" s="30">
        <v>22</v>
      </c>
      <c r="AS1648" s="31">
        <v>8</v>
      </c>
      <c r="AT1648" s="31">
        <v>43.39622641509434</v>
      </c>
      <c r="AU1648" s="29"/>
      <c r="AV1648" s="24">
        <v>1</v>
      </c>
    </row>
    <row r="1649" spans="1:48" x14ac:dyDescent="0.25">
      <c r="A1649" s="23">
        <v>1648</v>
      </c>
      <c r="B1649" s="35" t="s">
        <v>1876</v>
      </c>
      <c r="C1649" s="23" t="s">
        <v>1877</v>
      </c>
      <c r="D1649" s="23">
        <v>0</v>
      </c>
      <c r="E1649" s="24" t="s">
        <v>63</v>
      </c>
      <c r="F1649" s="25" t="s">
        <v>64</v>
      </c>
      <c r="G1649" s="26" t="s">
        <v>1878</v>
      </c>
      <c r="H1649" s="27" t="s">
        <v>1879</v>
      </c>
      <c r="I1649" s="27" t="s">
        <v>1142</v>
      </c>
      <c r="J1649" s="26" t="s">
        <v>68</v>
      </c>
      <c r="K1649" s="26" t="s">
        <v>1930</v>
      </c>
      <c r="L1649" s="26"/>
      <c r="M1649" s="22" t="s">
        <v>70</v>
      </c>
      <c r="N1649" s="23" t="s">
        <v>70</v>
      </c>
      <c r="O1649" s="26" t="s">
        <v>1881</v>
      </c>
      <c r="P1649" s="28">
        <v>42293.577083333301</v>
      </c>
      <c r="Q1649" s="27">
        <v>2015</v>
      </c>
      <c r="R1649" s="27">
        <v>10</v>
      </c>
      <c r="S1649" s="27">
        <v>4</v>
      </c>
      <c r="T1649" s="27">
        <v>3</v>
      </c>
      <c r="U1649" s="27">
        <v>2</v>
      </c>
      <c r="V1649" s="27">
        <v>13</v>
      </c>
      <c r="W1649" s="27">
        <v>51</v>
      </c>
      <c r="X1649" s="27">
        <v>0</v>
      </c>
      <c r="Y1649" s="24">
        <v>4</v>
      </c>
      <c r="Z1649" s="22" t="s">
        <v>1908</v>
      </c>
      <c r="AA1649" s="23" t="s">
        <v>1882</v>
      </c>
      <c r="AB1649" s="26"/>
      <c r="AC1649" s="26"/>
      <c r="AD1649" s="22" t="s">
        <v>73</v>
      </c>
      <c r="AE1649" s="23" t="s">
        <v>52</v>
      </c>
      <c r="AF1649" s="22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28">
        <v>42849</v>
      </c>
      <c r="AL1649" s="27">
        <v>2017</v>
      </c>
      <c r="AM1649" s="27">
        <v>4</v>
      </c>
      <c r="AN1649" s="27">
        <v>2</v>
      </c>
      <c r="AO1649" s="27">
        <v>1</v>
      </c>
      <c r="AP1649" s="27">
        <v>1</v>
      </c>
      <c r="AQ1649" s="29">
        <v>18.514097222223306</v>
      </c>
      <c r="AR1649" s="30">
        <v>19</v>
      </c>
      <c r="AS1649" s="31">
        <v>7</v>
      </c>
      <c r="AT1649" s="31">
        <v>37.735849056603776</v>
      </c>
      <c r="AU1649" s="29"/>
      <c r="AV1649" s="24">
        <v>1</v>
      </c>
    </row>
    <row r="1650" spans="1:48" x14ac:dyDescent="0.25">
      <c r="A1650" s="23">
        <v>1649</v>
      </c>
      <c r="B1650" s="35" t="s">
        <v>1876</v>
      </c>
      <c r="C1650" s="23" t="s">
        <v>1877</v>
      </c>
      <c r="D1650" s="23">
        <v>0</v>
      </c>
      <c r="E1650" s="24" t="s">
        <v>63</v>
      </c>
      <c r="F1650" s="25" t="s">
        <v>64</v>
      </c>
      <c r="G1650" s="26" t="s">
        <v>1878</v>
      </c>
      <c r="H1650" s="27" t="s">
        <v>1879</v>
      </c>
      <c r="I1650" s="27" t="s">
        <v>1142</v>
      </c>
      <c r="J1650" s="26" t="s">
        <v>68</v>
      </c>
      <c r="K1650" s="26" t="s">
        <v>1931</v>
      </c>
      <c r="L1650" s="26"/>
      <c r="M1650" s="22" t="s">
        <v>70</v>
      </c>
      <c r="N1650" s="23" t="s">
        <v>70</v>
      </c>
      <c r="O1650" s="26" t="s">
        <v>1881</v>
      </c>
      <c r="P1650" s="28">
        <v>42332.579305555599</v>
      </c>
      <c r="Q1650" s="27">
        <v>2015</v>
      </c>
      <c r="R1650" s="27">
        <v>11</v>
      </c>
      <c r="S1650" s="27">
        <v>4</v>
      </c>
      <c r="T1650" s="27">
        <v>3</v>
      </c>
      <c r="U1650" s="27">
        <v>2</v>
      </c>
      <c r="V1650" s="27">
        <v>13</v>
      </c>
      <c r="W1650" s="27">
        <v>54</v>
      </c>
      <c r="X1650" s="27">
        <v>0</v>
      </c>
      <c r="Y1650" s="24">
        <v>5</v>
      </c>
      <c r="Z1650" s="22" t="s">
        <v>1884</v>
      </c>
      <c r="AA1650" s="23" t="s">
        <v>1885</v>
      </c>
      <c r="AB1650" s="26"/>
      <c r="AC1650" s="26"/>
      <c r="AD1650" s="22" t="s">
        <v>73</v>
      </c>
      <c r="AE1650" s="23" t="s">
        <v>52</v>
      </c>
      <c r="AF1650" s="22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28">
        <v>42886</v>
      </c>
      <c r="AL1650" s="27">
        <v>2017</v>
      </c>
      <c r="AM1650" s="27">
        <v>5</v>
      </c>
      <c r="AN1650" s="27">
        <v>2</v>
      </c>
      <c r="AO1650" s="27">
        <v>2</v>
      </c>
      <c r="AP1650" s="27">
        <v>1</v>
      </c>
      <c r="AQ1650" s="29">
        <v>18.447356481480043</v>
      </c>
      <c r="AR1650" s="30">
        <v>19</v>
      </c>
      <c r="AS1650" s="31">
        <v>7</v>
      </c>
      <c r="AT1650" s="31">
        <v>37.735849056603776</v>
      </c>
      <c r="AU1650" s="29"/>
      <c r="AV1650" s="24">
        <v>1</v>
      </c>
    </row>
    <row r="1651" spans="1:48" x14ac:dyDescent="0.25">
      <c r="A1651" s="23">
        <v>1650</v>
      </c>
      <c r="B1651" s="35" t="s">
        <v>1876</v>
      </c>
      <c r="C1651" s="23" t="s">
        <v>1877</v>
      </c>
      <c r="D1651" s="23">
        <v>0</v>
      </c>
      <c r="E1651" s="24" t="s">
        <v>63</v>
      </c>
      <c r="F1651" s="25" t="s">
        <v>64</v>
      </c>
      <c r="G1651" s="26" t="s">
        <v>1878</v>
      </c>
      <c r="H1651" s="27" t="s">
        <v>1879</v>
      </c>
      <c r="I1651" s="27" t="s">
        <v>1142</v>
      </c>
      <c r="J1651" s="26" t="s">
        <v>68</v>
      </c>
      <c r="K1651" s="26" t="s">
        <v>1932</v>
      </c>
      <c r="L1651" s="26"/>
      <c r="M1651" s="22" t="s">
        <v>70</v>
      </c>
      <c r="N1651" s="23" t="s">
        <v>70</v>
      </c>
      <c r="O1651" s="26" t="s">
        <v>1881</v>
      </c>
      <c r="P1651" s="28">
        <v>42415.396342592598</v>
      </c>
      <c r="Q1651" s="27">
        <v>2016</v>
      </c>
      <c r="R1651" s="27">
        <v>2</v>
      </c>
      <c r="S1651" s="27">
        <v>1</v>
      </c>
      <c r="T1651" s="27">
        <v>1</v>
      </c>
      <c r="U1651" s="27">
        <v>1</v>
      </c>
      <c r="V1651" s="27">
        <v>9</v>
      </c>
      <c r="W1651" s="27">
        <v>30</v>
      </c>
      <c r="X1651" s="27">
        <v>1</v>
      </c>
      <c r="Y1651" s="24">
        <v>4</v>
      </c>
      <c r="Z1651" s="22" t="s">
        <v>1933</v>
      </c>
      <c r="AA1651" s="23" t="s">
        <v>1312</v>
      </c>
      <c r="AB1651" s="26"/>
      <c r="AC1651" s="26"/>
      <c r="AD1651" s="22" t="s">
        <v>73</v>
      </c>
      <c r="AE1651" s="23" t="s">
        <v>52</v>
      </c>
      <c r="AF1651" s="22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28">
        <v>42838</v>
      </c>
      <c r="AL1651" s="27">
        <v>2017</v>
      </c>
      <c r="AM1651" s="27">
        <v>4</v>
      </c>
      <c r="AN1651" s="27">
        <v>2</v>
      </c>
      <c r="AO1651" s="27">
        <v>1</v>
      </c>
      <c r="AP1651" s="27">
        <v>1</v>
      </c>
      <c r="AQ1651" s="29">
        <v>14.086788580246745</v>
      </c>
      <c r="AR1651" s="30">
        <v>15</v>
      </c>
      <c r="AS1651" s="31">
        <v>6</v>
      </c>
      <c r="AT1651" s="31">
        <v>30.188679245283019</v>
      </c>
      <c r="AU1651" s="29"/>
      <c r="AV1651" s="24">
        <v>1</v>
      </c>
    </row>
    <row r="1652" spans="1:48" x14ac:dyDescent="0.25">
      <c r="A1652" s="23">
        <v>1651</v>
      </c>
      <c r="B1652" s="35" t="s">
        <v>1876</v>
      </c>
      <c r="C1652" s="23" t="s">
        <v>1877</v>
      </c>
      <c r="D1652" s="23">
        <v>0</v>
      </c>
      <c r="E1652" s="24" t="s">
        <v>63</v>
      </c>
      <c r="F1652" s="25" t="s">
        <v>64</v>
      </c>
      <c r="G1652" s="26" t="s">
        <v>1878</v>
      </c>
      <c r="H1652" s="27" t="s">
        <v>1879</v>
      </c>
      <c r="I1652" s="27" t="s">
        <v>1142</v>
      </c>
      <c r="J1652" s="26" t="s">
        <v>68</v>
      </c>
      <c r="K1652" s="26" t="s">
        <v>1934</v>
      </c>
      <c r="L1652" s="26"/>
      <c r="M1652" s="22" t="s">
        <v>70</v>
      </c>
      <c r="N1652" s="23" t="s">
        <v>70</v>
      </c>
      <c r="O1652" s="26" t="s">
        <v>1881</v>
      </c>
      <c r="P1652" s="28">
        <v>42443.421666666698</v>
      </c>
      <c r="Q1652" s="27">
        <v>2016</v>
      </c>
      <c r="R1652" s="27">
        <v>3</v>
      </c>
      <c r="S1652" s="27">
        <v>1</v>
      </c>
      <c r="T1652" s="27">
        <v>1</v>
      </c>
      <c r="U1652" s="27">
        <v>1</v>
      </c>
      <c r="V1652" s="27">
        <v>10</v>
      </c>
      <c r="W1652" s="27">
        <v>7</v>
      </c>
      <c r="X1652" s="27">
        <v>1</v>
      </c>
      <c r="Y1652" s="24">
        <v>4</v>
      </c>
      <c r="Z1652" s="22" t="s">
        <v>1908</v>
      </c>
      <c r="AA1652" s="23" t="s">
        <v>1882</v>
      </c>
      <c r="AB1652" s="26"/>
      <c r="AC1652" s="26"/>
      <c r="AD1652" s="22" t="s">
        <v>73</v>
      </c>
      <c r="AE1652" s="23" t="s">
        <v>52</v>
      </c>
      <c r="AF1652" s="22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28">
        <v>42849</v>
      </c>
      <c r="AL1652" s="27">
        <v>2017</v>
      </c>
      <c r="AM1652" s="27">
        <v>4</v>
      </c>
      <c r="AN1652" s="27">
        <v>2</v>
      </c>
      <c r="AO1652" s="27">
        <v>1</v>
      </c>
      <c r="AP1652" s="27">
        <v>1</v>
      </c>
      <c r="AQ1652" s="29">
        <v>13.519277777776733</v>
      </c>
      <c r="AR1652" s="30">
        <v>14</v>
      </c>
      <c r="AS1652" s="31">
        <v>5</v>
      </c>
      <c r="AT1652" s="31">
        <v>28.30188679245283</v>
      </c>
      <c r="AU1652" s="29"/>
      <c r="AV1652" s="24">
        <v>1</v>
      </c>
    </row>
    <row r="1653" spans="1:48" x14ac:dyDescent="0.25">
      <c r="A1653" s="23">
        <v>1652</v>
      </c>
      <c r="B1653" s="35" t="s">
        <v>1876</v>
      </c>
      <c r="C1653" s="23" t="s">
        <v>1877</v>
      </c>
      <c r="D1653" s="23">
        <v>0</v>
      </c>
      <c r="E1653" s="24" t="s">
        <v>63</v>
      </c>
      <c r="F1653" s="25" t="s">
        <v>64</v>
      </c>
      <c r="G1653" s="26" t="s">
        <v>1878</v>
      </c>
      <c r="H1653" s="27" t="s">
        <v>1879</v>
      </c>
      <c r="I1653" s="27" t="s">
        <v>1142</v>
      </c>
      <c r="J1653" s="26" t="s">
        <v>68</v>
      </c>
      <c r="K1653" s="26" t="s">
        <v>1935</v>
      </c>
      <c r="L1653" s="26"/>
      <c r="M1653" s="22" t="s">
        <v>70</v>
      </c>
      <c r="N1653" s="23" t="s">
        <v>70</v>
      </c>
      <c r="O1653" s="26" t="s">
        <v>1881</v>
      </c>
      <c r="P1653" s="28">
        <v>42443.504212963002</v>
      </c>
      <c r="Q1653" s="27">
        <v>2016</v>
      </c>
      <c r="R1653" s="27">
        <v>3</v>
      </c>
      <c r="S1653" s="27">
        <v>1</v>
      </c>
      <c r="T1653" s="27">
        <v>1</v>
      </c>
      <c r="U1653" s="27">
        <v>1</v>
      </c>
      <c r="V1653" s="27">
        <v>12</v>
      </c>
      <c r="W1653" s="27">
        <v>6</v>
      </c>
      <c r="X1653" s="27">
        <v>0</v>
      </c>
      <c r="Y1653" s="24">
        <v>4</v>
      </c>
      <c r="Z1653" s="22" t="s">
        <v>1924</v>
      </c>
      <c r="AA1653" s="23" t="s">
        <v>1925</v>
      </c>
      <c r="AB1653" s="26"/>
      <c r="AC1653" s="26"/>
      <c r="AD1653" s="22" t="s">
        <v>73</v>
      </c>
      <c r="AE1653" s="23" t="s">
        <v>52</v>
      </c>
      <c r="AF1653" s="22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28">
        <v>42838</v>
      </c>
      <c r="AL1653" s="27">
        <v>2017</v>
      </c>
      <c r="AM1653" s="27">
        <v>4</v>
      </c>
      <c r="AN1653" s="27">
        <v>2</v>
      </c>
      <c r="AO1653" s="27">
        <v>1</v>
      </c>
      <c r="AP1653" s="27">
        <v>1</v>
      </c>
      <c r="AQ1653" s="29">
        <v>13.149859567899936</v>
      </c>
      <c r="AR1653" s="30">
        <v>14</v>
      </c>
      <c r="AS1653" s="31">
        <v>5</v>
      </c>
      <c r="AT1653" s="31">
        <v>28.30188679245283</v>
      </c>
      <c r="AU1653" s="29"/>
      <c r="AV1653" s="24">
        <v>1</v>
      </c>
    </row>
    <row r="1654" spans="1:48" x14ac:dyDescent="0.25">
      <c r="A1654" s="23">
        <v>1653</v>
      </c>
      <c r="B1654" s="35" t="s">
        <v>1876</v>
      </c>
      <c r="C1654" s="23" t="s">
        <v>1877</v>
      </c>
      <c r="D1654" s="23">
        <v>0</v>
      </c>
      <c r="E1654" s="24" t="s">
        <v>63</v>
      </c>
      <c r="F1654" s="25" t="s">
        <v>64</v>
      </c>
      <c r="G1654" s="26" t="s">
        <v>1878</v>
      </c>
      <c r="H1654" s="27" t="s">
        <v>1879</v>
      </c>
      <c r="I1654" s="27" t="s">
        <v>1142</v>
      </c>
      <c r="J1654" s="26" t="s">
        <v>68</v>
      </c>
      <c r="K1654" s="26" t="s">
        <v>1936</v>
      </c>
      <c r="L1654" s="26"/>
      <c r="M1654" s="22" t="s">
        <v>70</v>
      </c>
      <c r="N1654" s="23" t="s">
        <v>70</v>
      </c>
      <c r="O1654" s="26" t="s">
        <v>1881</v>
      </c>
      <c r="P1654" s="28">
        <v>42482.376041666699</v>
      </c>
      <c r="Q1654" s="27">
        <v>2016</v>
      </c>
      <c r="R1654" s="27">
        <v>4</v>
      </c>
      <c r="S1654" s="27">
        <v>2</v>
      </c>
      <c r="T1654" s="27">
        <v>1</v>
      </c>
      <c r="U1654" s="27">
        <v>1</v>
      </c>
      <c r="V1654" s="27">
        <v>9</v>
      </c>
      <c r="W1654" s="27">
        <v>1</v>
      </c>
      <c r="X1654" s="27">
        <v>1</v>
      </c>
      <c r="Y1654" s="24">
        <v>6</v>
      </c>
      <c r="Z1654" s="22" t="s">
        <v>1908</v>
      </c>
      <c r="AA1654" s="23" t="s">
        <v>1882</v>
      </c>
      <c r="AB1654" s="26"/>
      <c r="AC1654" s="26"/>
      <c r="AD1654" s="22" t="s">
        <v>73</v>
      </c>
      <c r="AE1654" s="23" t="s">
        <v>52</v>
      </c>
      <c r="AF1654" s="22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28">
        <v>42898</v>
      </c>
      <c r="AL1654" s="27">
        <v>2017</v>
      </c>
      <c r="AM1654" s="27">
        <v>6</v>
      </c>
      <c r="AN1654" s="27">
        <v>2</v>
      </c>
      <c r="AO1654" s="27">
        <v>2</v>
      </c>
      <c r="AP1654" s="27">
        <v>1</v>
      </c>
      <c r="AQ1654" s="29">
        <v>13.854131944443361</v>
      </c>
      <c r="AR1654" s="30">
        <v>14</v>
      </c>
      <c r="AS1654" s="31">
        <v>5</v>
      </c>
      <c r="AT1654" s="31">
        <v>28.30188679245283</v>
      </c>
      <c r="AU1654" s="29"/>
      <c r="AV1654" s="24">
        <v>1</v>
      </c>
    </row>
    <row r="1655" spans="1:48" x14ac:dyDescent="0.25">
      <c r="A1655" s="23">
        <v>1654</v>
      </c>
      <c r="B1655" s="35" t="s">
        <v>1876</v>
      </c>
      <c r="C1655" s="23" t="s">
        <v>1877</v>
      </c>
      <c r="D1655" s="23">
        <v>0</v>
      </c>
      <c r="E1655" s="24" t="s">
        <v>63</v>
      </c>
      <c r="F1655" s="25" t="s">
        <v>64</v>
      </c>
      <c r="G1655" s="26" t="s">
        <v>1878</v>
      </c>
      <c r="H1655" s="27" t="s">
        <v>1879</v>
      </c>
      <c r="I1655" s="27" t="s">
        <v>1142</v>
      </c>
      <c r="J1655" s="26" t="s">
        <v>68</v>
      </c>
      <c r="K1655" s="26" t="s">
        <v>1937</v>
      </c>
      <c r="L1655" s="26"/>
      <c r="M1655" s="22" t="s">
        <v>70</v>
      </c>
      <c r="N1655" s="23" t="s">
        <v>70</v>
      </c>
      <c r="O1655" s="26" t="s">
        <v>1881</v>
      </c>
      <c r="P1655" s="28">
        <v>42495.425277777802</v>
      </c>
      <c r="Q1655" s="27">
        <v>2016</v>
      </c>
      <c r="R1655" s="27">
        <v>5</v>
      </c>
      <c r="S1655" s="27">
        <v>2</v>
      </c>
      <c r="T1655" s="27">
        <v>2</v>
      </c>
      <c r="U1655" s="27">
        <v>1</v>
      </c>
      <c r="V1655" s="27">
        <v>10</v>
      </c>
      <c r="W1655" s="27">
        <v>12</v>
      </c>
      <c r="X1655" s="27">
        <v>1</v>
      </c>
      <c r="Y1655" s="24">
        <v>6</v>
      </c>
      <c r="Z1655" s="22" t="s">
        <v>1884</v>
      </c>
      <c r="AA1655" s="23" t="s">
        <v>1885</v>
      </c>
      <c r="AB1655" s="26"/>
      <c r="AC1655" s="26"/>
      <c r="AD1655" s="22" t="s">
        <v>73</v>
      </c>
      <c r="AE1655" s="23" t="s">
        <v>52</v>
      </c>
      <c r="AF1655" s="22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28">
        <v>42892</v>
      </c>
      <c r="AL1655" s="27">
        <v>2017</v>
      </c>
      <c r="AM1655" s="27">
        <v>6</v>
      </c>
      <c r="AN1655" s="27">
        <v>2</v>
      </c>
      <c r="AO1655" s="27">
        <v>2</v>
      </c>
      <c r="AP1655" s="27">
        <v>1</v>
      </c>
      <c r="AQ1655" s="29">
        <v>13.219157407406602</v>
      </c>
      <c r="AR1655" s="30">
        <v>14</v>
      </c>
      <c r="AS1655" s="31">
        <v>5</v>
      </c>
      <c r="AT1655" s="31">
        <v>28.30188679245283</v>
      </c>
      <c r="AU1655" s="29"/>
      <c r="AV1655" s="24">
        <v>1</v>
      </c>
    </row>
    <row r="1656" spans="1:48" x14ac:dyDescent="0.25">
      <c r="A1656" s="23">
        <v>1655</v>
      </c>
      <c r="B1656" s="35" t="s">
        <v>1876</v>
      </c>
      <c r="C1656" s="23" t="s">
        <v>1877</v>
      </c>
      <c r="D1656" s="23">
        <v>0</v>
      </c>
      <c r="E1656" s="24" t="s">
        <v>63</v>
      </c>
      <c r="F1656" s="25" t="s">
        <v>64</v>
      </c>
      <c r="G1656" s="26" t="s">
        <v>1878</v>
      </c>
      <c r="H1656" s="27" t="s">
        <v>1879</v>
      </c>
      <c r="I1656" s="27" t="s">
        <v>1142</v>
      </c>
      <c r="J1656" s="26" t="s">
        <v>68</v>
      </c>
      <c r="K1656" s="26" t="s">
        <v>1938</v>
      </c>
      <c r="L1656" s="26"/>
      <c r="M1656" s="22" t="s">
        <v>85</v>
      </c>
      <c r="N1656" s="23" t="s">
        <v>70</v>
      </c>
      <c r="O1656" s="26" t="s">
        <v>1881</v>
      </c>
      <c r="P1656" s="28">
        <v>42501.496087963002</v>
      </c>
      <c r="Q1656" s="27">
        <v>2016</v>
      </c>
      <c r="R1656" s="27">
        <v>5</v>
      </c>
      <c r="S1656" s="27">
        <v>2</v>
      </c>
      <c r="T1656" s="27">
        <v>2</v>
      </c>
      <c r="U1656" s="27">
        <v>1</v>
      </c>
      <c r="V1656" s="27">
        <v>11</v>
      </c>
      <c r="W1656" s="27">
        <v>54</v>
      </c>
      <c r="X1656" s="27">
        <v>1</v>
      </c>
      <c r="Y1656" s="24">
        <v>5</v>
      </c>
      <c r="Z1656" s="22" t="s">
        <v>1884</v>
      </c>
      <c r="AA1656" s="23" t="s">
        <v>1885</v>
      </c>
      <c r="AB1656" s="26"/>
      <c r="AC1656" s="26"/>
      <c r="AD1656" s="22" t="s">
        <v>73</v>
      </c>
      <c r="AE1656" s="23" t="s">
        <v>52</v>
      </c>
      <c r="AF1656" s="22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28">
        <v>42872</v>
      </c>
      <c r="AL1656" s="27">
        <v>2017</v>
      </c>
      <c r="AM1656" s="27">
        <v>5</v>
      </c>
      <c r="AN1656" s="27">
        <v>2</v>
      </c>
      <c r="AO1656" s="27">
        <v>2</v>
      </c>
      <c r="AP1656" s="27">
        <v>1</v>
      </c>
      <c r="AQ1656" s="29">
        <v>12.35013040123328</v>
      </c>
      <c r="AR1656" s="30">
        <v>13</v>
      </c>
      <c r="AS1656" s="31">
        <v>5</v>
      </c>
      <c r="AT1656" s="31">
        <v>26.415094339622641</v>
      </c>
      <c r="AU1656" s="29"/>
      <c r="AV1656" s="24">
        <v>1</v>
      </c>
    </row>
    <row r="1657" spans="1:48" x14ac:dyDescent="0.25">
      <c r="A1657" s="23">
        <v>1656</v>
      </c>
      <c r="B1657" s="35" t="s">
        <v>1876</v>
      </c>
      <c r="C1657" s="23" t="s">
        <v>1877</v>
      </c>
      <c r="D1657" s="23">
        <v>0</v>
      </c>
      <c r="E1657" s="24" t="s">
        <v>63</v>
      </c>
      <c r="F1657" s="25" t="s">
        <v>64</v>
      </c>
      <c r="G1657" s="26" t="s">
        <v>1878</v>
      </c>
      <c r="H1657" s="27" t="s">
        <v>1879</v>
      </c>
      <c r="I1657" s="27" t="s">
        <v>1142</v>
      </c>
      <c r="J1657" s="26" t="s">
        <v>68</v>
      </c>
      <c r="K1657" s="26" t="s">
        <v>1939</v>
      </c>
      <c r="L1657" s="26"/>
      <c r="M1657" s="22" t="s">
        <v>70</v>
      </c>
      <c r="N1657" s="23" t="s">
        <v>70</v>
      </c>
      <c r="O1657" s="26" t="s">
        <v>1881</v>
      </c>
      <c r="P1657" s="28">
        <v>42509.482465277797</v>
      </c>
      <c r="Q1657" s="27">
        <v>2016</v>
      </c>
      <c r="R1657" s="27">
        <v>5</v>
      </c>
      <c r="S1657" s="27">
        <v>2</v>
      </c>
      <c r="T1657" s="27">
        <v>2</v>
      </c>
      <c r="U1657" s="27">
        <v>1</v>
      </c>
      <c r="V1657" s="27">
        <v>11</v>
      </c>
      <c r="W1657" s="27">
        <v>34</v>
      </c>
      <c r="X1657" s="27">
        <v>1</v>
      </c>
      <c r="Y1657" s="24">
        <v>5</v>
      </c>
      <c r="Z1657" s="22" t="s">
        <v>1884</v>
      </c>
      <c r="AA1657" s="23" t="s">
        <v>1885</v>
      </c>
      <c r="AB1657" s="26"/>
      <c r="AC1657" s="26"/>
      <c r="AD1657" s="22" t="s">
        <v>73</v>
      </c>
      <c r="AE1657" s="23" t="s">
        <v>52</v>
      </c>
      <c r="AF1657" s="22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28">
        <v>42872</v>
      </c>
      <c r="AL1657" s="27">
        <v>2017</v>
      </c>
      <c r="AM1657" s="27">
        <v>5</v>
      </c>
      <c r="AN1657" s="27">
        <v>2</v>
      </c>
      <c r="AO1657" s="27">
        <v>2</v>
      </c>
      <c r="AP1657" s="27">
        <v>1</v>
      </c>
      <c r="AQ1657" s="29">
        <v>12.083917824073433</v>
      </c>
      <c r="AR1657" s="30">
        <v>13</v>
      </c>
      <c r="AS1657" s="31">
        <v>5</v>
      </c>
      <c r="AT1657" s="31">
        <v>26.415094339622641</v>
      </c>
      <c r="AU1657" s="29"/>
      <c r="AV1657" s="24">
        <v>1</v>
      </c>
    </row>
    <row r="1658" spans="1:48" x14ac:dyDescent="0.25">
      <c r="A1658" s="23">
        <v>1657</v>
      </c>
      <c r="B1658" s="35" t="s">
        <v>1876</v>
      </c>
      <c r="C1658" s="23" t="s">
        <v>1877</v>
      </c>
      <c r="D1658" s="23">
        <v>0</v>
      </c>
      <c r="E1658" s="24" t="s">
        <v>63</v>
      </c>
      <c r="F1658" s="25" t="s">
        <v>64</v>
      </c>
      <c r="G1658" s="26" t="s">
        <v>1878</v>
      </c>
      <c r="H1658" s="27" t="s">
        <v>1879</v>
      </c>
      <c r="I1658" s="27" t="s">
        <v>1142</v>
      </c>
      <c r="J1658" s="26" t="s">
        <v>68</v>
      </c>
      <c r="K1658" s="26" t="s">
        <v>1940</v>
      </c>
      <c r="L1658" s="26"/>
      <c r="M1658" s="22" t="s">
        <v>70</v>
      </c>
      <c r="N1658" s="23" t="s">
        <v>70</v>
      </c>
      <c r="O1658" s="26" t="s">
        <v>1881</v>
      </c>
      <c r="P1658" s="28">
        <v>42517.387743055602</v>
      </c>
      <c r="Q1658" s="27">
        <v>2016</v>
      </c>
      <c r="R1658" s="27">
        <v>5</v>
      </c>
      <c r="S1658" s="27">
        <v>2</v>
      </c>
      <c r="T1658" s="27">
        <v>2</v>
      </c>
      <c r="U1658" s="27">
        <v>1</v>
      </c>
      <c r="V1658" s="27">
        <v>9</v>
      </c>
      <c r="W1658" s="27">
        <v>18</v>
      </c>
      <c r="X1658" s="27">
        <v>1</v>
      </c>
      <c r="Y1658" s="24">
        <v>6</v>
      </c>
      <c r="Z1658" s="22" t="s">
        <v>1884</v>
      </c>
      <c r="AA1658" s="23" t="s">
        <v>1885</v>
      </c>
      <c r="AB1658" s="26"/>
      <c r="AC1658" s="26"/>
      <c r="AD1658" s="22" t="s">
        <v>73</v>
      </c>
      <c r="AE1658" s="23" t="s">
        <v>52</v>
      </c>
      <c r="AF1658" s="22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28">
        <v>42905</v>
      </c>
      <c r="AL1658" s="27">
        <v>2017</v>
      </c>
      <c r="AM1658" s="27">
        <v>6</v>
      </c>
      <c r="AN1658" s="27">
        <v>2</v>
      </c>
      <c r="AO1658" s="27">
        <v>2</v>
      </c>
      <c r="AP1658" s="27">
        <v>1</v>
      </c>
      <c r="AQ1658" s="29">
        <v>12.920408564813261</v>
      </c>
      <c r="AR1658" s="30">
        <v>13</v>
      </c>
      <c r="AS1658" s="31">
        <v>5</v>
      </c>
      <c r="AT1658" s="31">
        <v>26.415094339622641</v>
      </c>
      <c r="AU1658" s="29"/>
      <c r="AV1658" s="24">
        <v>1</v>
      </c>
    </row>
    <row r="1659" spans="1:48" x14ac:dyDescent="0.25">
      <c r="A1659" s="23">
        <v>1658</v>
      </c>
      <c r="B1659" s="35" t="s">
        <v>1876</v>
      </c>
      <c r="C1659" s="23" t="s">
        <v>1877</v>
      </c>
      <c r="D1659" s="23">
        <v>0</v>
      </c>
      <c r="E1659" s="24" t="s">
        <v>63</v>
      </c>
      <c r="F1659" s="25" t="s">
        <v>64</v>
      </c>
      <c r="G1659" s="26" t="s">
        <v>1878</v>
      </c>
      <c r="H1659" s="27" t="s">
        <v>1879</v>
      </c>
      <c r="I1659" s="27" t="s">
        <v>1142</v>
      </c>
      <c r="J1659" s="26" t="s">
        <v>68</v>
      </c>
      <c r="K1659" s="26" t="s">
        <v>1941</v>
      </c>
      <c r="L1659" s="26"/>
      <c r="M1659" s="22" t="s">
        <v>70</v>
      </c>
      <c r="N1659" s="23" t="s">
        <v>70</v>
      </c>
      <c r="O1659" s="26" t="s">
        <v>1881</v>
      </c>
      <c r="P1659" s="28">
        <v>42520.427083333299</v>
      </c>
      <c r="Q1659" s="27">
        <v>2016</v>
      </c>
      <c r="R1659" s="27">
        <v>5</v>
      </c>
      <c r="S1659" s="27">
        <v>2</v>
      </c>
      <c r="T1659" s="27">
        <v>2</v>
      </c>
      <c r="U1659" s="27">
        <v>1</v>
      </c>
      <c r="V1659" s="27">
        <v>10</v>
      </c>
      <c r="W1659" s="27">
        <v>15</v>
      </c>
      <c r="X1659" s="27">
        <v>1</v>
      </c>
      <c r="Y1659" s="24">
        <v>5</v>
      </c>
      <c r="Z1659" s="22" t="s">
        <v>1889</v>
      </c>
      <c r="AA1659" s="23" t="s">
        <v>1890</v>
      </c>
      <c r="AB1659" s="26"/>
      <c r="AC1659" s="26"/>
      <c r="AD1659" s="22" t="s">
        <v>73</v>
      </c>
      <c r="AE1659" s="23" t="s">
        <v>52</v>
      </c>
      <c r="AF1659" s="22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28">
        <v>42872</v>
      </c>
      <c r="AL1659" s="27">
        <v>2017</v>
      </c>
      <c r="AM1659" s="27">
        <v>5</v>
      </c>
      <c r="AN1659" s="27">
        <v>2</v>
      </c>
      <c r="AO1659" s="27">
        <v>2</v>
      </c>
      <c r="AP1659" s="27">
        <v>1</v>
      </c>
      <c r="AQ1659" s="29">
        <v>11.719097222223354</v>
      </c>
      <c r="AR1659" s="30">
        <v>12</v>
      </c>
      <c r="AS1659" s="31">
        <v>5</v>
      </c>
      <c r="AT1659" s="31">
        <v>24.528301886792452</v>
      </c>
      <c r="AU1659" s="29"/>
      <c r="AV1659" s="24">
        <v>1</v>
      </c>
    </row>
    <row r="1660" spans="1:48" x14ac:dyDescent="0.25">
      <c r="A1660" s="23">
        <v>1659</v>
      </c>
      <c r="B1660" s="35" t="s">
        <v>1876</v>
      </c>
      <c r="C1660" s="23" t="s">
        <v>1877</v>
      </c>
      <c r="D1660" s="23">
        <v>0</v>
      </c>
      <c r="E1660" s="24" t="s">
        <v>63</v>
      </c>
      <c r="F1660" s="25" t="s">
        <v>64</v>
      </c>
      <c r="G1660" s="26" t="s">
        <v>1878</v>
      </c>
      <c r="H1660" s="27" t="s">
        <v>1879</v>
      </c>
      <c r="I1660" s="27" t="s">
        <v>1142</v>
      </c>
      <c r="J1660" s="26" t="s">
        <v>68</v>
      </c>
      <c r="K1660" s="26" t="s">
        <v>1942</v>
      </c>
      <c r="L1660" s="26"/>
      <c r="M1660" s="22" t="s">
        <v>70</v>
      </c>
      <c r="N1660" s="23" t="s">
        <v>70</v>
      </c>
      <c r="O1660" s="26" t="s">
        <v>1881</v>
      </c>
      <c r="P1660" s="28">
        <v>42531.547002314801</v>
      </c>
      <c r="Q1660" s="27">
        <v>2016</v>
      </c>
      <c r="R1660" s="27">
        <v>6</v>
      </c>
      <c r="S1660" s="27">
        <v>2</v>
      </c>
      <c r="T1660" s="27">
        <v>2</v>
      </c>
      <c r="U1660" s="27">
        <v>1</v>
      </c>
      <c r="V1660" s="27">
        <v>13</v>
      </c>
      <c r="W1660" s="27">
        <v>7</v>
      </c>
      <c r="X1660" s="27">
        <v>0</v>
      </c>
      <c r="Y1660" s="24">
        <v>5</v>
      </c>
      <c r="Z1660" s="22" t="s">
        <v>1884</v>
      </c>
      <c r="AA1660" s="23" t="s">
        <v>1885</v>
      </c>
      <c r="AB1660" s="26"/>
      <c r="AC1660" s="26"/>
      <c r="AD1660" s="22" t="s">
        <v>73</v>
      </c>
      <c r="AE1660" s="23" t="s">
        <v>52</v>
      </c>
      <c r="AF1660" s="22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28">
        <v>42878</v>
      </c>
      <c r="AL1660" s="27">
        <v>2017</v>
      </c>
      <c r="AM1660" s="27">
        <v>5</v>
      </c>
      <c r="AN1660" s="27">
        <v>2</v>
      </c>
      <c r="AO1660" s="27">
        <v>2</v>
      </c>
      <c r="AP1660" s="27">
        <v>1</v>
      </c>
      <c r="AQ1660" s="29">
        <v>11.548433256173302</v>
      </c>
      <c r="AR1660" s="30">
        <v>12</v>
      </c>
      <c r="AS1660" s="31">
        <v>5</v>
      </c>
      <c r="AT1660" s="31">
        <v>24.528301886792452</v>
      </c>
      <c r="AU1660" s="29"/>
      <c r="AV1660" s="24">
        <v>1</v>
      </c>
    </row>
    <row r="1661" spans="1:48" x14ac:dyDescent="0.25">
      <c r="A1661" s="23">
        <v>1660</v>
      </c>
      <c r="B1661" s="35" t="s">
        <v>1876</v>
      </c>
      <c r="C1661" s="23" t="s">
        <v>1877</v>
      </c>
      <c r="D1661" s="23">
        <v>0</v>
      </c>
      <c r="E1661" s="24" t="s">
        <v>63</v>
      </c>
      <c r="F1661" s="25" t="s">
        <v>64</v>
      </c>
      <c r="G1661" s="26" t="s">
        <v>1878</v>
      </c>
      <c r="H1661" s="27" t="s">
        <v>1879</v>
      </c>
      <c r="I1661" s="27" t="s">
        <v>1142</v>
      </c>
      <c r="J1661" s="26" t="s">
        <v>68</v>
      </c>
      <c r="K1661" s="26" t="s">
        <v>1943</v>
      </c>
      <c r="L1661" s="26"/>
      <c r="M1661" s="22" t="s">
        <v>70</v>
      </c>
      <c r="N1661" s="23" t="s">
        <v>70</v>
      </c>
      <c r="O1661" s="26" t="s">
        <v>1881</v>
      </c>
      <c r="P1661" s="28">
        <v>42570.594351851803</v>
      </c>
      <c r="Q1661" s="27">
        <v>2016</v>
      </c>
      <c r="R1661" s="27">
        <v>7</v>
      </c>
      <c r="S1661" s="27">
        <v>3</v>
      </c>
      <c r="T1661" s="27">
        <v>2</v>
      </c>
      <c r="U1661" s="27">
        <v>2</v>
      </c>
      <c r="V1661" s="27">
        <v>14</v>
      </c>
      <c r="W1661" s="27">
        <v>15</v>
      </c>
      <c r="X1661" s="27">
        <v>0</v>
      </c>
      <c r="Y1661" s="24">
        <v>5</v>
      </c>
      <c r="Z1661" s="22" t="s">
        <v>1908</v>
      </c>
      <c r="AA1661" s="23" t="s">
        <v>1882</v>
      </c>
      <c r="AB1661" s="26"/>
      <c r="AC1661" s="26"/>
      <c r="AD1661" s="22" t="s">
        <v>73</v>
      </c>
      <c r="AE1661" s="23" t="s">
        <v>52</v>
      </c>
      <c r="AF1661" s="22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28">
        <v>42872</v>
      </c>
      <c r="AL1661" s="27">
        <v>2017</v>
      </c>
      <c r="AM1661" s="27">
        <v>5</v>
      </c>
      <c r="AN1661" s="27">
        <v>2</v>
      </c>
      <c r="AO1661" s="27">
        <v>2</v>
      </c>
      <c r="AP1661" s="27">
        <v>1</v>
      </c>
      <c r="AQ1661" s="29">
        <v>10.046854938273221</v>
      </c>
      <c r="AR1661" s="30">
        <v>11</v>
      </c>
      <c r="AS1661" s="31">
        <v>4</v>
      </c>
      <c r="AT1661" s="31">
        <v>22.641509433962266</v>
      </c>
      <c r="AU1661" s="29"/>
      <c r="AV1661" s="24">
        <v>1</v>
      </c>
    </row>
    <row r="1662" spans="1:48" x14ac:dyDescent="0.25">
      <c r="A1662" s="23">
        <v>1661</v>
      </c>
      <c r="B1662" s="35" t="s">
        <v>1876</v>
      </c>
      <c r="C1662" s="23" t="s">
        <v>1877</v>
      </c>
      <c r="D1662" s="23">
        <v>0</v>
      </c>
      <c r="E1662" s="24" t="s">
        <v>63</v>
      </c>
      <c r="F1662" s="25" t="s">
        <v>64</v>
      </c>
      <c r="G1662" s="26" t="s">
        <v>1878</v>
      </c>
      <c r="H1662" s="27" t="s">
        <v>1879</v>
      </c>
      <c r="I1662" s="27" t="s">
        <v>1142</v>
      </c>
      <c r="J1662" s="26" t="s">
        <v>68</v>
      </c>
      <c r="K1662" s="26" t="s">
        <v>1944</v>
      </c>
      <c r="L1662" s="26"/>
      <c r="M1662" s="22" t="s">
        <v>70</v>
      </c>
      <c r="N1662" s="23" t="s">
        <v>70</v>
      </c>
      <c r="O1662" s="26" t="s">
        <v>1881</v>
      </c>
      <c r="P1662" s="28">
        <v>42583.4221875</v>
      </c>
      <c r="Q1662" s="27">
        <v>2016</v>
      </c>
      <c r="R1662" s="27">
        <v>8</v>
      </c>
      <c r="S1662" s="27">
        <v>3</v>
      </c>
      <c r="T1662" s="27">
        <v>2</v>
      </c>
      <c r="U1662" s="27">
        <v>2</v>
      </c>
      <c r="V1662" s="27">
        <v>10</v>
      </c>
      <c r="W1662" s="27">
        <v>7</v>
      </c>
      <c r="X1662" s="27">
        <v>1</v>
      </c>
      <c r="Y1662" s="24">
        <v>4</v>
      </c>
      <c r="Z1662" s="22"/>
      <c r="AA1662" s="23" t="e">
        <v>#N/A</v>
      </c>
      <c r="AB1662" s="26"/>
      <c r="AC1662" s="26"/>
      <c r="AD1662" s="22" t="s">
        <v>73</v>
      </c>
      <c r="AE1662" s="23" t="s">
        <v>52</v>
      </c>
      <c r="AF1662" s="22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28">
        <v>42849</v>
      </c>
      <c r="AL1662" s="27">
        <v>2017</v>
      </c>
      <c r="AM1662" s="27">
        <v>4</v>
      </c>
      <c r="AN1662" s="27">
        <v>2</v>
      </c>
      <c r="AO1662" s="27">
        <v>1</v>
      </c>
      <c r="AP1662" s="27">
        <v>1</v>
      </c>
      <c r="AQ1662" s="29">
        <v>8.8525937499999898</v>
      </c>
      <c r="AR1662" s="30">
        <v>9</v>
      </c>
      <c r="AS1662" s="31">
        <v>4</v>
      </c>
      <c r="AT1662" s="31">
        <v>18.867924528301888</v>
      </c>
      <c r="AU1662" s="29"/>
      <c r="AV1662" s="24">
        <v>1</v>
      </c>
    </row>
    <row r="1663" spans="1:48" x14ac:dyDescent="0.25">
      <c r="A1663" s="23">
        <v>1662</v>
      </c>
      <c r="B1663" s="35" t="s">
        <v>1876</v>
      </c>
      <c r="C1663" s="23" t="s">
        <v>1877</v>
      </c>
      <c r="D1663" s="23">
        <v>0</v>
      </c>
      <c r="E1663" s="24" t="s">
        <v>63</v>
      </c>
      <c r="F1663" s="25" t="s">
        <v>64</v>
      </c>
      <c r="G1663" s="26" t="s">
        <v>1878</v>
      </c>
      <c r="H1663" s="27" t="s">
        <v>1879</v>
      </c>
      <c r="I1663" s="27" t="s">
        <v>1142</v>
      </c>
      <c r="J1663" s="26" t="s">
        <v>68</v>
      </c>
      <c r="K1663" s="26" t="s">
        <v>1945</v>
      </c>
      <c r="L1663" s="26"/>
      <c r="M1663" s="22" t="s">
        <v>70</v>
      </c>
      <c r="N1663" s="23" t="s">
        <v>70</v>
      </c>
      <c r="O1663" s="26" t="s">
        <v>1881</v>
      </c>
      <c r="P1663" s="28">
        <v>42613.5636689815</v>
      </c>
      <c r="Q1663" s="27">
        <v>2016</v>
      </c>
      <c r="R1663" s="27">
        <v>8</v>
      </c>
      <c r="S1663" s="27">
        <v>3</v>
      </c>
      <c r="T1663" s="27">
        <v>2</v>
      </c>
      <c r="U1663" s="27">
        <v>2</v>
      </c>
      <c r="V1663" s="27">
        <v>13</v>
      </c>
      <c r="W1663" s="27">
        <v>31</v>
      </c>
      <c r="X1663" s="27">
        <v>0</v>
      </c>
      <c r="Y1663" s="24">
        <v>5</v>
      </c>
      <c r="Z1663" s="22" t="s">
        <v>1908</v>
      </c>
      <c r="AA1663" s="23" t="s">
        <v>1882</v>
      </c>
      <c r="AB1663" s="26"/>
      <c r="AC1663" s="26"/>
      <c r="AD1663" s="22" t="s">
        <v>73</v>
      </c>
      <c r="AE1663" s="23" t="s">
        <v>52</v>
      </c>
      <c r="AF1663" s="22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28">
        <v>42863</v>
      </c>
      <c r="AL1663" s="27">
        <v>2017</v>
      </c>
      <c r="AM1663" s="27">
        <v>5</v>
      </c>
      <c r="AN1663" s="27">
        <v>2</v>
      </c>
      <c r="AO1663" s="27">
        <v>2</v>
      </c>
      <c r="AP1663" s="27">
        <v>1</v>
      </c>
      <c r="AQ1663" s="29">
        <v>8.3145443672833306</v>
      </c>
      <c r="AR1663" s="30">
        <v>9</v>
      </c>
      <c r="AS1663" s="31">
        <v>4</v>
      </c>
      <c r="AT1663" s="31">
        <v>18.867924528301888</v>
      </c>
      <c r="AU1663" s="29"/>
      <c r="AV1663" s="24">
        <v>1</v>
      </c>
    </row>
    <row r="1664" spans="1:48" x14ac:dyDescent="0.25">
      <c r="A1664" s="23">
        <v>1663</v>
      </c>
      <c r="B1664" s="35" t="s">
        <v>1876</v>
      </c>
      <c r="C1664" s="23" t="s">
        <v>1877</v>
      </c>
      <c r="D1664" s="23">
        <v>0</v>
      </c>
      <c r="E1664" s="24" t="s">
        <v>63</v>
      </c>
      <c r="F1664" s="25" t="s">
        <v>64</v>
      </c>
      <c r="G1664" s="26" t="s">
        <v>1878</v>
      </c>
      <c r="H1664" s="27" t="s">
        <v>1879</v>
      </c>
      <c r="I1664" s="27" t="s">
        <v>1142</v>
      </c>
      <c r="J1664" s="26" t="s">
        <v>68</v>
      </c>
      <c r="K1664" s="26" t="s">
        <v>1946</v>
      </c>
      <c r="L1664" s="26"/>
      <c r="M1664" s="22" t="s">
        <v>70</v>
      </c>
      <c r="N1664" s="23" t="s">
        <v>70</v>
      </c>
      <c r="O1664" s="26" t="s">
        <v>1881</v>
      </c>
      <c r="P1664" s="28">
        <v>42643.7184837963</v>
      </c>
      <c r="Q1664" s="27">
        <v>2016</v>
      </c>
      <c r="R1664" s="27">
        <v>9</v>
      </c>
      <c r="S1664" s="27">
        <v>3</v>
      </c>
      <c r="T1664" s="27">
        <v>3</v>
      </c>
      <c r="U1664" s="27">
        <v>2</v>
      </c>
      <c r="V1664" s="27">
        <v>17</v>
      </c>
      <c r="W1664" s="27">
        <v>14</v>
      </c>
      <c r="X1664" s="27">
        <v>0</v>
      </c>
      <c r="Y1664" s="24">
        <v>6</v>
      </c>
      <c r="Z1664" s="22" t="s">
        <v>1884</v>
      </c>
      <c r="AA1664" s="23" t="s">
        <v>1885</v>
      </c>
      <c r="AB1664" s="26"/>
      <c r="AC1664" s="26"/>
      <c r="AD1664" s="22" t="s">
        <v>73</v>
      </c>
      <c r="AE1664" s="23" t="s">
        <v>52</v>
      </c>
      <c r="AF1664" s="22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28">
        <v>42901</v>
      </c>
      <c r="AL1664" s="27">
        <v>2017</v>
      </c>
      <c r="AM1664" s="27">
        <v>6</v>
      </c>
      <c r="AN1664" s="27">
        <v>2</v>
      </c>
      <c r="AO1664" s="27">
        <v>2</v>
      </c>
      <c r="AP1664" s="27">
        <v>1</v>
      </c>
      <c r="AQ1664" s="29">
        <v>8.5760505401233491</v>
      </c>
      <c r="AR1664" s="30">
        <v>9</v>
      </c>
      <c r="AS1664" s="31">
        <v>4</v>
      </c>
      <c r="AT1664" s="31">
        <v>18.867924528301888</v>
      </c>
      <c r="AU1664" s="29"/>
      <c r="AV1664" s="24">
        <v>1</v>
      </c>
    </row>
    <row r="1665" spans="1:48" x14ac:dyDescent="0.25">
      <c r="A1665" s="23">
        <v>1664</v>
      </c>
      <c r="B1665" s="35" t="s">
        <v>1876</v>
      </c>
      <c r="C1665" s="23" t="s">
        <v>1877</v>
      </c>
      <c r="D1665" s="23">
        <v>0</v>
      </c>
      <c r="E1665" s="24" t="s">
        <v>63</v>
      </c>
      <c r="F1665" s="25" t="s">
        <v>64</v>
      </c>
      <c r="G1665" s="26" t="s">
        <v>1878</v>
      </c>
      <c r="H1665" s="27" t="s">
        <v>1879</v>
      </c>
      <c r="I1665" s="27" t="s">
        <v>1142</v>
      </c>
      <c r="J1665" s="26" t="s">
        <v>68</v>
      </c>
      <c r="K1665" s="26" t="s">
        <v>1947</v>
      </c>
      <c r="L1665" s="26"/>
      <c r="M1665" s="22" t="s">
        <v>85</v>
      </c>
      <c r="N1665" s="23" t="s">
        <v>70</v>
      </c>
      <c r="O1665" s="26" t="s">
        <v>1881</v>
      </c>
      <c r="P1665" s="28">
        <v>42871.574444444399</v>
      </c>
      <c r="Q1665" s="27">
        <v>2017</v>
      </c>
      <c r="R1665" s="27">
        <v>5</v>
      </c>
      <c r="S1665" s="27">
        <v>2</v>
      </c>
      <c r="T1665" s="27">
        <v>2</v>
      </c>
      <c r="U1665" s="27">
        <v>1</v>
      </c>
      <c r="V1665" s="27">
        <v>13</v>
      </c>
      <c r="W1665" s="27">
        <v>47</v>
      </c>
      <c r="X1665" s="27">
        <v>0</v>
      </c>
      <c r="Y1665" s="24">
        <v>6</v>
      </c>
      <c r="Z1665" s="22" t="s">
        <v>1884</v>
      </c>
      <c r="AA1665" s="23" t="s">
        <v>1885</v>
      </c>
      <c r="AB1665" s="26"/>
      <c r="AC1665" s="26"/>
      <c r="AD1665" s="22" t="s">
        <v>73</v>
      </c>
      <c r="AE1665" s="23" t="s">
        <v>52</v>
      </c>
      <c r="AF1665" s="22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28">
        <v>42912</v>
      </c>
      <c r="AL1665" s="27">
        <v>2017</v>
      </c>
      <c r="AM1665" s="27">
        <v>6</v>
      </c>
      <c r="AN1665" s="27">
        <v>2</v>
      </c>
      <c r="AO1665" s="27">
        <v>2</v>
      </c>
      <c r="AP1665" s="27">
        <v>1</v>
      </c>
      <c r="AQ1665" s="29">
        <v>1.347518518520034</v>
      </c>
      <c r="AR1665" s="30">
        <v>2</v>
      </c>
      <c r="AS1665" s="31">
        <v>1</v>
      </c>
      <c r="AT1665" s="31">
        <v>5.6603773584905666</v>
      </c>
      <c r="AU1665" s="29"/>
      <c r="AV1665" s="24">
        <v>1</v>
      </c>
    </row>
    <row r="1666" spans="1:48" x14ac:dyDescent="0.25">
      <c r="A1666" s="23">
        <v>1665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1948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42859.374904780103</v>
      </c>
      <c r="Q1666" s="27">
        <v>2017</v>
      </c>
      <c r="R1666" s="27">
        <v>5</v>
      </c>
      <c r="S1666" s="27">
        <v>2</v>
      </c>
      <c r="T1666" s="27">
        <v>2</v>
      </c>
      <c r="U1666" s="27">
        <v>1</v>
      </c>
      <c r="V1666" s="27">
        <v>8</v>
      </c>
      <c r="W1666" s="27">
        <v>59</v>
      </c>
      <c r="X1666" s="27">
        <v>1</v>
      </c>
      <c r="Y1666" s="40">
        <v>9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42982</v>
      </c>
      <c r="AL1666" s="27">
        <v>2017</v>
      </c>
      <c r="AM1666" s="27">
        <v>9</v>
      </c>
      <c r="AN1666" s="27">
        <v>3</v>
      </c>
      <c r="AO1666" s="27">
        <v>3</v>
      </c>
      <c r="AP1666" s="27">
        <v>2</v>
      </c>
      <c r="AQ1666" s="29">
        <v>4.0875031739965682</v>
      </c>
      <c r="AR1666" s="30">
        <v>5</v>
      </c>
      <c r="AS1666" s="31">
        <v>2</v>
      </c>
      <c r="AT1666" s="31">
        <v>11.320754716981133</v>
      </c>
      <c r="AU1666" s="29"/>
      <c r="AV1666" s="40">
        <v>1</v>
      </c>
    </row>
    <row r="1667" spans="1:48" x14ac:dyDescent="0.25">
      <c r="A1667" s="23">
        <v>1666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4" t="s">
        <v>68</v>
      </c>
      <c r="K1667" s="34" t="s">
        <v>1949</v>
      </c>
      <c r="L1667" s="34" t="s">
        <v>165</v>
      </c>
      <c r="M1667" s="35" t="s">
        <v>70</v>
      </c>
      <c r="N1667" s="23" t="s">
        <v>70</v>
      </c>
      <c r="O1667" s="34" t="s">
        <v>1881</v>
      </c>
      <c r="P1667" s="36">
        <v>42149.392361111102</v>
      </c>
      <c r="Q1667" s="27">
        <v>2015</v>
      </c>
      <c r="R1667" s="27">
        <v>5</v>
      </c>
      <c r="S1667" s="27">
        <v>2</v>
      </c>
      <c r="T1667" s="27">
        <v>2</v>
      </c>
      <c r="U1667" s="27">
        <v>1</v>
      </c>
      <c r="V1667" s="27">
        <v>9</v>
      </c>
      <c r="W1667" s="27">
        <v>25</v>
      </c>
      <c r="X1667" s="27">
        <v>1</v>
      </c>
      <c r="Y1667" s="37">
        <v>9</v>
      </c>
      <c r="Z1667" s="35" t="s">
        <v>1933</v>
      </c>
      <c r="AA1667" s="23" t="s">
        <v>1312</v>
      </c>
      <c r="AB1667" s="34"/>
      <c r="AC1667" s="34"/>
      <c r="AD1667" s="34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6">
        <v>42982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27.753587962963259</v>
      </c>
      <c r="AR1667" s="30">
        <v>28</v>
      </c>
      <c r="AS1667" s="31">
        <v>10</v>
      </c>
      <c r="AT1667" s="31">
        <v>54.716981132075468</v>
      </c>
      <c r="AU1667" s="29"/>
      <c r="AV1667" s="37">
        <v>1</v>
      </c>
    </row>
    <row r="1668" spans="1:48" x14ac:dyDescent="0.25">
      <c r="A1668" s="23">
        <v>1667</v>
      </c>
      <c r="B1668" s="35" t="s">
        <v>1876</v>
      </c>
      <c r="C1668" s="23" t="s">
        <v>1877</v>
      </c>
      <c r="D1668" s="23">
        <v>0</v>
      </c>
      <c r="E1668" s="24" t="s">
        <v>162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3" t="s">
        <v>68</v>
      </c>
      <c r="K1668" s="33" t="s">
        <v>1950</v>
      </c>
      <c r="L1668" s="33" t="s">
        <v>165</v>
      </c>
      <c r="M1668" s="38" t="s">
        <v>70</v>
      </c>
      <c r="N1668" s="23" t="s">
        <v>70</v>
      </c>
      <c r="O1668" s="33" t="s">
        <v>1881</v>
      </c>
      <c r="P1668" s="39">
        <v>42418.443877314799</v>
      </c>
      <c r="Q1668" s="27">
        <v>2016</v>
      </c>
      <c r="R1668" s="27">
        <v>2</v>
      </c>
      <c r="S1668" s="27">
        <v>1</v>
      </c>
      <c r="T1668" s="27">
        <v>1</v>
      </c>
      <c r="U1668" s="27">
        <v>1</v>
      </c>
      <c r="V1668" s="27">
        <v>10</v>
      </c>
      <c r="W1668" s="27">
        <v>39</v>
      </c>
      <c r="X1668" s="27">
        <v>1</v>
      </c>
      <c r="Y1668" s="40">
        <v>9</v>
      </c>
      <c r="Z1668" s="38" t="s">
        <v>1933</v>
      </c>
      <c r="AA1668" s="23" t="s">
        <v>1312</v>
      </c>
      <c r="AB1668" s="33"/>
      <c r="AC1668" s="33"/>
      <c r="AD1668" s="33" t="s">
        <v>73</v>
      </c>
      <c r="AE1668" s="23" t="s">
        <v>52</v>
      </c>
      <c r="AF1668" s="33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9">
        <v>43007</v>
      </c>
      <c r="AL1668" s="27">
        <v>2017</v>
      </c>
      <c r="AM1668" s="27">
        <v>9</v>
      </c>
      <c r="AN1668" s="27">
        <v>3</v>
      </c>
      <c r="AO1668" s="27">
        <v>3</v>
      </c>
      <c r="AP1668" s="27">
        <v>2</v>
      </c>
      <c r="AQ1668" s="29">
        <v>19.618537422840017</v>
      </c>
      <c r="AR1668" s="30">
        <v>20</v>
      </c>
      <c r="AS1668" s="31">
        <v>7</v>
      </c>
      <c r="AT1668" s="31">
        <v>39.622641509433961</v>
      </c>
      <c r="AU1668" s="29"/>
      <c r="AV1668" s="40">
        <v>1</v>
      </c>
    </row>
    <row r="1669" spans="1:48" x14ac:dyDescent="0.25">
      <c r="A1669" s="23">
        <v>1668</v>
      </c>
      <c r="B1669" s="35" t="s">
        <v>1876</v>
      </c>
      <c r="C1669" s="23" t="s">
        <v>1877</v>
      </c>
      <c r="D1669" s="23">
        <v>0</v>
      </c>
      <c r="E1669" s="24" t="s">
        <v>162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4" t="s">
        <v>68</v>
      </c>
      <c r="K1669" s="34" t="s">
        <v>1951</v>
      </c>
      <c r="L1669" s="34" t="s">
        <v>165</v>
      </c>
      <c r="M1669" s="35" t="s">
        <v>70</v>
      </c>
      <c r="N1669" s="23" t="s">
        <v>70</v>
      </c>
      <c r="O1669" s="34" t="s">
        <v>1881</v>
      </c>
      <c r="P1669" s="36">
        <v>42472.471643518496</v>
      </c>
      <c r="Q1669" s="27">
        <v>2016</v>
      </c>
      <c r="R1669" s="27">
        <v>4</v>
      </c>
      <c r="S1669" s="27">
        <v>2</v>
      </c>
      <c r="T1669" s="27">
        <v>1</v>
      </c>
      <c r="U1669" s="27">
        <v>1</v>
      </c>
      <c r="V1669" s="27">
        <v>11</v>
      </c>
      <c r="W1669" s="27">
        <v>19</v>
      </c>
      <c r="X1669" s="27">
        <v>1</v>
      </c>
      <c r="Y1669" s="37">
        <v>9</v>
      </c>
      <c r="Z1669" s="35" t="s">
        <v>1933</v>
      </c>
      <c r="AA1669" s="23" t="s">
        <v>1312</v>
      </c>
      <c r="AB1669" s="34"/>
      <c r="AC1669" s="34"/>
      <c r="AD1669" s="34" t="s">
        <v>73</v>
      </c>
      <c r="AE1669" s="23" t="s">
        <v>52</v>
      </c>
      <c r="AF1669" s="33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6">
        <v>42982</v>
      </c>
      <c r="AL1669" s="27">
        <v>2017</v>
      </c>
      <c r="AM1669" s="27">
        <v>9</v>
      </c>
      <c r="AN1669" s="27">
        <v>3</v>
      </c>
      <c r="AO1669" s="27">
        <v>3</v>
      </c>
      <c r="AP1669" s="27">
        <v>2</v>
      </c>
      <c r="AQ1669" s="29">
        <v>16.984278549383454</v>
      </c>
      <c r="AR1669" s="30">
        <v>17</v>
      </c>
      <c r="AS1669" s="31">
        <v>6</v>
      </c>
      <c r="AT1669" s="31">
        <v>33.962264150943398</v>
      </c>
      <c r="AU1669" s="29"/>
      <c r="AV1669" s="37">
        <v>1</v>
      </c>
    </row>
    <row r="1670" spans="1:48" x14ac:dyDescent="0.25">
      <c r="A1670" s="23">
        <v>1669</v>
      </c>
      <c r="B1670" s="35" t="s">
        <v>1876</v>
      </c>
      <c r="C1670" s="23" t="s">
        <v>1877</v>
      </c>
      <c r="D1670" s="23">
        <v>0</v>
      </c>
      <c r="E1670" s="24" t="s">
        <v>162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4" t="s">
        <v>68</v>
      </c>
      <c r="K1670" s="34" t="s">
        <v>1952</v>
      </c>
      <c r="L1670" s="34" t="s">
        <v>165</v>
      </c>
      <c r="M1670" s="35" t="s">
        <v>70</v>
      </c>
      <c r="N1670" s="23" t="s">
        <v>70</v>
      </c>
      <c r="O1670" s="34" t="s">
        <v>1881</v>
      </c>
      <c r="P1670" s="36">
        <v>42541.475590277798</v>
      </c>
      <c r="Q1670" s="27">
        <v>2016</v>
      </c>
      <c r="R1670" s="27">
        <v>6</v>
      </c>
      <c r="S1670" s="27">
        <v>2</v>
      </c>
      <c r="T1670" s="27">
        <v>2</v>
      </c>
      <c r="U1670" s="27">
        <v>1</v>
      </c>
      <c r="V1670" s="27">
        <v>11</v>
      </c>
      <c r="W1670" s="27">
        <v>24</v>
      </c>
      <c r="X1670" s="27">
        <v>1</v>
      </c>
      <c r="Y1670" s="37">
        <v>8</v>
      </c>
      <c r="Z1670" s="35" t="s">
        <v>1933</v>
      </c>
      <c r="AA1670" s="23" t="s">
        <v>1312</v>
      </c>
      <c r="AB1670" s="34"/>
      <c r="AC1670" s="34"/>
      <c r="AD1670" s="34" t="s">
        <v>73</v>
      </c>
      <c r="AE1670" s="23" t="s">
        <v>52</v>
      </c>
      <c r="AF1670" s="33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6">
        <v>42978</v>
      </c>
      <c r="AL1670" s="27">
        <v>2017</v>
      </c>
      <c r="AM1670" s="27">
        <v>8</v>
      </c>
      <c r="AN1670" s="27">
        <v>3</v>
      </c>
      <c r="AO1670" s="27">
        <v>2</v>
      </c>
      <c r="AP1670" s="27">
        <v>2</v>
      </c>
      <c r="AQ1670" s="29">
        <v>14.550813657406737</v>
      </c>
      <c r="AR1670" s="30">
        <v>15</v>
      </c>
      <c r="AS1670" s="31">
        <v>6</v>
      </c>
      <c r="AT1670" s="31">
        <v>30.188679245283019</v>
      </c>
      <c r="AU1670" s="29"/>
      <c r="AV1670" s="37">
        <v>1</v>
      </c>
    </row>
    <row r="1671" spans="1:48" x14ac:dyDescent="0.25">
      <c r="A1671" s="23">
        <v>1670</v>
      </c>
      <c r="B1671" s="35" t="s">
        <v>1876</v>
      </c>
      <c r="C1671" s="23" t="s">
        <v>1877</v>
      </c>
      <c r="D1671" s="23">
        <v>0</v>
      </c>
      <c r="E1671" s="24" t="s">
        <v>162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1953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42562.591550925899</v>
      </c>
      <c r="Q1671" s="27">
        <v>2016</v>
      </c>
      <c r="R1671" s="27">
        <v>7</v>
      </c>
      <c r="S1671" s="27">
        <v>3</v>
      </c>
      <c r="T1671" s="27">
        <v>2</v>
      </c>
      <c r="U1671" s="27">
        <v>2</v>
      </c>
      <c r="V1671" s="27">
        <v>14</v>
      </c>
      <c r="W1671" s="27">
        <v>11</v>
      </c>
      <c r="X1671" s="27">
        <v>0</v>
      </c>
      <c r="Y1671" s="37">
        <v>7</v>
      </c>
      <c r="Z1671" s="35" t="s">
        <v>1933</v>
      </c>
      <c r="AA1671" s="23" t="s">
        <v>1312</v>
      </c>
      <c r="AB1671" s="34"/>
      <c r="AC1671" s="34"/>
      <c r="AD1671" s="34" t="s">
        <v>73</v>
      </c>
      <c r="AE1671" s="23" t="s">
        <v>52</v>
      </c>
      <c r="AF1671" s="33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42926</v>
      </c>
      <c r="AL1671" s="27">
        <v>2017</v>
      </c>
      <c r="AM1671" s="27">
        <v>7</v>
      </c>
      <c r="AN1671" s="27">
        <v>3</v>
      </c>
      <c r="AO1671" s="27">
        <v>2</v>
      </c>
      <c r="AP1671" s="27">
        <v>2</v>
      </c>
      <c r="AQ1671" s="29">
        <v>12.113614969136687</v>
      </c>
      <c r="AR1671" s="30">
        <v>13</v>
      </c>
      <c r="AS1671" s="31">
        <v>5</v>
      </c>
      <c r="AT1671" s="31">
        <v>26.415094339622641</v>
      </c>
      <c r="AU1671" s="29"/>
      <c r="AV1671" s="37">
        <v>1</v>
      </c>
    </row>
    <row r="1672" spans="1:48" x14ac:dyDescent="0.25">
      <c r="A1672" s="23">
        <v>1671</v>
      </c>
      <c r="B1672" s="35" t="s">
        <v>1876</v>
      </c>
      <c r="C1672" s="23" t="s">
        <v>1877</v>
      </c>
      <c r="D1672" s="23">
        <v>0</v>
      </c>
      <c r="E1672" s="24" t="s">
        <v>162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1954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42573.485833333303</v>
      </c>
      <c r="Q1672" s="27">
        <v>2016</v>
      </c>
      <c r="R1672" s="27">
        <v>7</v>
      </c>
      <c r="S1672" s="27">
        <v>3</v>
      </c>
      <c r="T1672" s="27">
        <v>2</v>
      </c>
      <c r="U1672" s="27">
        <v>2</v>
      </c>
      <c r="V1672" s="27">
        <v>11</v>
      </c>
      <c r="W1672" s="27">
        <v>39</v>
      </c>
      <c r="X1672" s="27">
        <v>1</v>
      </c>
      <c r="Y1672" s="40">
        <v>8</v>
      </c>
      <c r="Z1672" s="38" t="s">
        <v>1933</v>
      </c>
      <c r="AA1672" s="23" t="s">
        <v>1312</v>
      </c>
      <c r="AB1672" s="33"/>
      <c r="AC1672" s="33"/>
      <c r="AD1672" s="33" t="s">
        <v>73</v>
      </c>
      <c r="AE1672" s="23" t="s">
        <v>52</v>
      </c>
      <c r="AF1672" s="33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42963</v>
      </c>
      <c r="AL1672" s="27">
        <v>2017</v>
      </c>
      <c r="AM1672" s="27">
        <v>8</v>
      </c>
      <c r="AN1672" s="27">
        <v>3</v>
      </c>
      <c r="AO1672" s="27">
        <v>2</v>
      </c>
      <c r="AP1672" s="27">
        <v>2</v>
      </c>
      <c r="AQ1672" s="29">
        <v>12.983805555556561</v>
      </c>
      <c r="AR1672" s="30">
        <v>13</v>
      </c>
      <c r="AS1672" s="31">
        <v>5</v>
      </c>
      <c r="AT1672" s="31">
        <v>26.415094339622641</v>
      </c>
      <c r="AU1672" s="29"/>
      <c r="AV1672" s="40">
        <v>1</v>
      </c>
    </row>
    <row r="1673" spans="1:48" x14ac:dyDescent="0.25">
      <c r="A1673" s="23">
        <v>1672</v>
      </c>
      <c r="B1673" s="35" t="s">
        <v>1876</v>
      </c>
      <c r="C1673" s="23" t="s">
        <v>1877</v>
      </c>
      <c r="D1673" s="23">
        <v>0</v>
      </c>
      <c r="E1673" s="24" t="s">
        <v>162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3" t="s">
        <v>68</v>
      </c>
      <c r="K1673" s="33" t="s">
        <v>1955</v>
      </c>
      <c r="L1673" s="33" t="s">
        <v>165</v>
      </c>
      <c r="M1673" s="38" t="s">
        <v>70</v>
      </c>
      <c r="N1673" s="23" t="s">
        <v>70</v>
      </c>
      <c r="O1673" s="33" t="s">
        <v>1881</v>
      </c>
      <c r="P1673" s="39">
        <v>42619.407314814802</v>
      </c>
      <c r="Q1673" s="27">
        <v>2016</v>
      </c>
      <c r="R1673" s="27">
        <v>9</v>
      </c>
      <c r="S1673" s="27">
        <v>3</v>
      </c>
      <c r="T1673" s="27">
        <v>3</v>
      </c>
      <c r="U1673" s="27">
        <v>2</v>
      </c>
      <c r="V1673" s="27">
        <v>9</v>
      </c>
      <c r="W1673" s="27">
        <v>46</v>
      </c>
      <c r="X1673" s="27">
        <v>1</v>
      </c>
      <c r="Y1673" s="40">
        <v>9</v>
      </c>
      <c r="Z1673" s="38" t="s">
        <v>1933</v>
      </c>
      <c r="AA1673" s="23" t="s">
        <v>1312</v>
      </c>
      <c r="AB1673" s="33"/>
      <c r="AC1673" s="33"/>
      <c r="AD1673" s="33" t="s">
        <v>73</v>
      </c>
      <c r="AE1673" s="23" t="s">
        <v>52</v>
      </c>
      <c r="AF1673" s="33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9">
        <v>42982</v>
      </c>
      <c r="AL1673" s="27">
        <v>2017</v>
      </c>
      <c r="AM1673" s="27">
        <v>9</v>
      </c>
      <c r="AN1673" s="27">
        <v>3</v>
      </c>
      <c r="AO1673" s="27">
        <v>3</v>
      </c>
      <c r="AP1673" s="27">
        <v>2</v>
      </c>
      <c r="AQ1673" s="29">
        <v>12.086422839506607</v>
      </c>
      <c r="AR1673" s="30">
        <v>13</v>
      </c>
      <c r="AS1673" s="31">
        <v>5</v>
      </c>
      <c r="AT1673" s="31">
        <v>26.415094339622641</v>
      </c>
      <c r="AU1673" s="29"/>
      <c r="AV1673" s="40">
        <v>1</v>
      </c>
    </row>
    <row r="1674" spans="1:48" x14ac:dyDescent="0.25">
      <c r="A1674" s="23">
        <v>1673</v>
      </c>
      <c r="B1674" s="35" t="s">
        <v>1876</v>
      </c>
      <c r="C1674" s="23" t="s">
        <v>1877</v>
      </c>
      <c r="D1674" s="23">
        <v>0</v>
      </c>
      <c r="E1674" s="24" t="s">
        <v>162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3" t="s">
        <v>68</v>
      </c>
      <c r="K1674" s="33" t="s">
        <v>1956</v>
      </c>
      <c r="L1674" s="33" t="s">
        <v>165</v>
      </c>
      <c r="M1674" s="38" t="s">
        <v>70</v>
      </c>
      <c r="N1674" s="23" t="s">
        <v>70</v>
      </c>
      <c r="O1674" s="33" t="s">
        <v>1881</v>
      </c>
      <c r="P1674" s="39">
        <v>42619.714976851901</v>
      </c>
      <c r="Q1674" s="27">
        <v>2016</v>
      </c>
      <c r="R1674" s="27">
        <v>9</v>
      </c>
      <c r="S1674" s="27">
        <v>3</v>
      </c>
      <c r="T1674" s="27">
        <v>3</v>
      </c>
      <c r="U1674" s="27">
        <v>2</v>
      </c>
      <c r="V1674" s="27">
        <v>17</v>
      </c>
      <c r="W1674" s="27">
        <v>9</v>
      </c>
      <c r="X1674" s="27">
        <v>0</v>
      </c>
      <c r="Y1674" s="40">
        <v>7</v>
      </c>
      <c r="Z1674" s="38" t="s">
        <v>1908</v>
      </c>
      <c r="AA1674" s="23" t="s">
        <v>1882</v>
      </c>
      <c r="AB1674" s="33"/>
      <c r="AC1674" s="33"/>
      <c r="AD1674" s="33" t="s">
        <v>73</v>
      </c>
      <c r="AE1674" s="23" t="s">
        <v>52</v>
      </c>
      <c r="AF1674" s="33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9">
        <v>42930</v>
      </c>
      <c r="AL1674" s="27">
        <v>2017</v>
      </c>
      <c r="AM1674" s="27">
        <v>7</v>
      </c>
      <c r="AN1674" s="27">
        <v>3</v>
      </c>
      <c r="AO1674" s="27">
        <v>2</v>
      </c>
      <c r="AP1674" s="27">
        <v>2</v>
      </c>
      <c r="AQ1674" s="29">
        <v>10.342834104936628</v>
      </c>
      <c r="AR1674" s="30">
        <v>11</v>
      </c>
      <c r="AS1674" s="31">
        <v>4</v>
      </c>
      <c r="AT1674" s="31">
        <v>22.641509433962266</v>
      </c>
      <c r="AU1674" s="29"/>
      <c r="AV1674" s="40">
        <v>1</v>
      </c>
    </row>
    <row r="1675" spans="1:48" x14ac:dyDescent="0.25">
      <c r="A1675" s="23">
        <v>1674</v>
      </c>
      <c r="B1675" s="35" t="s">
        <v>1876</v>
      </c>
      <c r="C1675" s="23" t="s">
        <v>1877</v>
      </c>
      <c r="D1675" s="23">
        <v>0</v>
      </c>
      <c r="E1675" s="24" t="s">
        <v>162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3" t="s">
        <v>68</v>
      </c>
      <c r="K1675" s="33" t="s">
        <v>1957</v>
      </c>
      <c r="L1675" s="33" t="s">
        <v>165</v>
      </c>
      <c r="M1675" s="38" t="s">
        <v>70</v>
      </c>
      <c r="N1675" s="23" t="s">
        <v>70</v>
      </c>
      <c r="O1675" s="33" t="s">
        <v>1881</v>
      </c>
      <c r="P1675" s="39">
        <v>42633.665694444397</v>
      </c>
      <c r="Q1675" s="27">
        <v>2016</v>
      </c>
      <c r="R1675" s="27">
        <v>9</v>
      </c>
      <c r="S1675" s="27">
        <v>3</v>
      </c>
      <c r="T1675" s="27">
        <v>3</v>
      </c>
      <c r="U1675" s="27">
        <v>2</v>
      </c>
      <c r="V1675" s="27">
        <v>15</v>
      </c>
      <c r="W1675" s="27">
        <v>58</v>
      </c>
      <c r="X1675" s="27">
        <v>0</v>
      </c>
      <c r="Y1675" s="40">
        <v>9</v>
      </c>
      <c r="Z1675" s="38" t="s">
        <v>1933</v>
      </c>
      <c r="AA1675" s="23" t="s">
        <v>1312</v>
      </c>
      <c r="AB1675" s="33"/>
      <c r="AC1675" s="33"/>
      <c r="AD1675" s="33" t="s">
        <v>73</v>
      </c>
      <c r="AE1675" s="23" t="s">
        <v>52</v>
      </c>
      <c r="AF1675" s="33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9">
        <v>43004</v>
      </c>
      <c r="AL1675" s="27">
        <v>2017</v>
      </c>
      <c r="AM1675" s="27">
        <v>9</v>
      </c>
      <c r="AN1675" s="27">
        <v>3</v>
      </c>
      <c r="AO1675" s="27">
        <v>3</v>
      </c>
      <c r="AP1675" s="27">
        <v>2</v>
      </c>
      <c r="AQ1675" s="29">
        <v>12.344476851853445</v>
      </c>
      <c r="AR1675" s="30">
        <v>13</v>
      </c>
      <c r="AS1675" s="31">
        <v>5</v>
      </c>
      <c r="AT1675" s="31">
        <v>26.415094339622641</v>
      </c>
      <c r="AU1675" s="29"/>
      <c r="AV1675" s="40">
        <v>1</v>
      </c>
    </row>
    <row r="1676" spans="1:48" x14ac:dyDescent="0.25">
      <c r="A1676" s="23">
        <v>1675</v>
      </c>
      <c r="B1676" s="35" t="s">
        <v>1876</v>
      </c>
      <c r="C1676" s="23" t="s">
        <v>1877</v>
      </c>
      <c r="D1676" s="23">
        <v>0</v>
      </c>
      <c r="E1676" s="24" t="s">
        <v>162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4" t="s">
        <v>68</v>
      </c>
      <c r="K1676" s="34" t="s">
        <v>1958</v>
      </c>
      <c r="L1676" s="34" t="s">
        <v>165</v>
      </c>
      <c r="M1676" s="35" t="s">
        <v>70</v>
      </c>
      <c r="N1676" s="23" t="s">
        <v>70</v>
      </c>
      <c r="O1676" s="34" t="s">
        <v>1881</v>
      </c>
      <c r="P1676" s="36">
        <v>42636.493136574099</v>
      </c>
      <c r="Q1676" s="27">
        <v>2016</v>
      </c>
      <c r="R1676" s="27">
        <v>9</v>
      </c>
      <c r="S1676" s="27">
        <v>3</v>
      </c>
      <c r="T1676" s="27">
        <v>3</v>
      </c>
      <c r="U1676" s="27">
        <v>2</v>
      </c>
      <c r="V1676" s="27">
        <v>11</v>
      </c>
      <c r="W1676" s="27">
        <v>50</v>
      </c>
      <c r="X1676" s="27">
        <v>1</v>
      </c>
      <c r="Y1676" s="37">
        <v>9</v>
      </c>
      <c r="Z1676" s="35" t="s">
        <v>1933</v>
      </c>
      <c r="AA1676" s="23" t="s">
        <v>1312</v>
      </c>
      <c r="AB1676" s="34"/>
      <c r="AC1676" s="34"/>
      <c r="AD1676" s="34" t="s">
        <v>73</v>
      </c>
      <c r="AE1676" s="23" t="s">
        <v>52</v>
      </c>
      <c r="AF1676" s="33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6">
        <v>42982</v>
      </c>
      <c r="AL1676" s="27">
        <v>2017</v>
      </c>
      <c r="AM1676" s="27">
        <v>9</v>
      </c>
      <c r="AN1676" s="27">
        <v>3</v>
      </c>
      <c r="AO1676" s="27">
        <v>3</v>
      </c>
      <c r="AP1676" s="27">
        <v>2</v>
      </c>
      <c r="AQ1676" s="29">
        <v>11.516895447530016</v>
      </c>
      <c r="AR1676" s="30">
        <v>12</v>
      </c>
      <c r="AS1676" s="31">
        <v>5</v>
      </c>
      <c r="AT1676" s="31">
        <v>24.528301886792452</v>
      </c>
      <c r="AU1676" s="29"/>
      <c r="AV1676" s="37">
        <v>1</v>
      </c>
    </row>
    <row r="1677" spans="1:48" x14ac:dyDescent="0.25">
      <c r="A1677" s="23">
        <v>1676</v>
      </c>
      <c r="B1677" s="35" t="s">
        <v>1876</v>
      </c>
      <c r="C1677" s="23" t="s">
        <v>1877</v>
      </c>
      <c r="D1677" s="23">
        <v>0</v>
      </c>
      <c r="E1677" s="24" t="s">
        <v>162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3" t="s">
        <v>68</v>
      </c>
      <c r="K1677" s="33" t="s">
        <v>1959</v>
      </c>
      <c r="L1677" s="33" t="s">
        <v>165</v>
      </c>
      <c r="M1677" s="38" t="s">
        <v>70</v>
      </c>
      <c r="N1677" s="23" t="s">
        <v>70</v>
      </c>
      <c r="O1677" s="33" t="s">
        <v>1881</v>
      </c>
      <c r="P1677" s="39">
        <v>42649.528900463003</v>
      </c>
      <c r="Q1677" s="27">
        <v>2016</v>
      </c>
      <c r="R1677" s="27">
        <v>10</v>
      </c>
      <c r="S1677" s="27">
        <v>4</v>
      </c>
      <c r="T1677" s="27">
        <v>3</v>
      </c>
      <c r="U1677" s="27">
        <v>2</v>
      </c>
      <c r="V1677" s="27">
        <v>12</v>
      </c>
      <c r="W1677" s="27">
        <v>41</v>
      </c>
      <c r="X1677" s="27">
        <v>0</v>
      </c>
      <c r="Y1677" s="40">
        <v>9</v>
      </c>
      <c r="Z1677" s="38" t="s">
        <v>1933</v>
      </c>
      <c r="AA1677" s="23" t="s">
        <v>1312</v>
      </c>
      <c r="AB1677" s="33"/>
      <c r="AC1677" s="33"/>
      <c r="AD1677" s="33" t="s">
        <v>73</v>
      </c>
      <c r="AE1677" s="23" t="s">
        <v>52</v>
      </c>
      <c r="AF1677" s="33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9">
        <v>42982</v>
      </c>
      <c r="AL1677" s="27">
        <v>2017</v>
      </c>
      <c r="AM1677" s="27">
        <v>9</v>
      </c>
      <c r="AN1677" s="27">
        <v>3</v>
      </c>
      <c r="AO1677" s="27">
        <v>3</v>
      </c>
      <c r="AP1677" s="27">
        <v>2</v>
      </c>
      <c r="AQ1677" s="29">
        <v>11.082369984566563</v>
      </c>
      <c r="AR1677" s="30">
        <v>12</v>
      </c>
      <c r="AS1677" s="31">
        <v>5</v>
      </c>
      <c r="AT1677" s="31">
        <v>24.528301886792452</v>
      </c>
      <c r="AU1677" s="29"/>
      <c r="AV1677" s="40">
        <v>1</v>
      </c>
    </row>
    <row r="1678" spans="1:48" x14ac:dyDescent="0.25">
      <c r="A1678" s="23">
        <v>1677</v>
      </c>
      <c r="B1678" s="35" t="s">
        <v>1876</v>
      </c>
      <c r="C1678" s="23" t="s">
        <v>1877</v>
      </c>
      <c r="D1678" s="23">
        <v>0</v>
      </c>
      <c r="E1678" s="24" t="s">
        <v>162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3" t="s">
        <v>68</v>
      </c>
      <c r="K1678" s="33" t="s">
        <v>1960</v>
      </c>
      <c r="L1678" s="33" t="s">
        <v>165</v>
      </c>
      <c r="M1678" s="38" t="s">
        <v>70</v>
      </c>
      <c r="N1678" s="23" t="s">
        <v>70</v>
      </c>
      <c r="O1678" s="33" t="s">
        <v>1881</v>
      </c>
      <c r="P1678" s="39">
        <v>42656.347696759301</v>
      </c>
      <c r="Q1678" s="27">
        <v>2016</v>
      </c>
      <c r="R1678" s="27">
        <v>10</v>
      </c>
      <c r="S1678" s="27">
        <v>4</v>
      </c>
      <c r="T1678" s="27">
        <v>3</v>
      </c>
      <c r="U1678" s="27">
        <v>2</v>
      </c>
      <c r="V1678" s="27">
        <v>8</v>
      </c>
      <c r="W1678" s="27">
        <v>20</v>
      </c>
      <c r="X1678" s="27">
        <v>1</v>
      </c>
      <c r="Y1678" s="40">
        <v>8</v>
      </c>
      <c r="Z1678" s="38" t="s">
        <v>1933</v>
      </c>
      <c r="AA1678" s="23" t="s">
        <v>1312</v>
      </c>
      <c r="AB1678" s="33"/>
      <c r="AC1678" s="33"/>
      <c r="AD1678" s="33" t="s">
        <v>73</v>
      </c>
      <c r="AE1678" s="23" t="s">
        <v>52</v>
      </c>
      <c r="AF1678" s="33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9">
        <v>42969</v>
      </c>
      <c r="AL1678" s="27">
        <v>2017</v>
      </c>
      <c r="AM1678" s="27">
        <v>8</v>
      </c>
      <c r="AN1678" s="27">
        <v>3</v>
      </c>
      <c r="AO1678" s="27">
        <v>2</v>
      </c>
      <c r="AP1678" s="27">
        <v>2</v>
      </c>
      <c r="AQ1678" s="29">
        <v>10.421743441356618</v>
      </c>
      <c r="AR1678" s="30">
        <v>11</v>
      </c>
      <c r="AS1678" s="31">
        <v>4</v>
      </c>
      <c r="AT1678" s="31">
        <v>22.641509433962266</v>
      </c>
      <c r="AU1678" s="29"/>
      <c r="AV1678" s="40">
        <v>1</v>
      </c>
    </row>
    <row r="1679" spans="1:48" x14ac:dyDescent="0.25">
      <c r="A1679" s="23">
        <v>1678</v>
      </c>
      <c r="B1679" s="35" t="s">
        <v>1876</v>
      </c>
      <c r="C1679" s="23" t="s">
        <v>1877</v>
      </c>
      <c r="D1679" s="23">
        <v>0</v>
      </c>
      <c r="E1679" s="24" t="s">
        <v>162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4" t="s">
        <v>68</v>
      </c>
      <c r="K1679" s="34" t="s">
        <v>1961</v>
      </c>
      <c r="L1679" s="34" t="s">
        <v>165</v>
      </c>
      <c r="M1679" s="35" t="s">
        <v>70</v>
      </c>
      <c r="N1679" s="23" t="s">
        <v>70</v>
      </c>
      <c r="O1679" s="34" t="s">
        <v>1881</v>
      </c>
      <c r="P1679" s="36">
        <v>42667.371458333299</v>
      </c>
      <c r="Q1679" s="27">
        <v>2016</v>
      </c>
      <c r="R1679" s="27">
        <v>10</v>
      </c>
      <c r="S1679" s="27">
        <v>4</v>
      </c>
      <c r="T1679" s="27">
        <v>3</v>
      </c>
      <c r="U1679" s="27">
        <v>2</v>
      </c>
      <c r="V1679" s="27">
        <v>8</v>
      </c>
      <c r="W1679" s="27">
        <v>54</v>
      </c>
      <c r="X1679" s="27">
        <v>1</v>
      </c>
      <c r="Y1679" s="37">
        <v>8</v>
      </c>
      <c r="Z1679" s="35" t="s">
        <v>1933</v>
      </c>
      <c r="AA1679" s="23" t="s">
        <v>1312</v>
      </c>
      <c r="AB1679" s="34"/>
      <c r="AC1679" s="34"/>
      <c r="AD1679" s="34" t="s">
        <v>73</v>
      </c>
      <c r="AE1679" s="23" t="s">
        <v>52</v>
      </c>
      <c r="AF1679" s="33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6">
        <v>42951</v>
      </c>
      <c r="AL1679" s="27">
        <v>2017</v>
      </c>
      <c r="AM1679" s="27">
        <v>8</v>
      </c>
      <c r="AN1679" s="27">
        <v>3</v>
      </c>
      <c r="AO1679" s="27">
        <v>2</v>
      </c>
      <c r="AP1679" s="27">
        <v>2</v>
      </c>
      <c r="AQ1679" s="29">
        <v>9.4542847222233828</v>
      </c>
      <c r="AR1679" s="30">
        <v>10</v>
      </c>
      <c r="AS1679" s="31">
        <v>4</v>
      </c>
      <c r="AT1679" s="31">
        <v>20.754716981132077</v>
      </c>
      <c r="AU1679" s="29"/>
      <c r="AV1679" s="37">
        <v>1</v>
      </c>
    </row>
    <row r="1680" spans="1:48" x14ac:dyDescent="0.25">
      <c r="A1680" s="23">
        <v>1679</v>
      </c>
      <c r="B1680" s="35" t="s">
        <v>1876</v>
      </c>
      <c r="C1680" s="23" t="s">
        <v>1877</v>
      </c>
      <c r="D1680" s="23">
        <v>0</v>
      </c>
      <c r="E1680" s="24" t="s">
        <v>162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3" t="s">
        <v>68</v>
      </c>
      <c r="K1680" s="33" t="s">
        <v>1962</v>
      </c>
      <c r="L1680" s="33" t="s">
        <v>165</v>
      </c>
      <c r="M1680" s="38" t="s">
        <v>70</v>
      </c>
      <c r="N1680" s="23" t="s">
        <v>70</v>
      </c>
      <c r="O1680" s="33" t="s">
        <v>1881</v>
      </c>
      <c r="P1680" s="39">
        <v>42702.674594907403</v>
      </c>
      <c r="Q1680" s="27">
        <v>2016</v>
      </c>
      <c r="R1680" s="27">
        <v>11</v>
      </c>
      <c r="S1680" s="27">
        <v>4</v>
      </c>
      <c r="T1680" s="27">
        <v>3</v>
      </c>
      <c r="U1680" s="27">
        <v>2</v>
      </c>
      <c r="V1680" s="27">
        <v>16</v>
      </c>
      <c r="W1680" s="27">
        <v>11</v>
      </c>
      <c r="X1680" s="27">
        <v>0</v>
      </c>
      <c r="Y1680" s="40">
        <v>8</v>
      </c>
      <c r="Z1680" s="38" t="s">
        <v>1933</v>
      </c>
      <c r="AA1680" s="23" t="s">
        <v>1312</v>
      </c>
      <c r="AB1680" s="33"/>
      <c r="AC1680" s="33"/>
      <c r="AD1680" s="33" t="s">
        <v>73</v>
      </c>
      <c r="AE1680" s="23" t="s">
        <v>52</v>
      </c>
      <c r="AF1680" s="33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9">
        <v>42951</v>
      </c>
      <c r="AL1680" s="27">
        <v>2017</v>
      </c>
      <c r="AM1680" s="27">
        <v>8</v>
      </c>
      <c r="AN1680" s="27">
        <v>3</v>
      </c>
      <c r="AO1680" s="27">
        <v>2</v>
      </c>
      <c r="AP1680" s="27">
        <v>2</v>
      </c>
      <c r="AQ1680" s="29">
        <v>8.2775135030865687</v>
      </c>
      <c r="AR1680" s="30">
        <v>9</v>
      </c>
      <c r="AS1680" s="31">
        <v>4</v>
      </c>
      <c r="AT1680" s="31">
        <v>18.867924528301888</v>
      </c>
      <c r="AU1680" s="29"/>
      <c r="AV1680" s="40">
        <v>1</v>
      </c>
    </row>
    <row r="1681" spans="1:48" x14ac:dyDescent="0.25">
      <c r="A1681" s="23">
        <v>1680</v>
      </c>
      <c r="B1681" s="35" t="s">
        <v>1876</v>
      </c>
      <c r="C1681" s="23" t="s">
        <v>1877</v>
      </c>
      <c r="D1681" s="23">
        <v>0</v>
      </c>
      <c r="E1681" s="24" t="s">
        <v>162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1963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42754.5007175926</v>
      </c>
      <c r="Q1681" s="27">
        <v>2017</v>
      </c>
      <c r="R1681" s="27">
        <v>1</v>
      </c>
      <c r="S1681" s="27">
        <v>1</v>
      </c>
      <c r="T1681" s="27">
        <v>1</v>
      </c>
      <c r="U1681" s="27">
        <v>1</v>
      </c>
      <c r="V1681" s="27">
        <v>12</v>
      </c>
      <c r="W1681" s="27">
        <v>1</v>
      </c>
      <c r="X1681" s="27">
        <v>0</v>
      </c>
      <c r="Y1681" s="40">
        <v>8</v>
      </c>
      <c r="Z1681" s="38" t="s">
        <v>1884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33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42954</v>
      </c>
      <c r="AL1681" s="27">
        <v>2017</v>
      </c>
      <c r="AM1681" s="27">
        <v>8</v>
      </c>
      <c r="AN1681" s="27">
        <v>3</v>
      </c>
      <c r="AO1681" s="27">
        <v>2</v>
      </c>
      <c r="AP1681" s="27">
        <v>2</v>
      </c>
      <c r="AQ1681" s="29">
        <v>6.6499760802466579</v>
      </c>
      <c r="AR1681" s="30">
        <v>7</v>
      </c>
      <c r="AS1681" s="31">
        <v>3</v>
      </c>
      <c r="AT1681" s="31">
        <v>15.09433962264151</v>
      </c>
      <c r="AU1681" s="29"/>
      <c r="AV1681" s="40">
        <v>1</v>
      </c>
    </row>
    <row r="1682" spans="1:48" x14ac:dyDescent="0.25">
      <c r="A1682" s="23">
        <v>1681</v>
      </c>
      <c r="B1682" s="35" t="s">
        <v>1876</v>
      </c>
      <c r="C1682" s="23" t="s">
        <v>1877</v>
      </c>
      <c r="D1682" s="23">
        <v>0</v>
      </c>
      <c r="E1682" s="24" t="s">
        <v>162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4" t="s">
        <v>68</v>
      </c>
      <c r="K1682" s="34" t="s">
        <v>1964</v>
      </c>
      <c r="L1682" s="34" t="s">
        <v>165</v>
      </c>
      <c r="M1682" s="35" t="s">
        <v>70</v>
      </c>
      <c r="N1682" s="23" t="s">
        <v>70</v>
      </c>
      <c r="O1682" s="34" t="s">
        <v>1881</v>
      </c>
      <c r="P1682" s="36">
        <v>42760.6241435185</v>
      </c>
      <c r="Q1682" s="27">
        <v>2017</v>
      </c>
      <c r="R1682" s="27">
        <v>1</v>
      </c>
      <c r="S1682" s="27">
        <v>1</v>
      </c>
      <c r="T1682" s="27">
        <v>1</v>
      </c>
      <c r="U1682" s="27">
        <v>1</v>
      </c>
      <c r="V1682" s="27">
        <v>14</v>
      </c>
      <c r="W1682" s="27">
        <v>58</v>
      </c>
      <c r="X1682" s="27">
        <v>0</v>
      </c>
      <c r="Y1682" s="37">
        <v>9</v>
      </c>
      <c r="Z1682" s="35" t="s">
        <v>1933</v>
      </c>
      <c r="AA1682" s="23" t="s">
        <v>1312</v>
      </c>
      <c r="AB1682" s="34"/>
      <c r="AC1682" s="34"/>
      <c r="AD1682" s="34" t="s">
        <v>73</v>
      </c>
      <c r="AE1682" s="23" t="s">
        <v>52</v>
      </c>
      <c r="AF1682" s="33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6">
        <v>43007</v>
      </c>
      <c r="AL1682" s="27">
        <v>2017</v>
      </c>
      <c r="AM1682" s="27">
        <v>9</v>
      </c>
      <c r="AN1682" s="27">
        <v>3</v>
      </c>
      <c r="AO1682" s="27">
        <v>3</v>
      </c>
      <c r="AP1682" s="27">
        <v>2</v>
      </c>
      <c r="AQ1682" s="29">
        <v>8.2125285493833271</v>
      </c>
      <c r="AR1682" s="30">
        <v>9</v>
      </c>
      <c r="AS1682" s="31">
        <v>4</v>
      </c>
      <c r="AT1682" s="31">
        <v>18.867924528301888</v>
      </c>
      <c r="AU1682" s="29"/>
      <c r="AV1682" s="37">
        <v>1</v>
      </c>
    </row>
    <row r="1683" spans="1:48" x14ac:dyDescent="0.25">
      <c r="A1683" s="23">
        <v>1682</v>
      </c>
      <c r="B1683" s="35" t="s">
        <v>1876</v>
      </c>
      <c r="C1683" s="23" t="s">
        <v>1877</v>
      </c>
      <c r="D1683" s="23">
        <v>0</v>
      </c>
      <c r="E1683" s="24" t="s">
        <v>162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4" t="s">
        <v>68</v>
      </c>
      <c r="K1683" s="34" t="s">
        <v>1965</v>
      </c>
      <c r="L1683" s="34" t="s">
        <v>165</v>
      </c>
      <c r="M1683" s="35" t="s">
        <v>70</v>
      </c>
      <c r="N1683" s="23" t="s">
        <v>70</v>
      </c>
      <c r="O1683" s="34" t="s">
        <v>1881</v>
      </c>
      <c r="P1683" s="36">
        <v>42775.588425925896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14</v>
      </c>
      <c r="W1683" s="27">
        <v>7</v>
      </c>
      <c r="X1683" s="27">
        <v>0</v>
      </c>
      <c r="Y1683" s="37">
        <v>8</v>
      </c>
      <c r="Z1683" s="35" t="s">
        <v>1908</v>
      </c>
      <c r="AA1683" s="23" t="s">
        <v>1882</v>
      </c>
      <c r="AB1683" s="34"/>
      <c r="AC1683" s="34"/>
      <c r="AD1683" s="34" t="s">
        <v>73</v>
      </c>
      <c r="AE1683" s="23" t="s">
        <v>52</v>
      </c>
      <c r="AF1683" s="33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6">
        <v>42975</v>
      </c>
      <c r="AL1683" s="27">
        <v>2017</v>
      </c>
      <c r="AM1683" s="27">
        <v>8</v>
      </c>
      <c r="AN1683" s="27">
        <v>3</v>
      </c>
      <c r="AO1683" s="27">
        <v>2</v>
      </c>
      <c r="AP1683" s="27">
        <v>2</v>
      </c>
      <c r="AQ1683" s="29">
        <v>6.6470524691367849</v>
      </c>
      <c r="AR1683" s="30">
        <v>7</v>
      </c>
      <c r="AS1683" s="31">
        <v>3</v>
      </c>
      <c r="AT1683" s="31">
        <v>15.09433962264151</v>
      </c>
      <c r="AU1683" s="29"/>
      <c r="AV1683" s="37">
        <v>1</v>
      </c>
    </row>
    <row r="1684" spans="1:48" x14ac:dyDescent="0.25">
      <c r="A1684" s="23">
        <v>1683</v>
      </c>
      <c r="B1684" s="35" t="s">
        <v>1876</v>
      </c>
      <c r="C1684" s="23" t="s">
        <v>1877</v>
      </c>
      <c r="D1684" s="23">
        <v>0</v>
      </c>
      <c r="E1684" s="24" t="s">
        <v>162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3" t="s">
        <v>68</v>
      </c>
      <c r="K1684" s="33" t="s">
        <v>1966</v>
      </c>
      <c r="L1684" s="33" t="s">
        <v>165</v>
      </c>
      <c r="M1684" s="38" t="s">
        <v>70</v>
      </c>
      <c r="N1684" s="23" t="s">
        <v>70</v>
      </c>
      <c r="O1684" s="33" t="s">
        <v>1881</v>
      </c>
      <c r="P1684" s="39">
        <v>42786.673078703701</v>
      </c>
      <c r="Q1684" s="27">
        <v>2017</v>
      </c>
      <c r="R1684" s="27">
        <v>2</v>
      </c>
      <c r="S1684" s="27">
        <v>1</v>
      </c>
      <c r="T1684" s="27">
        <v>1</v>
      </c>
      <c r="U1684" s="27">
        <v>1</v>
      </c>
      <c r="V1684" s="27">
        <v>16</v>
      </c>
      <c r="W1684" s="27">
        <v>9</v>
      </c>
      <c r="X1684" s="27">
        <v>0</v>
      </c>
      <c r="Y1684" s="40">
        <v>8</v>
      </c>
      <c r="Z1684" s="38" t="s">
        <v>1933</v>
      </c>
      <c r="AA1684" s="23" t="s">
        <v>1312</v>
      </c>
      <c r="AB1684" s="33"/>
      <c r="AC1684" s="33"/>
      <c r="AD1684" s="33" t="s">
        <v>73</v>
      </c>
      <c r="AE1684" s="23" t="s">
        <v>52</v>
      </c>
      <c r="AF1684" s="33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9">
        <v>42958</v>
      </c>
      <c r="AL1684" s="27">
        <v>2017</v>
      </c>
      <c r="AM1684" s="27">
        <v>8</v>
      </c>
      <c r="AN1684" s="27">
        <v>3</v>
      </c>
      <c r="AO1684" s="27">
        <v>2</v>
      </c>
      <c r="AP1684" s="27">
        <v>2</v>
      </c>
      <c r="AQ1684" s="29">
        <v>5.7108973765432891</v>
      </c>
      <c r="AR1684" s="30">
        <v>6</v>
      </c>
      <c r="AS1684" s="31">
        <v>3</v>
      </c>
      <c r="AT1684" s="31">
        <v>13.20754716981132</v>
      </c>
      <c r="AU1684" s="29"/>
      <c r="AV1684" s="40">
        <v>1</v>
      </c>
    </row>
    <row r="1685" spans="1:48" x14ac:dyDescent="0.25">
      <c r="A1685" s="23">
        <v>1684</v>
      </c>
      <c r="B1685" s="35" t="s">
        <v>1876</v>
      </c>
      <c r="C1685" s="23" t="s">
        <v>1877</v>
      </c>
      <c r="D1685" s="23">
        <v>0</v>
      </c>
      <c r="E1685" s="24" t="s">
        <v>162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3" t="s">
        <v>68</v>
      </c>
      <c r="K1685" s="33" t="s">
        <v>1967</v>
      </c>
      <c r="L1685" s="33" t="s">
        <v>165</v>
      </c>
      <c r="M1685" s="38" t="s">
        <v>70</v>
      </c>
      <c r="N1685" s="23" t="s">
        <v>70</v>
      </c>
      <c r="O1685" s="33" t="s">
        <v>1881</v>
      </c>
      <c r="P1685" s="39">
        <v>42794.473749999997</v>
      </c>
      <c r="Q1685" s="27">
        <v>2017</v>
      </c>
      <c r="R1685" s="27">
        <v>2</v>
      </c>
      <c r="S1685" s="27">
        <v>1</v>
      </c>
      <c r="T1685" s="27">
        <v>1</v>
      </c>
      <c r="U1685" s="27">
        <v>1</v>
      </c>
      <c r="V1685" s="27">
        <v>11</v>
      </c>
      <c r="W1685" s="27">
        <v>22</v>
      </c>
      <c r="X1685" s="27">
        <v>1</v>
      </c>
      <c r="Y1685" s="40">
        <v>9</v>
      </c>
      <c r="Z1685" s="38" t="s">
        <v>1908</v>
      </c>
      <c r="AA1685" s="23" t="s">
        <v>1882</v>
      </c>
      <c r="AB1685" s="33"/>
      <c r="AC1685" s="33"/>
      <c r="AD1685" s="33" t="s">
        <v>73</v>
      </c>
      <c r="AE1685" s="23" t="s">
        <v>52</v>
      </c>
      <c r="AF1685" s="33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9">
        <v>42984</v>
      </c>
      <c r="AL1685" s="27">
        <v>2017</v>
      </c>
      <c r="AM1685" s="27">
        <v>9</v>
      </c>
      <c r="AN1685" s="27">
        <v>3</v>
      </c>
      <c r="AO1685" s="27">
        <v>3</v>
      </c>
      <c r="AP1685" s="27">
        <v>2</v>
      </c>
      <c r="AQ1685" s="29">
        <v>6.3175416666667541</v>
      </c>
      <c r="AR1685" s="30">
        <v>7</v>
      </c>
      <c r="AS1685" s="31">
        <v>3</v>
      </c>
      <c r="AT1685" s="31">
        <v>15.09433962264151</v>
      </c>
      <c r="AU1685" s="29"/>
      <c r="AV1685" s="40">
        <v>1</v>
      </c>
    </row>
    <row r="1686" spans="1:48" x14ac:dyDescent="0.25">
      <c r="A1686" s="23">
        <v>1685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4" t="s">
        <v>68</v>
      </c>
      <c r="K1686" s="34" t="s">
        <v>1968</v>
      </c>
      <c r="L1686" s="34" t="s">
        <v>165</v>
      </c>
      <c r="M1686" s="35" t="s">
        <v>70</v>
      </c>
      <c r="N1686" s="23" t="s">
        <v>70</v>
      </c>
      <c r="O1686" s="34" t="s">
        <v>1881</v>
      </c>
      <c r="P1686" s="36">
        <v>42297.363796296297</v>
      </c>
      <c r="Q1686" s="27">
        <v>2015</v>
      </c>
      <c r="R1686" s="27">
        <v>10</v>
      </c>
      <c r="S1686" s="27">
        <v>4</v>
      </c>
      <c r="T1686" s="27">
        <v>3</v>
      </c>
      <c r="U1686" s="27">
        <v>2</v>
      </c>
      <c r="V1686" s="27">
        <v>8</v>
      </c>
      <c r="W1686" s="27">
        <v>43</v>
      </c>
      <c r="X1686" s="27">
        <v>1</v>
      </c>
      <c r="Y1686" s="37">
        <v>11</v>
      </c>
      <c r="Z1686" s="35" t="s">
        <v>1933</v>
      </c>
      <c r="AA1686" s="23" t="s">
        <v>1312</v>
      </c>
      <c r="AB1686" s="34"/>
      <c r="AC1686" s="34"/>
      <c r="AD1686" s="34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6">
        <v>43047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24.987873456790112</v>
      </c>
      <c r="AR1686" s="30">
        <v>25</v>
      </c>
      <c r="AS1686" s="31">
        <v>9</v>
      </c>
      <c r="AT1686" s="31">
        <v>49.056603773584904</v>
      </c>
      <c r="AU1686" s="29"/>
      <c r="AV1686" s="37">
        <v>1</v>
      </c>
    </row>
    <row r="1687" spans="1:48" x14ac:dyDescent="0.25">
      <c r="A1687" s="23">
        <v>1686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1969</v>
      </c>
      <c r="L1687" s="33" t="s">
        <v>165</v>
      </c>
      <c r="M1687" s="38" t="s">
        <v>70</v>
      </c>
      <c r="N1687" s="23" t="s">
        <v>70</v>
      </c>
      <c r="O1687" s="33" t="s">
        <v>1881</v>
      </c>
      <c r="P1687" s="39">
        <v>42346.568194444502</v>
      </c>
      <c r="Q1687" s="27">
        <v>2015</v>
      </c>
      <c r="R1687" s="27">
        <v>12</v>
      </c>
      <c r="S1687" s="27">
        <v>4</v>
      </c>
      <c r="T1687" s="27">
        <v>3</v>
      </c>
      <c r="U1687" s="27">
        <v>2</v>
      </c>
      <c r="V1687" s="27">
        <v>13</v>
      </c>
      <c r="W1687" s="27">
        <v>38</v>
      </c>
      <c r="X1687" s="27">
        <v>0</v>
      </c>
      <c r="Y1687" s="40">
        <v>10</v>
      </c>
      <c r="Z1687" s="38" t="s">
        <v>1970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43033</v>
      </c>
      <c r="AL1687" s="27">
        <v>2017</v>
      </c>
      <c r="AM1687" s="27">
        <v>10</v>
      </c>
      <c r="AN1687" s="27">
        <v>4</v>
      </c>
      <c r="AO1687" s="27">
        <v>3</v>
      </c>
      <c r="AP1687" s="27">
        <v>2</v>
      </c>
      <c r="AQ1687" s="29">
        <v>22.881060185183255</v>
      </c>
      <c r="AR1687" s="30">
        <v>23</v>
      </c>
      <c r="AS1687" s="31">
        <v>8</v>
      </c>
      <c r="AT1687" s="31">
        <v>45.283018867924532</v>
      </c>
      <c r="AU1687" s="29"/>
      <c r="AV1687" s="40">
        <v>1</v>
      </c>
    </row>
    <row r="1688" spans="1:48" x14ac:dyDescent="0.25">
      <c r="A1688" s="23">
        <v>1687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1972</v>
      </c>
      <c r="L1688" s="33" t="s">
        <v>165</v>
      </c>
      <c r="M1688" s="38" t="s">
        <v>70</v>
      </c>
      <c r="N1688" s="23" t="s">
        <v>70</v>
      </c>
      <c r="O1688" s="33" t="s">
        <v>1881</v>
      </c>
      <c r="P1688" s="39">
        <v>42398.657685185201</v>
      </c>
      <c r="Q1688" s="27">
        <v>2016</v>
      </c>
      <c r="R1688" s="27">
        <v>1</v>
      </c>
      <c r="S1688" s="27">
        <v>1</v>
      </c>
      <c r="T1688" s="27">
        <v>1</v>
      </c>
      <c r="U1688" s="27">
        <v>1</v>
      </c>
      <c r="V1688" s="27">
        <v>15</v>
      </c>
      <c r="W1688" s="27">
        <v>47</v>
      </c>
      <c r="X1688" s="27">
        <v>0</v>
      </c>
      <c r="Y1688" s="40">
        <v>11</v>
      </c>
      <c r="Z1688" s="38" t="s">
        <v>1973</v>
      </c>
      <c r="AA1688" s="23" t="s">
        <v>1971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43047</v>
      </c>
      <c r="AL1688" s="27">
        <v>2017</v>
      </c>
      <c r="AM1688" s="27">
        <v>11</v>
      </c>
      <c r="AN1688" s="27">
        <v>4</v>
      </c>
      <c r="AO1688" s="27">
        <v>3</v>
      </c>
      <c r="AP1688" s="27">
        <v>2</v>
      </c>
      <c r="AQ1688" s="29">
        <v>21.61141049382665</v>
      </c>
      <c r="AR1688" s="30">
        <v>22</v>
      </c>
      <c r="AS1688" s="31">
        <v>8</v>
      </c>
      <c r="AT1688" s="31">
        <v>43.39622641509434</v>
      </c>
      <c r="AU1688" s="29"/>
      <c r="AV1688" s="40">
        <v>1</v>
      </c>
    </row>
    <row r="1689" spans="1:48" x14ac:dyDescent="0.25">
      <c r="A1689" s="23">
        <v>1688</v>
      </c>
      <c r="B1689" s="35" t="s">
        <v>1876</v>
      </c>
      <c r="C1689" s="23" t="s">
        <v>1877</v>
      </c>
      <c r="D1689" s="23">
        <v>0</v>
      </c>
      <c r="E1689" s="24" t="s">
        <v>210</v>
      </c>
      <c r="F1689" s="32" t="s">
        <v>163</v>
      </c>
      <c r="G1689" s="34" t="s">
        <v>1878</v>
      </c>
      <c r="H1689" s="27" t="s">
        <v>1879</v>
      </c>
      <c r="I1689" s="27" t="s">
        <v>1142</v>
      </c>
      <c r="J1689" s="34" t="s">
        <v>68</v>
      </c>
      <c r="K1689" s="34" t="s">
        <v>1974</v>
      </c>
      <c r="L1689" s="34" t="s">
        <v>165</v>
      </c>
      <c r="M1689" s="35" t="s">
        <v>70</v>
      </c>
      <c r="N1689" s="23" t="s">
        <v>70</v>
      </c>
      <c r="O1689" s="34" t="s">
        <v>1881</v>
      </c>
      <c r="P1689" s="36">
        <v>42403.646805555603</v>
      </c>
      <c r="Q1689" s="27">
        <v>2016</v>
      </c>
      <c r="R1689" s="27">
        <v>2</v>
      </c>
      <c r="S1689" s="27">
        <v>1</v>
      </c>
      <c r="T1689" s="27">
        <v>1</v>
      </c>
      <c r="U1689" s="27">
        <v>1</v>
      </c>
      <c r="V1689" s="27">
        <v>15</v>
      </c>
      <c r="W1689" s="27">
        <v>31</v>
      </c>
      <c r="X1689" s="27">
        <v>0</v>
      </c>
      <c r="Y1689" s="37">
        <v>10</v>
      </c>
      <c r="Z1689" s="35" t="s">
        <v>1908</v>
      </c>
      <c r="AA1689" s="23" t="s">
        <v>1882</v>
      </c>
      <c r="AB1689" s="34"/>
      <c r="AC1689" s="34"/>
      <c r="AD1689" s="34" t="s">
        <v>73</v>
      </c>
      <c r="AE1689" s="23" t="s">
        <v>52</v>
      </c>
      <c r="AF1689" s="41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36">
        <v>43033</v>
      </c>
      <c r="AL1689" s="27">
        <v>2017</v>
      </c>
      <c r="AM1689" s="27">
        <v>10</v>
      </c>
      <c r="AN1689" s="27">
        <v>4</v>
      </c>
      <c r="AO1689" s="27">
        <v>3</v>
      </c>
      <c r="AP1689" s="27">
        <v>2</v>
      </c>
      <c r="AQ1689" s="29">
        <v>20.978439814813221</v>
      </c>
      <c r="AR1689" s="30">
        <v>21</v>
      </c>
      <c r="AS1689" s="31">
        <v>8</v>
      </c>
      <c r="AT1689" s="31">
        <v>41.509433962264154</v>
      </c>
      <c r="AU1689" s="29"/>
      <c r="AV1689" s="37">
        <v>1</v>
      </c>
    </row>
    <row r="1690" spans="1:48" x14ac:dyDescent="0.25">
      <c r="A1690" s="23">
        <v>1689</v>
      </c>
      <c r="B1690" s="35" t="s">
        <v>1876</v>
      </c>
      <c r="C1690" s="23" t="s">
        <v>1877</v>
      </c>
      <c r="D1690" s="23">
        <v>0</v>
      </c>
      <c r="E1690" s="24" t="s">
        <v>210</v>
      </c>
      <c r="F1690" s="32" t="s">
        <v>163</v>
      </c>
      <c r="G1690" s="34" t="s">
        <v>1878</v>
      </c>
      <c r="H1690" s="27" t="s">
        <v>1879</v>
      </c>
      <c r="I1690" s="27" t="s">
        <v>1142</v>
      </c>
      <c r="J1690" s="33" t="s">
        <v>68</v>
      </c>
      <c r="K1690" s="33" t="s">
        <v>1975</v>
      </c>
      <c r="L1690" s="33" t="s">
        <v>165</v>
      </c>
      <c r="M1690" s="38" t="s">
        <v>70</v>
      </c>
      <c r="N1690" s="23" t="s">
        <v>70</v>
      </c>
      <c r="O1690" s="33" t="s">
        <v>1881</v>
      </c>
      <c r="P1690" s="39">
        <v>42535.585729166698</v>
      </c>
      <c r="Q1690" s="27">
        <v>2016</v>
      </c>
      <c r="R1690" s="27">
        <v>6</v>
      </c>
      <c r="S1690" s="27">
        <v>2</v>
      </c>
      <c r="T1690" s="27">
        <v>2</v>
      </c>
      <c r="U1690" s="27">
        <v>1</v>
      </c>
      <c r="V1690" s="27">
        <v>14</v>
      </c>
      <c r="W1690" s="27">
        <v>3</v>
      </c>
      <c r="X1690" s="27">
        <v>0</v>
      </c>
      <c r="Y1690" s="40">
        <v>11</v>
      </c>
      <c r="Z1690" s="38" t="s">
        <v>1908</v>
      </c>
      <c r="AA1690" s="23" t="s">
        <v>1882</v>
      </c>
      <c r="AB1690" s="33"/>
      <c r="AC1690" s="33"/>
      <c r="AD1690" s="33" t="s">
        <v>73</v>
      </c>
      <c r="AE1690" s="23" t="s">
        <v>52</v>
      </c>
      <c r="AF1690" s="41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39">
        <v>43056</v>
      </c>
      <c r="AL1690" s="27">
        <v>2017</v>
      </c>
      <c r="AM1690" s="27">
        <v>11</v>
      </c>
      <c r="AN1690" s="27">
        <v>4</v>
      </c>
      <c r="AO1690" s="27">
        <v>3</v>
      </c>
      <c r="AP1690" s="27">
        <v>2</v>
      </c>
      <c r="AQ1690" s="29">
        <v>17.347142361110066</v>
      </c>
      <c r="AR1690" s="30">
        <v>18</v>
      </c>
      <c r="AS1690" s="31">
        <v>7</v>
      </c>
      <c r="AT1690" s="31">
        <v>35.849056603773583</v>
      </c>
      <c r="AU1690" s="29"/>
      <c r="AV1690" s="40">
        <v>1</v>
      </c>
    </row>
    <row r="1691" spans="1:48" x14ac:dyDescent="0.25">
      <c r="A1691" s="23">
        <v>1690</v>
      </c>
      <c r="B1691" s="35" t="s">
        <v>1876</v>
      </c>
      <c r="C1691" s="23" t="s">
        <v>1877</v>
      </c>
      <c r="D1691" s="23">
        <v>0</v>
      </c>
      <c r="E1691" s="24" t="s">
        <v>210</v>
      </c>
      <c r="F1691" s="32" t="s">
        <v>163</v>
      </c>
      <c r="G1691" s="34" t="s">
        <v>1878</v>
      </c>
      <c r="H1691" s="27" t="s">
        <v>1879</v>
      </c>
      <c r="I1691" s="27" t="s">
        <v>1142</v>
      </c>
      <c r="J1691" s="34" t="s">
        <v>68</v>
      </c>
      <c r="K1691" s="34" t="s">
        <v>1976</v>
      </c>
      <c r="L1691" s="34" t="s">
        <v>165</v>
      </c>
      <c r="M1691" s="35" t="s">
        <v>70</v>
      </c>
      <c r="N1691" s="23" t="s">
        <v>70</v>
      </c>
      <c r="O1691" s="34" t="s">
        <v>1881</v>
      </c>
      <c r="P1691" s="36">
        <v>42543.4222800926</v>
      </c>
      <c r="Q1691" s="27">
        <v>2016</v>
      </c>
      <c r="R1691" s="27">
        <v>6</v>
      </c>
      <c r="S1691" s="27">
        <v>2</v>
      </c>
      <c r="T1691" s="27">
        <v>2</v>
      </c>
      <c r="U1691" s="27">
        <v>1</v>
      </c>
      <c r="V1691" s="27">
        <v>10</v>
      </c>
      <c r="W1691" s="27">
        <v>8</v>
      </c>
      <c r="X1691" s="27">
        <v>1</v>
      </c>
      <c r="Y1691" s="37">
        <v>11</v>
      </c>
      <c r="Z1691" s="35" t="s">
        <v>1884</v>
      </c>
      <c r="AA1691" s="23" t="s">
        <v>1885</v>
      </c>
      <c r="AB1691" s="34"/>
      <c r="AC1691" s="34"/>
      <c r="AD1691" s="34" t="s">
        <v>73</v>
      </c>
      <c r="AE1691" s="23" t="s">
        <v>52</v>
      </c>
      <c r="AF1691" s="41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36">
        <v>43069</v>
      </c>
      <c r="AL1691" s="27">
        <v>2017</v>
      </c>
      <c r="AM1691" s="27">
        <v>11</v>
      </c>
      <c r="AN1691" s="27">
        <v>4</v>
      </c>
      <c r="AO1691" s="27">
        <v>3</v>
      </c>
      <c r="AP1691" s="27">
        <v>2</v>
      </c>
      <c r="AQ1691" s="29">
        <v>17.519257330246667</v>
      </c>
      <c r="AR1691" s="30">
        <v>18</v>
      </c>
      <c r="AS1691" s="31">
        <v>7</v>
      </c>
      <c r="AT1691" s="31">
        <v>35.849056603773583</v>
      </c>
      <c r="AU1691" s="29"/>
      <c r="AV1691" s="37">
        <v>1</v>
      </c>
    </row>
    <row r="1692" spans="1:48" x14ac:dyDescent="0.25">
      <c r="A1692" s="23">
        <v>1691</v>
      </c>
      <c r="B1692" s="35" t="s">
        <v>1876</v>
      </c>
      <c r="C1692" s="23" t="s">
        <v>1877</v>
      </c>
      <c r="D1692" s="23">
        <v>0</v>
      </c>
      <c r="E1692" s="24" t="s">
        <v>210</v>
      </c>
      <c r="F1692" s="32" t="s">
        <v>163</v>
      </c>
      <c r="G1692" s="34" t="s">
        <v>1878</v>
      </c>
      <c r="H1692" s="27" t="s">
        <v>1879</v>
      </c>
      <c r="I1692" s="27" t="s">
        <v>1142</v>
      </c>
      <c r="J1692" s="34" t="s">
        <v>68</v>
      </c>
      <c r="K1692" s="34" t="s">
        <v>1977</v>
      </c>
      <c r="L1692" s="34" t="s">
        <v>165</v>
      </c>
      <c r="M1692" s="35" t="s">
        <v>70</v>
      </c>
      <c r="N1692" s="23" t="s">
        <v>70</v>
      </c>
      <c r="O1692" s="34" t="s">
        <v>1881</v>
      </c>
      <c r="P1692" s="36">
        <v>42647.4920949074</v>
      </c>
      <c r="Q1692" s="27">
        <v>2016</v>
      </c>
      <c r="R1692" s="27">
        <v>10</v>
      </c>
      <c r="S1692" s="27">
        <v>4</v>
      </c>
      <c r="T1692" s="27">
        <v>3</v>
      </c>
      <c r="U1692" s="27">
        <v>2</v>
      </c>
      <c r="V1692" s="27">
        <v>11</v>
      </c>
      <c r="W1692" s="27">
        <v>48</v>
      </c>
      <c r="X1692" s="27">
        <v>1</v>
      </c>
      <c r="Y1692" s="37">
        <v>11</v>
      </c>
      <c r="Z1692" s="35" t="s">
        <v>1933</v>
      </c>
      <c r="AA1692" s="23" t="s">
        <v>1312</v>
      </c>
      <c r="AB1692" s="34"/>
      <c r="AC1692" s="34"/>
      <c r="AD1692" s="34" t="s">
        <v>73</v>
      </c>
      <c r="AE1692" s="23" t="s">
        <v>52</v>
      </c>
      <c r="AF1692" s="41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36">
        <v>43054</v>
      </c>
      <c r="AL1692" s="27">
        <v>2017</v>
      </c>
      <c r="AM1692" s="27">
        <v>11</v>
      </c>
      <c r="AN1692" s="27">
        <v>4</v>
      </c>
      <c r="AO1692" s="27">
        <v>3</v>
      </c>
      <c r="AP1692" s="27">
        <v>2</v>
      </c>
      <c r="AQ1692" s="29">
        <v>13.550263503086656</v>
      </c>
      <c r="AR1692" s="30">
        <v>14</v>
      </c>
      <c r="AS1692" s="31">
        <v>5</v>
      </c>
      <c r="AT1692" s="31">
        <v>28.30188679245283</v>
      </c>
      <c r="AU1692" s="29"/>
      <c r="AV1692" s="37">
        <v>1</v>
      </c>
    </row>
    <row r="1693" spans="1:48" x14ac:dyDescent="0.25">
      <c r="A1693" s="23">
        <v>1692</v>
      </c>
      <c r="B1693" s="35" t="s">
        <v>1876</v>
      </c>
      <c r="C1693" s="23" t="s">
        <v>1877</v>
      </c>
      <c r="D1693" s="23">
        <v>0</v>
      </c>
      <c r="E1693" s="24" t="s">
        <v>210</v>
      </c>
      <c r="F1693" s="32" t="s">
        <v>163</v>
      </c>
      <c r="G1693" s="34" t="s">
        <v>1878</v>
      </c>
      <c r="H1693" s="27" t="s">
        <v>1879</v>
      </c>
      <c r="I1693" s="27" t="s">
        <v>1142</v>
      </c>
      <c r="J1693" s="34" t="s">
        <v>68</v>
      </c>
      <c r="K1693" s="34" t="s">
        <v>1978</v>
      </c>
      <c r="L1693" s="34" t="s">
        <v>165</v>
      </c>
      <c r="M1693" s="35" t="s">
        <v>70</v>
      </c>
      <c r="N1693" s="23" t="s">
        <v>70</v>
      </c>
      <c r="O1693" s="34" t="s">
        <v>1881</v>
      </c>
      <c r="P1693" s="36">
        <v>42664.684039351901</v>
      </c>
      <c r="Q1693" s="27">
        <v>2016</v>
      </c>
      <c r="R1693" s="27">
        <v>10</v>
      </c>
      <c r="S1693" s="27">
        <v>4</v>
      </c>
      <c r="T1693" s="27">
        <v>3</v>
      </c>
      <c r="U1693" s="27">
        <v>2</v>
      </c>
      <c r="V1693" s="27">
        <v>16</v>
      </c>
      <c r="W1693" s="27">
        <v>25</v>
      </c>
      <c r="X1693" s="27">
        <v>0</v>
      </c>
      <c r="Y1693" s="37">
        <v>11</v>
      </c>
      <c r="Z1693" s="35" t="s">
        <v>1979</v>
      </c>
      <c r="AA1693" s="23" t="s">
        <v>1885</v>
      </c>
      <c r="AB1693" s="34"/>
      <c r="AC1693" s="34"/>
      <c r="AD1693" s="34" t="s">
        <v>73</v>
      </c>
      <c r="AE1693" s="23" t="s">
        <v>52</v>
      </c>
      <c r="AF1693" s="41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36">
        <v>43069</v>
      </c>
      <c r="AL1693" s="27">
        <v>2017</v>
      </c>
      <c r="AM1693" s="27">
        <v>11</v>
      </c>
      <c r="AN1693" s="27">
        <v>4</v>
      </c>
      <c r="AO1693" s="27">
        <v>3</v>
      </c>
      <c r="AP1693" s="27">
        <v>2</v>
      </c>
      <c r="AQ1693" s="29">
        <v>13.477198688269953</v>
      </c>
      <c r="AR1693" s="30">
        <v>14</v>
      </c>
      <c r="AS1693" s="31">
        <v>5</v>
      </c>
      <c r="AT1693" s="31">
        <v>28.30188679245283</v>
      </c>
      <c r="AU1693" s="29"/>
      <c r="AV1693" s="37">
        <v>1</v>
      </c>
    </row>
    <row r="1694" spans="1:48" x14ac:dyDescent="0.25">
      <c r="A1694" s="23">
        <v>1693</v>
      </c>
      <c r="B1694" s="35" t="s">
        <v>1876</v>
      </c>
      <c r="C1694" s="23" t="s">
        <v>1877</v>
      </c>
      <c r="D1694" s="23">
        <v>0</v>
      </c>
      <c r="E1694" s="24" t="s">
        <v>210</v>
      </c>
      <c r="F1694" s="32" t="s">
        <v>163</v>
      </c>
      <c r="G1694" s="34" t="s">
        <v>1878</v>
      </c>
      <c r="H1694" s="27" t="s">
        <v>1879</v>
      </c>
      <c r="I1694" s="27" t="s">
        <v>1142</v>
      </c>
      <c r="J1694" s="33" t="s">
        <v>68</v>
      </c>
      <c r="K1694" s="33" t="s">
        <v>1980</v>
      </c>
      <c r="L1694" s="33" t="s">
        <v>165</v>
      </c>
      <c r="M1694" s="38" t="s">
        <v>70</v>
      </c>
      <c r="N1694" s="23" t="s">
        <v>70</v>
      </c>
      <c r="O1694" s="33" t="s">
        <v>1881</v>
      </c>
      <c r="P1694" s="39">
        <v>42667.618275462999</v>
      </c>
      <c r="Q1694" s="27">
        <v>2016</v>
      </c>
      <c r="R1694" s="27">
        <v>10</v>
      </c>
      <c r="S1694" s="27">
        <v>4</v>
      </c>
      <c r="T1694" s="27">
        <v>3</v>
      </c>
      <c r="U1694" s="27">
        <v>2</v>
      </c>
      <c r="V1694" s="27">
        <v>14</v>
      </c>
      <c r="W1694" s="27">
        <v>50</v>
      </c>
      <c r="X1694" s="27">
        <v>0</v>
      </c>
      <c r="Y1694" s="40">
        <v>10</v>
      </c>
      <c r="Z1694" s="38" t="s">
        <v>1924</v>
      </c>
      <c r="AA1694" s="23" t="s">
        <v>1925</v>
      </c>
      <c r="AB1694" s="33"/>
      <c r="AC1694" s="33"/>
      <c r="AD1694" s="33" t="s">
        <v>73</v>
      </c>
      <c r="AE1694" s="23" t="s">
        <v>52</v>
      </c>
      <c r="AF1694" s="41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39">
        <v>43011</v>
      </c>
      <c r="AL1694" s="27">
        <v>2017</v>
      </c>
      <c r="AM1694" s="27">
        <v>10</v>
      </c>
      <c r="AN1694" s="27">
        <v>4</v>
      </c>
      <c r="AO1694" s="27">
        <v>3</v>
      </c>
      <c r="AP1694" s="27">
        <v>2</v>
      </c>
      <c r="AQ1694" s="29">
        <v>11.446057484566699</v>
      </c>
      <c r="AR1694" s="30">
        <v>12</v>
      </c>
      <c r="AS1694" s="31">
        <v>5</v>
      </c>
      <c r="AT1694" s="31">
        <v>24.528301886792452</v>
      </c>
      <c r="AU1694" s="29"/>
      <c r="AV1694" s="40">
        <v>1</v>
      </c>
    </row>
    <row r="1695" spans="1:48" x14ac:dyDescent="0.25">
      <c r="A1695" s="23">
        <v>1694</v>
      </c>
      <c r="B1695" s="35" t="s">
        <v>1876</v>
      </c>
      <c r="C1695" s="23" t="s">
        <v>1877</v>
      </c>
      <c r="D1695" s="23">
        <v>0</v>
      </c>
      <c r="E1695" s="24" t="s">
        <v>210</v>
      </c>
      <c r="F1695" s="32" t="s">
        <v>163</v>
      </c>
      <c r="G1695" s="34" t="s">
        <v>1878</v>
      </c>
      <c r="H1695" s="27" t="s">
        <v>1879</v>
      </c>
      <c r="I1695" s="27" t="s">
        <v>1142</v>
      </c>
      <c r="J1695" s="34" t="s">
        <v>68</v>
      </c>
      <c r="K1695" s="34" t="s">
        <v>1981</v>
      </c>
      <c r="L1695" s="34" t="s">
        <v>165</v>
      </c>
      <c r="M1695" s="35" t="s">
        <v>70</v>
      </c>
      <c r="N1695" s="23" t="s">
        <v>70</v>
      </c>
      <c r="O1695" s="34" t="s">
        <v>1881</v>
      </c>
      <c r="P1695" s="36">
        <v>42747.658622685201</v>
      </c>
      <c r="Q1695" s="27">
        <v>2017</v>
      </c>
      <c r="R1695" s="27">
        <v>1</v>
      </c>
      <c r="S1695" s="27">
        <v>1</v>
      </c>
      <c r="T1695" s="27">
        <v>1</v>
      </c>
      <c r="U1695" s="27">
        <v>1</v>
      </c>
      <c r="V1695" s="27">
        <v>15</v>
      </c>
      <c r="W1695" s="27">
        <v>48</v>
      </c>
      <c r="X1695" s="27">
        <v>0</v>
      </c>
      <c r="Y1695" s="37">
        <v>10</v>
      </c>
      <c r="Z1695" s="35" t="s">
        <v>1933</v>
      </c>
      <c r="AA1695" s="23" t="s">
        <v>1312</v>
      </c>
      <c r="AB1695" s="34"/>
      <c r="AC1695" s="34"/>
      <c r="AD1695" s="34" t="s">
        <v>73</v>
      </c>
      <c r="AE1695" s="23" t="s">
        <v>52</v>
      </c>
      <c r="AF1695" s="41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36">
        <v>43039</v>
      </c>
      <c r="AL1695" s="27">
        <v>2017</v>
      </c>
      <c r="AM1695" s="27">
        <v>10</v>
      </c>
      <c r="AN1695" s="27">
        <v>4</v>
      </c>
      <c r="AO1695" s="27">
        <v>3</v>
      </c>
      <c r="AP1695" s="27">
        <v>2</v>
      </c>
      <c r="AQ1695" s="29">
        <v>9.7113792438266202</v>
      </c>
      <c r="AR1695" s="30">
        <v>10</v>
      </c>
      <c r="AS1695" s="31">
        <v>4</v>
      </c>
      <c r="AT1695" s="31">
        <v>20.754716981132077</v>
      </c>
      <c r="AU1695" s="29"/>
      <c r="AV1695" s="37">
        <v>1</v>
      </c>
    </row>
    <row r="1696" spans="1:48" x14ac:dyDescent="0.25">
      <c r="A1696" s="23">
        <v>1695</v>
      </c>
      <c r="B1696" s="35" t="s">
        <v>1876</v>
      </c>
      <c r="C1696" s="23" t="s">
        <v>1877</v>
      </c>
      <c r="D1696" s="23">
        <v>0</v>
      </c>
      <c r="E1696" s="24" t="s">
        <v>210</v>
      </c>
      <c r="F1696" s="32" t="s">
        <v>163</v>
      </c>
      <c r="G1696" s="34" t="s">
        <v>1878</v>
      </c>
      <c r="H1696" s="27" t="s">
        <v>1879</v>
      </c>
      <c r="I1696" s="27" t="s">
        <v>1142</v>
      </c>
      <c r="J1696" s="34" t="s">
        <v>68</v>
      </c>
      <c r="K1696" s="34" t="s">
        <v>1982</v>
      </c>
      <c r="L1696" s="34" t="s">
        <v>165</v>
      </c>
      <c r="M1696" s="35" t="s">
        <v>70</v>
      </c>
      <c r="N1696" s="23" t="s">
        <v>70</v>
      </c>
      <c r="O1696" s="34" t="s">
        <v>1881</v>
      </c>
      <c r="P1696" s="36">
        <v>42747.576932870397</v>
      </c>
      <c r="Q1696" s="27">
        <v>2017</v>
      </c>
      <c r="R1696" s="27">
        <v>1</v>
      </c>
      <c r="S1696" s="27">
        <v>1</v>
      </c>
      <c r="T1696" s="27">
        <v>1</v>
      </c>
      <c r="U1696" s="27">
        <v>1</v>
      </c>
      <c r="V1696" s="27">
        <v>13</v>
      </c>
      <c r="W1696" s="27">
        <v>50</v>
      </c>
      <c r="X1696" s="27">
        <v>0</v>
      </c>
      <c r="Y1696" s="37">
        <v>12</v>
      </c>
      <c r="Z1696" s="35" t="s">
        <v>1973</v>
      </c>
      <c r="AA1696" s="23" t="s">
        <v>1971</v>
      </c>
      <c r="AB1696" s="34"/>
      <c r="AC1696" s="34"/>
      <c r="AD1696" s="34" t="s">
        <v>73</v>
      </c>
      <c r="AE1696" s="23" t="s">
        <v>52</v>
      </c>
      <c r="AF1696" s="41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36">
        <v>43081</v>
      </c>
      <c r="AL1696" s="27">
        <v>2017</v>
      </c>
      <c r="AM1696" s="27">
        <v>12</v>
      </c>
      <c r="AN1696" s="27">
        <v>4</v>
      </c>
      <c r="AO1696" s="27">
        <v>3</v>
      </c>
      <c r="AP1696" s="27">
        <v>2</v>
      </c>
      <c r="AQ1696" s="29">
        <v>11.114102237653423</v>
      </c>
      <c r="AR1696" s="30">
        <v>12</v>
      </c>
      <c r="AS1696" s="31">
        <v>5</v>
      </c>
      <c r="AT1696" s="31">
        <v>24.528301886792452</v>
      </c>
      <c r="AU1696" s="29"/>
      <c r="AV1696" s="37">
        <v>1</v>
      </c>
    </row>
    <row r="1697" spans="1:48" x14ac:dyDescent="0.25">
      <c r="A1697" s="23">
        <v>1696</v>
      </c>
      <c r="B1697" s="35" t="s">
        <v>1876</v>
      </c>
      <c r="C1697" s="23" t="s">
        <v>1877</v>
      </c>
      <c r="D1697" s="23">
        <v>0</v>
      </c>
      <c r="E1697" s="24" t="s">
        <v>210</v>
      </c>
      <c r="F1697" s="32" t="s">
        <v>163</v>
      </c>
      <c r="G1697" s="34" t="s">
        <v>1878</v>
      </c>
      <c r="H1697" s="27" t="s">
        <v>1879</v>
      </c>
      <c r="I1697" s="27" t="s">
        <v>1142</v>
      </c>
      <c r="J1697" s="33" t="s">
        <v>68</v>
      </c>
      <c r="K1697" s="33" t="s">
        <v>1983</v>
      </c>
      <c r="L1697" s="33" t="s">
        <v>165</v>
      </c>
      <c r="M1697" s="38" t="s">
        <v>70</v>
      </c>
      <c r="N1697" s="23" t="s">
        <v>70</v>
      </c>
      <c r="O1697" s="33" t="s">
        <v>1881</v>
      </c>
      <c r="P1697" s="39">
        <v>42753.491956018501</v>
      </c>
      <c r="Q1697" s="27">
        <v>2017</v>
      </c>
      <c r="R1697" s="27">
        <v>1</v>
      </c>
      <c r="S1697" s="27">
        <v>1</v>
      </c>
      <c r="T1697" s="27">
        <v>1</v>
      </c>
      <c r="U1697" s="27">
        <v>1</v>
      </c>
      <c r="V1697" s="27">
        <v>11</v>
      </c>
      <c r="W1697" s="27">
        <v>48</v>
      </c>
      <c r="X1697" s="27">
        <v>1</v>
      </c>
      <c r="Y1697" s="40">
        <v>11</v>
      </c>
      <c r="Z1697" s="38" t="s">
        <v>1933</v>
      </c>
      <c r="AA1697" s="23" t="s">
        <v>1312</v>
      </c>
      <c r="AB1697" s="33"/>
      <c r="AC1697" s="33"/>
      <c r="AD1697" s="33" t="s">
        <v>73</v>
      </c>
      <c r="AE1697" s="23" t="s">
        <v>52</v>
      </c>
      <c r="AF1697" s="41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39">
        <v>43054</v>
      </c>
      <c r="AL1697" s="27">
        <v>2017</v>
      </c>
      <c r="AM1697" s="27">
        <v>11</v>
      </c>
      <c r="AN1697" s="27">
        <v>4</v>
      </c>
      <c r="AO1697" s="27">
        <v>3</v>
      </c>
      <c r="AP1697" s="27">
        <v>2</v>
      </c>
      <c r="AQ1697" s="29">
        <v>10.016934799383307</v>
      </c>
      <c r="AR1697" s="30">
        <v>11</v>
      </c>
      <c r="AS1697" s="31">
        <v>4</v>
      </c>
      <c r="AT1697" s="31">
        <v>22.641509433962266</v>
      </c>
      <c r="AU1697" s="29"/>
      <c r="AV1697" s="40">
        <v>1</v>
      </c>
    </row>
    <row r="1698" spans="1:48" x14ac:dyDescent="0.25">
      <c r="A1698" s="23">
        <v>1697</v>
      </c>
      <c r="B1698" s="35" t="s">
        <v>1876</v>
      </c>
      <c r="C1698" s="23" t="s">
        <v>1877</v>
      </c>
      <c r="D1698" s="23">
        <v>0</v>
      </c>
      <c r="E1698" s="24" t="s">
        <v>210</v>
      </c>
      <c r="F1698" s="32" t="s">
        <v>163</v>
      </c>
      <c r="G1698" s="34" t="s">
        <v>1878</v>
      </c>
      <c r="H1698" s="27" t="s">
        <v>1879</v>
      </c>
      <c r="I1698" s="27" t="s">
        <v>1142</v>
      </c>
      <c r="J1698" s="34" t="s">
        <v>68</v>
      </c>
      <c r="K1698" s="34" t="s">
        <v>1984</v>
      </c>
      <c r="L1698" s="34" t="s">
        <v>165</v>
      </c>
      <c r="M1698" s="35" t="s">
        <v>70</v>
      </c>
      <c r="N1698" s="23" t="s">
        <v>70</v>
      </c>
      <c r="O1698" s="34" t="s">
        <v>1881</v>
      </c>
      <c r="P1698" s="36">
        <v>42755.472349536998</v>
      </c>
      <c r="Q1698" s="27">
        <v>2017</v>
      </c>
      <c r="R1698" s="27">
        <v>1</v>
      </c>
      <c r="S1698" s="27">
        <v>1</v>
      </c>
      <c r="T1698" s="27">
        <v>1</v>
      </c>
      <c r="U1698" s="27">
        <v>1</v>
      </c>
      <c r="V1698" s="27">
        <v>11</v>
      </c>
      <c r="W1698" s="27">
        <v>20</v>
      </c>
      <c r="X1698" s="27">
        <v>1</v>
      </c>
      <c r="Y1698" s="37">
        <v>11</v>
      </c>
      <c r="Z1698" s="35" t="s">
        <v>1884</v>
      </c>
      <c r="AA1698" s="23" t="s">
        <v>1885</v>
      </c>
      <c r="AB1698" s="34"/>
      <c r="AC1698" s="34"/>
      <c r="AD1698" s="34" t="s">
        <v>73</v>
      </c>
      <c r="AE1698" s="23" t="s">
        <v>52</v>
      </c>
      <c r="AF1698" s="41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36">
        <v>43047</v>
      </c>
      <c r="AL1698" s="27">
        <v>2017</v>
      </c>
      <c r="AM1698" s="27">
        <v>11</v>
      </c>
      <c r="AN1698" s="27">
        <v>4</v>
      </c>
      <c r="AO1698" s="27">
        <v>3</v>
      </c>
      <c r="AP1698" s="27">
        <v>2</v>
      </c>
      <c r="AQ1698" s="29">
        <v>9.7175883487667303</v>
      </c>
      <c r="AR1698" s="30">
        <v>10</v>
      </c>
      <c r="AS1698" s="31">
        <v>4</v>
      </c>
      <c r="AT1698" s="31">
        <v>20.754716981132077</v>
      </c>
      <c r="AU1698" s="29"/>
      <c r="AV1698" s="37">
        <v>1</v>
      </c>
    </row>
    <row r="1699" spans="1:48" x14ac:dyDescent="0.25">
      <c r="A1699" s="23">
        <v>1698</v>
      </c>
      <c r="B1699" s="35" t="s">
        <v>1876</v>
      </c>
      <c r="C1699" s="23" t="s">
        <v>1877</v>
      </c>
      <c r="D1699" s="23">
        <v>0</v>
      </c>
      <c r="E1699" s="24" t="s">
        <v>210</v>
      </c>
      <c r="F1699" s="32" t="s">
        <v>163</v>
      </c>
      <c r="G1699" s="34" t="s">
        <v>1878</v>
      </c>
      <c r="H1699" s="27" t="s">
        <v>1879</v>
      </c>
      <c r="I1699" s="27" t="s">
        <v>1142</v>
      </c>
      <c r="J1699" s="33" t="s">
        <v>68</v>
      </c>
      <c r="K1699" s="33" t="s">
        <v>1985</v>
      </c>
      <c r="L1699" s="33" t="s">
        <v>165</v>
      </c>
      <c r="M1699" s="38" t="s">
        <v>70</v>
      </c>
      <c r="N1699" s="23" t="s">
        <v>70</v>
      </c>
      <c r="O1699" s="33" t="s">
        <v>1881</v>
      </c>
      <c r="P1699" s="39">
        <v>42772.704918981501</v>
      </c>
      <c r="Q1699" s="27">
        <v>2017</v>
      </c>
      <c r="R1699" s="27">
        <v>2</v>
      </c>
      <c r="S1699" s="27">
        <v>1</v>
      </c>
      <c r="T1699" s="27">
        <v>1</v>
      </c>
      <c r="U1699" s="27">
        <v>1</v>
      </c>
      <c r="V1699" s="27">
        <v>16</v>
      </c>
      <c r="W1699" s="27">
        <v>55</v>
      </c>
      <c r="X1699" s="27">
        <v>0</v>
      </c>
      <c r="Y1699" s="40">
        <v>12</v>
      </c>
      <c r="Z1699" s="38" t="s">
        <v>1979</v>
      </c>
      <c r="AA1699" s="23" t="s">
        <v>1885</v>
      </c>
      <c r="AB1699" s="33"/>
      <c r="AC1699" s="33"/>
      <c r="AD1699" s="33" t="s">
        <v>73</v>
      </c>
      <c r="AE1699" s="23" t="s">
        <v>52</v>
      </c>
      <c r="AF1699" s="41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39">
        <v>43089</v>
      </c>
      <c r="AL1699" s="27">
        <v>2017</v>
      </c>
      <c r="AM1699" s="27">
        <v>12</v>
      </c>
      <c r="AN1699" s="27">
        <v>4</v>
      </c>
      <c r="AO1699" s="27">
        <v>3</v>
      </c>
      <c r="AP1699" s="27">
        <v>2</v>
      </c>
      <c r="AQ1699" s="29">
        <v>10.54316936728331</v>
      </c>
      <c r="AR1699" s="30">
        <v>11</v>
      </c>
      <c r="AS1699" s="31">
        <v>4</v>
      </c>
      <c r="AT1699" s="31">
        <v>22.641509433962266</v>
      </c>
      <c r="AU1699" s="29"/>
      <c r="AV1699" s="40">
        <v>1</v>
      </c>
    </row>
    <row r="1700" spans="1:48" x14ac:dyDescent="0.25">
      <c r="A1700" s="23">
        <v>1699</v>
      </c>
      <c r="B1700" s="35" t="s">
        <v>1876</v>
      </c>
      <c r="C1700" s="23" t="s">
        <v>1877</v>
      </c>
      <c r="D1700" s="23">
        <v>0</v>
      </c>
      <c r="E1700" s="24" t="s">
        <v>210</v>
      </c>
      <c r="F1700" s="32" t="s">
        <v>163</v>
      </c>
      <c r="G1700" s="34" t="s">
        <v>1878</v>
      </c>
      <c r="H1700" s="27" t="s">
        <v>1879</v>
      </c>
      <c r="I1700" s="27" t="s">
        <v>1142</v>
      </c>
      <c r="J1700" s="33" t="s">
        <v>68</v>
      </c>
      <c r="K1700" s="33" t="s">
        <v>1986</v>
      </c>
      <c r="L1700" s="33" t="s">
        <v>165</v>
      </c>
      <c r="M1700" s="38" t="s">
        <v>70</v>
      </c>
      <c r="N1700" s="23" t="s">
        <v>70</v>
      </c>
      <c r="O1700" s="33" t="s">
        <v>1881</v>
      </c>
      <c r="P1700" s="39">
        <v>42780.470289351899</v>
      </c>
      <c r="Q1700" s="27">
        <v>2017</v>
      </c>
      <c r="R1700" s="27">
        <v>2</v>
      </c>
      <c r="S1700" s="27">
        <v>1</v>
      </c>
      <c r="T1700" s="27">
        <v>1</v>
      </c>
      <c r="U1700" s="27">
        <v>1</v>
      </c>
      <c r="V1700" s="27">
        <v>11</v>
      </c>
      <c r="W1700" s="27">
        <v>17</v>
      </c>
      <c r="X1700" s="27">
        <v>1</v>
      </c>
      <c r="Y1700" s="40">
        <v>10</v>
      </c>
      <c r="Z1700" s="38" t="s">
        <v>1973</v>
      </c>
      <c r="AA1700" s="23" t="s">
        <v>1971</v>
      </c>
      <c r="AB1700" s="33"/>
      <c r="AC1700" s="33"/>
      <c r="AD1700" s="33" t="s">
        <v>73</v>
      </c>
      <c r="AE1700" s="23" t="s">
        <v>52</v>
      </c>
      <c r="AF1700" s="41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39">
        <v>43034</v>
      </c>
      <c r="AL1700" s="27">
        <v>2017</v>
      </c>
      <c r="AM1700" s="27">
        <v>10</v>
      </c>
      <c r="AN1700" s="27">
        <v>4</v>
      </c>
      <c r="AO1700" s="27">
        <v>3</v>
      </c>
      <c r="AP1700" s="27">
        <v>2</v>
      </c>
      <c r="AQ1700" s="29">
        <v>8.4509903549367049</v>
      </c>
      <c r="AR1700" s="30">
        <v>9</v>
      </c>
      <c r="AS1700" s="31">
        <v>4</v>
      </c>
      <c r="AT1700" s="31">
        <v>18.867924528301888</v>
      </c>
      <c r="AU1700" s="29"/>
      <c r="AV1700" s="40">
        <v>1</v>
      </c>
    </row>
    <row r="1701" spans="1:48" x14ac:dyDescent="0.25">
      <c r="A1701" s="23">
        <v>1700</v>
      </c>
      <c r="B1701" s="35" t="s">
        <v>1876</v>
      </c>
      <c r="C1701" s="23" t="s">
        <v>1877</v>
      </c>
      <c r="D1701" s="23">
        <v>0</v>
      </c>
      <c r="E1701" s="24" t="s">
        <v>210</v>
      </c>
      <c r="F1701" s="32" t="s">
        <v>163</v>
      </c>
      <c r="G1701" s="34" t="s">
        <v>1878</v>
      </c>
      <c r="H1701" s="27" t="s">
        <v>1879</v>
      </c>
      <c r="I1701" s="27" t="s">
        <v>1142</v>
      </c>
      <c r="J1701" s="33" t="s">
        <v>68</v>
      </c>
      <c r="K1701" s="33" t="s">
        <v>1987</v>
      </c>
      <c r="L1701" s="33" t="s">
        <v>165</v>
      </c>
      <c r="M1701" s="38" t="s">
        <v>70</v>
      </c>
      <c r="N1701" s="23" t="s">
        <v>70</v>
      </c>
      <c r="O1701" s="33" t="s">
        <v>1881</v>
      </c>
      <c r="P1701" s="39">
        <v>42789.6581828704</v>
      </c>
      <c r="Q1701" s="27">
        <v>2017</v>
      </c>
      <c r="R1701" s="27">
        <v>2</v>
      </c>
      <c r="S1701" s="27">
        <v>1</v>
      </c>
      <c r="T1701" s="27">
        <v>1</v>
      </c>
      <c r="U1701" s="27">
        <v>1</v>
      </c>
      <c r="V1701" s="27">
        <v>15</v>
      </c>
      <c r="W1701" s="27">
        <v>47</v>
      </c>
      <c r="X1701" s="27">
        <v>0</v>
      </c>
      <c r="Y1701" s="40">
        <v>10</v>
      </c>
      <c r="Z1701" s="38" t="s">
        <v>1979</v>
      </c>
      <c r="AA1701" s="23" t="s">
        <v>1885</v>
      </c>
      <c r="AB1701" s="33"/>
      <c r="AC1701" s="33"/>
      <c r="AD1701" s="33" t="s">
        <v>73</v>
      </c>
      <c r="AE1701" s="23" t="s">
        <v>52</v>
      </c>
      <c r="AF1701" s="41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39">
        <v>43026</v>
      </c>
      <c r="AL1701" s="27">
        <v>2017</v>
      </c>
      <c r="AM1701" s="27">
        <v>10</v>
      </c>
      <c r="AN1701" s="27">
        <v>4</v>
      </c>
      <c r="AO1701" s="27">
        <v>3</v>
      </c>
      <c r="AP1701" s="27">
        <v>2</v>
      </c>
      <c r="AQ1701" s="29">
        <v>7.8780605709866602</v>
      </c>
      <c r="AR1701" s="30">
        <v>8</v>
      </c>
      <c r="AS1701" s="31">
        <v>3</v>
      </c>
      <c r="AT1701" s="31">
        <v>16.981132075471699</v>
      </c>
      <c r="AU1701" s="29"/>
      <c r="AV1701" s="40">
        <v>1</v>
      </c>
    </row>
    <row r="1702" spans="1:48" x14ac:dyDescent="0.25">
      <c r="A1702" s="23">
        <v>1701</v>
      </c>
      <c r="B1702" s="35" t="s">
        <v>1876</v>
      </c>
      <c r="C1702" s="23" t="s">
        <v>1877</v>
      </c>
      <c r="D1702" s="23">
        <v>0</v>
      </c>
      <c r="E1702" s="24" t="s">
        <v>210</v>
      </c>
      <c r="F1702" s="32" t="s">
        <v>163</v>
      </c>
      <c r="G1702" s="34" t="s">
        <v>1878</v>
      </c>
      <c r="H1702" s="27" t="s">
        <v>1879</v>
      </c>
      <c r="I1702" s="27" t="s">
        <v>1142</v>
      </c>
      <c r="J1702" s="34" t="s">
        <v>68</v>
      </c>
      <c r="K1702" s="34" t="s">
        <v>1988</v>
      </c>
      <c r="L1702" s="34" t="s">
        <v>165</v>
      </c>
      <c r="M1702" s="35" t="s">
        <v>70</v>
      </c>
      <c r="N1702" s="23" t="s">
        <v>70</v>
      </c>
      <c r="O1702" s="34" t="s">
        <v>1881</v>
      </c>
      <c r="P1702" s="36">
        <v>42808.443032407398</v>
      </c>
      <c r="Q1702" s="27">
        <v>2017</v>
      </c>
      <c r="R1702" s="27">
        <v>3</v>
      </c>
      <c r="S1702" s="27">
        <v>1</v>
      </c>
      <c r="T1702" s="27">
        <v>1</v>
      </c>
      <c r="U1702" s="27">
        <v>1</v>
      </c>
      <c r="V1702" s="27">
        <v>10</v>
      </c>
      <c r="W1702" s="27">
        <v>37</v>
      </c>
      <c r="X1702" s="27">
        <v>1</v>
      </c>
      <c r="Y1702" s="37">
        <v>11</v>
      </c>
      <c r="Z1702" s="35" t="s">
        <v>1908</v>
      </c>
      <c r="AA1702" s="23" t="s">
        <v>1882</v>
      </c>
      <c r="AB1702" s="34"/>
      <c r="AC1702" s="34"/>
      <c r="AD1702" s="34" t="s">
        <v>73</v>
      </c>
      <c r="AE1702" s="23" t="s">
        <v>52</v>
      </c>
      <c r="AF1702" s="41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36">
        <v>43056</v>
      </c>
      <c r="AL1702" s="27">
        <v>2017</v>
      </c>
      <c r="AM1702" s="27">
        <v>11</v>
      </c>
      <c r="AN1702" s="27">
        <v>4</v>
      </c>
      <c r="AO1702" s="27">
        <v>3</v>
      </c>
      <c r="AP1702" s="27">
        <v>2</v>
      </c>
      <c r="AQ1702" s="29">
        <v>8.2518989197533905</v>
      </c>
      <c r="AR1702" s="30">
        <v>9</v>
      </c>
      <c r="AS1702" s="31">
        <v>4</v>
      </c>
      <c r="AT1702" s="31">
        <v>18.867924528301888</v>
      </c>
      <c r="AU1702" s="29"/>
      <c r="AV1702" s="37">
        <v>1</v>
      </c>
    </row>
    <row r="1703" spans="1:48" x14ac:dyDescent="0.25">
      <c r="A1703" s="23">
        <v>1702</v>
      </c>
      <c r="B1703" s="35" t="s">
        <v>1876</v>
      </c>
      <c r="C1703" s="23" t="s">
        <v>1877</v>
      </c>
      <c r="D1703" s="23">
        <v>0</v>
      </c>
      <c r="E1703" s="24" t="s">
        <v>210</v>
      </c>
      <c r="F1703" s="32" t="s">
        <v>163</v>
      </c>
      <c r="G1703" s="34" t="s">
        <v>1878</v>
      </c>
      <c r="H1703" s="27" t="s">
        <v>1879</v>
      </c>
      <c r="I1703" s="27" t="s">
        <v>1142</v>
      </c>
      <c r="J1703" s="34" t="s">
        <v>68</v>
      </c>
      <c r="K1703" s="34" t="s">
        <v>1989</v>
      </c>
      <c r="L1703" s="34" t="s">
        <v>165</v>
      </c>
      <c r="M1703" s="35" t="s">
        <v>70</v>
      </c>
      <c r="N1703" s="23" t="s">
        <v>70</v>
      </c>
      <c r="O1703" s="34" t="s">
        <v>1881</v>
      </c>
      <c r="P1703" s="36">
        <v>42809.612615740698</v>
      </c>
      <c r="Q1703" s="27">
        <v>2017</v>
      </c>
      <c r="R1703" s="27">
        <v>3</v>
      </c>
      <c r="S1703" s="27">
        <v>1</v>
      </c>
      <c r="T1703" s="27">
        <v>1</v>
      </c>
      <c r="U1703" s="27">
        <v>1</v>
      </c>
      <c r="V1703" s="27">
        <v>14</v>
      </c>
      <c r="W1703" s="27">
        <v>42</v>
      </c>
      <c r="X1703" s="27">
        <v>0</v>
      </c>
      <c r="Y1703" s="37">
        <v>11</v>
      </c>
      <c r="Z1703" s="35" t="s">
        <v>1933</v>
      </c>
      <c r="AA1703" s="23" t="s">
        <v>1312</v>
      </c>
      <c r="AB1703" s="34"/>
      <c r="AC1703" s="34"/>
      <c r="AD1703" s="34" t="s">
        <v>73</v>
      </c>
      <c r="AE1703" s="23" t="s">
        <v>52</v>
      </c>
      <c r="AF1703" s="41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36">
        <v>43053</v>
      </c>
      <c r="AL1703" s="27">
        <v>2017</v>
      </c>
      <c r="AM1703" s="27">
        <v>11</v>
      </c>
      <c r="AN1703" s="27">
        <v>4</v>
      </c>
      <c r="AO1703" s="27">
        <v>3</v>
      </c>
      <c r="AP1703" s="27">
        <v>2</v>
      </c>
      <c r="AQ1703" s="29">
        <v>8.1129128086434026</v>
      </c>
      <c r="AR1703" s="30">
        <v>9</v>
      </c>
      <c r="AS1703" s="31">
        <v>4</v>
      </c>
      <c r="AT1703" s="31">
        <v>18.867924528301888</v>
      </c>
      <c r="AU1703" s="29"/>
      <c r="AV1703" s="37">
        <v>1</v>
      </c>
    </row>
    <row r="1704" spans="1:48" x14ac:dyDescent="0.25">
      <c r="A1704" s="23">
        <v>1703</v>
      </c>
      <c r="B1704" s="35" t="s">
        <v>1876</v>
      </c>
      <c r="C1704" s="23" t="s">
        <v>1877</v>
      </c>
      <c r="D1704" s="23">
        <v>0</v>
      </c>
      <c r="E1704" s="24" t="s">
        <v>210</v>
      </c>
      <c r="F1704" s="32" t="s">
        <v>163</v>
      </c>
      <c r="G1704" s="34" t="s">
        <v>1878</v>
      </c>
      <c r="H1704" s="27" t="s">
        <v>1879</v>
      </c>
      <c r="I1704" s="27" t="s">
        <v>1142</v>
      </c>
      <c r="J1704" s="33" t="s">
        <v>68</v>
      </c>
      <c r="K1704" s="33" t="s">
        <v>1990</v>
      </c>
      <c r="L1704" s="33" t="s">
        <v>165</v>
      </c>
      <c r="M1704" s="38" t="s">
        <v>70</v>
      </c>
      <c r="N1704" s="23" t="s">
        <v>70</v>
      </c>
      <c r="O1704" s="33" t="s">
        <v>1881</v>
      </c>
      <c r="P1704" s="39">
        <v>42912.466296296298</v>
      </c>
      <c r="Q1704" s="27">
        <v>2017</v>
      </c>
      <c r="R1704" s="27">
        <v>6</v>
      </c>
      <c r="S1704" s="27">
        <v>2</v>
      </c>
      <c r="T1704" s="27">
        <v>2</v>
      </c>
      <c r="U1704" s="27">
        <v>1</v>
      </c>
      <c r="V1704" s="27">
        <v>11</v>
      </c>
      <c r="W1704" s="27">
        <v>11</v>
      </c>
      <c r="X1704" s="27">
        <v>1</v>
      </c>
      <c r="Y1704" s="40">
        <v>11</v>
      </c>
      <c r="Z1704" s="38" t="s">
        <v>1933</v>
      </c>
      <c r="AA1704" s="23" t="s">
        <v>1312</v>
      </c>
      <c r="AB1704" s="33"/>
      <c r="AC1704" s="33"/>
      <c r="AD1704" s="33" t="s">
        <v>73</v>
      </c>
      <c r="AE1704" s="23" t="s">
        <v>52</v>
      </c>
      <c r="AF1704" s="41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39">
        <v>43060</v>
      </c>
      <c r="AL1704" s="27">
        <v>2017</v>
      </c>
      <c r="AM1704" s="27">
        <v>11</v>
      </c>
      <c r="AN1704" s="27">
        <v>4</v>
      </c>
      <c r="AO1704" s="27">
        <v>3</v>
      </c>
      <c r="AP1704" s="27">
        <v>2</v>
      </c>
      <c r="AQ1704" s="29">
        <v>4.9177901234567498</v>
      </c>
      <c r="AR1704" s="30">
        <v>5</v>
      </c>
      <c r="AS1704" s="31">
        <v>2</v>
      </c>
      <c r="AT1704" s="31">
        <v>11.320754716981133</v>
      </c>
      <c r="AU1704" s="29"/>
      <c r="AV1704" s="40">
        <v>1</v>
      </c>
    </row>
    <row r="1705" spans="1:48" x14ac:dyDescent="0.25">
      <c r="A1705" s="23">
        <v>1704</v>
      </c>
      <c r="B1705" s="35" t="s">
        <v>1876</v>
      </c>
      <c r="C1705" s="23" t="s">
        <v>1877</v>
      </c>
      <c r="D1705" s="23">
        <v>0</v>
      </c>
      <c r="E1705" s="24" t="s">
        <v>210</v>
      </c>
      <c r="F1705" s="32" t="s">
        <v>163</v>
      </c>
      <c r="G1705" s="34" t="s">
        <v>1878</v>
      </c>
      <c r="H1705" s="27" t="s">
        <v>1879</v>
      </c>
      <c r="I1705" s="27" t="s">
        <v>1142</v>
      </c>
      <c r="J1705" s="33" t="s">
        <v>68</v>
      </c>
      <c r="K1705" s="33" t="s">
        <v>1991</v>
      </c>
      <c r="L1705" s="33" t="s">
        <v>165</v>
      </c>
      <c r="M1705" s="38" t="s">
        <v>85</v>
      </c>
      <c r="N1705" s="23" t="s">
        <v>70</v>
      </c>
      <c r="O1705" s="33" t="s">
        <v>1881</v>
      </c>
      <c r="P1705" s="39">
        <v>42969.3292939815</v>
      </c>
      <c r="Q1705" s="27">
        <v>2017</v>
      </c>
      <c r="R1705" s="27">
        <v>8</v>
      </c>
      <c r="S1705" s="27">
        <v>3</v>
      </c>
      <c r="T1705" s="27">
        <v>2</v>
      </c>
      <c r="U1705" s="27">
        <v>2</v>
      </c>
      <c r="V1705" s="27">
        <v>7</v>
      </c>
      <c r="W1705" s="27">
        <v>54</v>
      </c>
      <c r="X1705" s="27">
        <v>1</v>
      </c>
      <c r="Y1705" s="40">
        <v>11</v>
      </c>
      <c r="Z1705" s="38" t="s">
        <v>1973</v>
      </c>
      <c r="AA1705" s="23" t="s">
        <v>1971</v>
      </c>
      <c r="AB1705" s="33"/>
      <c r="AC1705" s="33"/>
      <c r="AD1705" s="33" t="s">
        <v>73</v>
      </c>
      <c r="AE1705" s="23" t="s">
        <v>52</v>
      </c>
      <c r="AF1705" s="41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39">
        <v>43054</v>
      </c>
      <c r="AL1705" s="27">
        <v>2017</v>
      </c>
      <c r="AM1705" s="27">
        <v>11</v>
      </c>
      <c r="AN1705" s="27">
        <v>4</v>
      </c>
      <c r="AO1705" s="27">
        <v>3</v>
      </c>
      <c r="AP1705" s="27">
        <v>2</v>
      </c>
      <c r="AQ1705" s="29">
        <v>2.8223568672833306</v>
      </c>
      <c r="AR1705" s="30">
        <v>3</v>
      </c>
      <c r="AS1705" s="31">
        <v>2</v>
      </c>
      <c r="AT1705" s="31">
        <v>7.5471698113207548</v>
      </c>
      <c r="AU1705" s="29"/>
      <c r="AV1705" s="40">
        <v>1</v>
      </c>
    </row>
    <row r="1706" spans="1:48" x14ac:dyDescent="0.25">
      <c r="A1706" s="23">
        <v>1705</v>
      </c>
      <c r="B1706" s="35" t="s">
        <v>1876</v>
      </c>
      <c r="C1706" s="23" t="s">
        <v>1877</v>
      </c>
      <c r="D1706" s="23">
        <v>0</v>
      </c>
      <c r="E1706" s="24" t="s">
        <v>210</v>
      </c>
      <c r="F1706" s="32" t="s">
        <v>163</v>
      </c>
      <c r="G1706" s="34" t="s">
        <v>1878</v>
      </c>
      <c r="H1706" s="27" t="s">
        <v>1879</v>
      </c>
      <c r="I1706" s="27" t="s">
        <v>1142</v>
      </c>
      <c r="J1706" s="33" t="s">
        <v>68</v>
      </c>
      <c r="K1706" s="33" t="s">
        <v>1992</v>
      </c>
      <c r="L1706" s="33" t="s">
        <v>165</v>
      </c>
      <c r="M1706" s="38" t="s">
        <v>85</v>
      </c>
      <c r="N1706" s="23" t="s">
        <v>70</v>
      </c>
      <c r="O1706" s="33" t="s">
        <v>1881</v>
      </c>
      <c r="P1706" s="39">
        <v>42971.628287036998</v>
      </c>
      <c r="Q1706" s="27">
        <v>2017</v>
      </c>
      <c r="R1706" s="27">
        <v>8</v>
      </c>
      <c r="S1706" s="27">
        <v>3</v>
      </c>
      <c r="T1706" s="27">
        <v>2</v>
      </c>
      <c r="U1706" s="27">
        <v>2</v>
      </c>
      <c r="V1706" s="27">
        <v>15</v>
      </c>
      <c r="W1706" s="27">
        <v>4</v>
      </c>
      <c r="X1706" s="27">
        <v>0</v>
      </c>
      <c r="Y1706" s="40">
        <v>12</v>
      </c>
      <c r="Z1706" s="38" t="s">
        <v>1908</v>
      </c>
      <c r="AA1706" s="23" t="s">
        <v>1882</v>
      </c>
      <c r="AB1706" s="33"/>
      <c r="AC1706" s="33"/>
      <c r="AD1706" s="33" t="s">
        <v>73</v>
      </c>
      <c r="AE1706" s="23" t="s">
        <v>52</v>
      </c>
      <c r="AF1706" s="41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39">
        <v>43075</v>
      </c>
      <c r="AL1706" s="27">
        <v>2017</v>
      </c>
      <c r="AM1706" s="27">
        <v>12</v>
      </c>
      <c r="AN1706" s="27">
        <v>4</v>
      </c>
      <c r="AO1706" s="27">
        <v>3</v>
      </c>
      <c r="AP1706" s="27">
        <v>2</v>
      </c>
      <c r="AQ1706" s="29">
        <v>3.445723765433407</v>
      </c>
      <c r="AR1706" s="30">
        <v>4</v>
      </c>
      <c r="AS1706" s="31">
        <v>2</v>
      </c>
      <c r="AT1706" s="31">
        <v>9.433962264150944</v>
      </c>
      <c r="AU1706" s="29"/>
      <c r="AV1706" s="40">
        <v>1</v>
      </c>
    </row>
    <row r="1707" spans="1:48" x14ac:dyDescent="0.25">
      <c r="A1707" s="23">
        <v>1706</v>
      </c>
      <c r="B1707" s="53" t="s">
        <v>1993</v>
      </c>
      <c r="C1707" s="23" t="s">
        <v>1994</v>
      </c>
      <c r="D1707" s="23">
        <v>0</v>
      </c>
      <c r="E1707" s="42" t="s">
        <v>238</v>
      </c>
      <c r="F1707" s="43" t="s">
        <v>239</v>
      </c>
      <c r="G1707" s="49" t="s">
        <v>1995</v>
      </c>
      <c r="H1707" s="27" t="s">
        <v>1996</v>
      </c>
      <c r="I1707" s="27" t="s">
        <v>1997</v>
      </c>
      <c r="J1707" s="49" t="s">
        <v>68</v>
      </c>
      <c r="K1707" s="49" t="s">
        <v>1998</v>
      </c>
      <c r="L1707" s="49"/>
      <c r="M1707" s="50" t="s">
        <v>70</v>
      </c>
      <c r="N1707" s="23" t="s">
        <v>70</v>
      </c>
      <c r="O1707" s="49" t="s">
        <v>1999</v>
      </c>
      <c r="P1707" s="51">
        <v>42200.125</v>
      </c>
      <c r="Q1707" s="27">
        <v>2015</v>
      </c>
      <c r="R1707" s="27">
        <v>7</v>
      </c>
      <c r="S1707" s="27">
        <v>3</v>
      </c>
      <c r="T1707" s="27">
        <v>2</v>
      </c>
      <c r="U1707" s="27">
        <v>2</v>
      </c>
      <c r="V1707" s="27">
        <v>3</v>
      </c>
      <c r="W1707" s="27">
        <v>0</v>
      </c>
      <c r="X1707" s="27">
        <v>1</v>
      </c>
      <c r="Y1707" s="52">
        <v>3</v>
      </c>
      <c r="Z1707" s="50" t="s">
        <v>2000</v>
      </c>
      <c r="AA1707" s="23" t="s">
        <v>2001</v>
      </c>
      <c r="AB1707" s="49"/>
      <c r="AC1707" s="49"/>
      <c r="AD1707" s="49" t="s">
        <v>73</v>
      </c>
      <c r="AE1707" s="23" t="s">
        <v>52</v>
      </c>
      <c r="AF1707" s="48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51">
        <v>42800</v>
      </c>
      <c r="AL1707" s="27">
        <v>2017</v>
      </c>
      <c r="AM1707" s="27">
        <v>3</v>
      </c>
      <c r="AN1707" s="27">
        <v>1</v>
      </c>
      <c r="AO1707" s="27">
        <v>1</v>
      </c>
      <c r="AP1707" s="27">
        <v>1</v>
      </c>
      <c r="AQ1707" s="29">
        <v>19.995833333333334</v>
      </c>
      <c r="AR1707" s="30">
        <v>20</v>
      </c>
      <c r="AS1707" s="31">
        <v>7</v>
      </c>
      <c r="AT1707" s="31">
        <v>39.622641509433961</v>
      </c>
      <c r="AU1707" s="29"/>
      <c r="AV1707" s="52">
        <v>1</v>
      </c>
    </row>
    <row r="1708" spans="1:48" x14ac:dyDescent="0.25">
      <c r="A1708" s="23">
        <v>1707</v>
      </c>
      <c r="B1708" s="53" t="s">
        <v>1993</v>
      </c>
      <c r="C1708" s="23" t="s">
        <v>1994</v>
      </c>
      <c r="D1708" s="23">
        <v>0</v>
      </c>
      <c r="E1708" s="42" t="s">
        <v>238</v>
      </c>
      <c r="F1708" s="43" t="s">
        <v>239</v>
      </c>
      <c r="G1708" s="49" t="s">
        <v>1995</v>
      </c>
      <c r="H1708" s="27" t="s">
        <v>1996</v>
      </c>
      <c r="I1708" s="27" t="s">
        <v>1997</v>
      </c>
      <c r="J1708" s="44" t="s">
        <v>68</v>
      </c>
      <c r="K1708" s="44" t="s">
        <v>2002</v>
      </c>
      <c r="L1708" s="44"/>
      <c r="M1708" s="45" t="s">
        <v>70</v>
      </c>
      <c r="N1708" s="23" t="s">
        <v>70</v>
      </c>
      <c r="O1708" s="44" t="s">
        <v>1999</v>
      </c>
      <c r="P1708" s="46">
        <v>42621.411076388897</v>
      </c>
      <c r="Q1708" s="27">
        <v>2016</v>
      </c>
      <c r="R1708" s="27">
        <v>9</v>
      </c>
      <c r="S1708" s="27">
        <v>3</v>
      </c>
      <c r="T1708" s="27">
        <v>3</v>
      </c>
      <c r="U1708" s="27">
        <v>2</v>
      </c>
      <c r="V1708" s="27">
        <v>9</v>
      </c>
      <c r="W1708" s="27">
        <v>51</v>
      </c>
      <c r="X1708" s="27">
        <v>1</v>
      </c>
      <c r="Y1708" s="47">
        <v>2</v>
      </c>
      <c r="Z1708" s="45" t="s">
        <v>2003</v>
      </c>
      <c r="AA1708" s="23" t="s">
        <v>2001</v>
      </c>
      <c r="AB1708" s="44"/>
      <c r="AC1708" s="44"/>
      <c r="AD1708" s="44" t="s">
        <v>73</v>
      </c>
      <c r="AE1708" s="23" t="s">
        <v>52</v>
      </c>
      <c r="AF1708" s="48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46">
        <v>42773</v>
      </c>
      <c r="AL1708" s="27">
        <v>2017</v>
      </c>
      <c r="AM1708" s="27">
        <v>2</v>
      </c>
      <c r="AN1708" s="27">
        <v>1</v>
      </c>
      <c r="AO1708" s="27">
        <v>1</v>
      </c>
      <c r="AP1708" s="27">
        <v>1</v>
      </c>
      <c r="AQ1708" s="29">
        <v>5.0529641203701123</v>
      </c>
      <c r="AR1708" s="30">
        <v>6</v>
      </c>
      <c r="AS1708" s="31">
        <v>3</v>
      </c>
      <c r="AT1708" s="31">
        <v>13.20754716981132</v>
      </c>
      <c r="AU1708" s="29"/>
      <c r="AV1708" s="47">
        <v>1</v>
      </c>
    </row>
    <row r="1709" spans="1:48" x14ac:dyDescent="0.25">
      <c r="A1709" s="23">
        <v>1708</v>
      </c>
      <c r="B1709" s="53" t="s">
        <v>1993</v>
      </c>
      <c r="C1709" s="23" t="s">
        <v>1994</v>
      </c>
      <c r="D1709" s="23">
        <v>0</v>
      </c>
      <c r="E1709" s="42" t="s">
        <v>238</v>
      </c>
      <c r="F1709" s="43" t="s">
        <v>239</v>
      </c>
      <c r="G1709" s="49" t="s">
        <v>1995</v>
      </c>
      <c r="H1709" s="27" t="s">
        <v>1996</v>
      </c>
      <c r="I1709" s="27" t="s">
        <v>1997</v>
      </c>
      <c r="J1709" s="44" t="s">
        <v>68</v>
      </c>
      <c r="K1709" s="44" t="s">
        <v>2004</v>
      </c>
      <c r="L1709" s="44"/>
      <c r="M1709" s="45" t="s">
        <v>70</v>
      </c>
      <c r="N1709" s="23" t="s">
        <v>70</v>
      </c>
      <c r="O1709" s="44" t="s">
        <v>1999</v>
      </c>
      <c r="P1709" s="46">
        <v>42444.125</v>
      </c>
      <c r="Q1709" s="27">
        <v>2016</v>
      </c>
      <c r="R1709" s="27">
        <v>3</v>
      </c>
      <c r="S1709" s="27">
        <v>1</v>
      </c>
      <c r="T1709" s="27">
        <v>1</v>
      </c>
      <c r="U1709" s="27">
        <v>1</v>
      </c>
      <c r="V1709" s="27">
        <v>3</v>
      </c>
      <c r="W1709" s="27">
        <v>0</v>
      </c>
      <c r="X1709" s="27">
        <v>1</v>
      </c>
      <c r="Y1709" s="47">
        <v>2</v>
      </c>
      <c r="Z1709" s="45" t="s">
        <v>2005</v>
      </c>
      <c r="AA1709" s="23" t="s">
        <v>2006</v>
      </c>
      <c r="AB1709" s="44"/>
      <c r="AC1709" s="44"/>
      <c r="AD1709" s="44" t="s">
        <v>73</v>
      </c>
      <c r="AE1709" s="23" t="s">
        <v>52</v>
      </c>
      <c r="AF1709" s="48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46">
        <v>42786</v>
      </c>
      <c r="AL1709" s="27">
        <v>2017</v>
      </c>
      <c r="AM1709" s="27">
        <v>2</v>
      </c>
      <c r="AN1709" s="27">
        <v>1</v>
      </c>
      <c r="AO1709" s="27">
        <v>1</v>
      </c>
      <c r="AP1709" s="27">
        <v>1</v>
      </c>
      <c r="AQ1709" s="29">
        <v>11.395833333333334</v>
      </c>
      <c r="AR1709" s="30">
        <v>12</v>
      </c>
      <c r="AS1709" s="31">
        <v>5</v>
      </c>
      <c r="AT1709" s="31">
        <v>24.528301886792452</v>
      </c>
      <c r="AU1709" s="29"/>
      <c r="AV1709" s="47">
        <v>1</v>
      </c>
    </row>
    <row r="1710" spans="1:48" x14ac:dyDescent="0.25">
      <c r="A1710" s="23">
        <v>1709</v>
      </c>
      <c r="B1710" s="53" t="s">
        <v>1993</v>
      </c>
      <c r="C1710" s="23" t="s">
        <v>1994</v>
      </c>
      <c r="D1710" s="23">
        <v>0</v>
      </c>
      <c r="E1710" s="42" t="s">
        <v>238</v>
      </c>
      <c r="F1710" s="43" t="s">
        <v>239</v>
      </c>
      <c r="G1710" s="49" t="s">
        <v>1995</v>
      </c>
      <c r="H1710" s="27" t="s">
        <v>1996</v>
      </c>
      <c r="I1710" s="27" t="s">
        <v>1997</v>
      </c>
      <c r="J1710" s="49" t="s">
        <v>68</v>
      </c>
      <c r="K1710" s="49" t="s">
        <v>2007</v>
      </c>
      <c r="L1710" s="49"/>
      <c r="M1710" s="50" t="s">
        <v>70</v>
      </c>
      <c r="N1710" s="23" t="s">
        <v>70</v>
      </c>
      <c r="O1710" s="49" t="s">
        <v>1999</v>
      </c>
      <c r="P1710" s="51">
        <v>42467.125</v>
      </c>
      <c r="Q1710" s="27">
        <v>2016</v>
      </c>
      <c r="R1710" s="27">
        <v>4</v>
      </c>
      <c r="S1710" s="27">
        <v>2</v>
      </c>
      <c r="T1710" s="27">
        <v>1</v>
      </c>
      <c r="U1710" s="27">
        <v>1</v>
      </c>
      <c r="V1710" s="27">
        <v>3</v>
      </c>
      <c r="W1710" s="27">
        <v>0</v>
      </c>
      <c r="X1710" s="27">
        <v>1</v>
      </c>
      <c r="Y1710" s="52">
        <v>2</v>
      </c>
      <c r="Z1710" s="50" t="s">
        <v>2005</v>
      </c>
      <c r="AA1710" s="23" t="s">
        <v>2006</v>
      </c>
      <c r="AB1710" s="49"/>
      <c r="AC1710" s="49"/>
      <c r="AD1710" s="49" t="s">
        <v>73</v>
      </c>
      <c r="AE1710" s="23" t="s">
        <v>52</v>
      </c>
      <c r="AF1710" s="48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51">
        <v>42772</v>
      </c>
      <c r="AL1710" s="27">
        <v>2017</v>
      </c>
      <c r="AM1710" s="27">
        <v>2</v>
      </c>
      <c r="AN1710" s="27">
        <v>1</v>
      </c>
      <c r="AO1710" s="27">
        <v>1</v>
      </c>
      <c r="AP1710" s="27">
        <v>1</v>
      </c>
      <c r="AQ1710" s="29">
        <v>10.1625</v>
      </c>
      <c r="AR1710" s="30">
        <v>11</v>
      </c>
      <c r="AS1710" s="31">
        <v>4</v>
      </c>
      <c r="AT1710" s="31">
        <v>22.641509433962266</v>
      </c>
      <c r="AU1710" s="29"/>
      <c r="AV1710" s="52">
        <v>1</v>
      </c>
    </row>
    <row r="1711" spans="1:48" x14ac:dyDescent="0.25">
      <c r="A1711" s="23">
        <v>1710</v>
      </c>
      <c r="B1711" s="53" t="s">
        <v>1993</v>
      </c>
      <c r="C1711" s="23" t="s">
        <v>1994</v>
      </c>
      <c r="D1711" s="23">
        <v>0</v>
      </c>
      <c r="E1711" s="42" t="s">
        <v>238</v>
      </c>
      <c r="F1711" s="43" t="s">
        <v>239</v>
      </c>
      <c r="G1711" s="49" t="s">
        <v>1995</v>
      </c>
      <c r="H1711" s="27" t="s">
        <v>1996</v>
      </c>
      <c r="I1711" s="27" t="s">
        <v>1997</v>
      </c>
      <c r="J1711" s="49" t="s">
        <v>68</v>
      </c>
      <c r="K1711" s="49" t="s">
        <v>2008</v>
      </c>
      <c r="L1711" s="49"/>
      <c r="M1711" s="50" t="s">
        <v>70</v>
      </c>
      <c r="N1711" s="23" t="s">
        <v>70</v>
      </c>
      <c r="O1711" s="49" t="s">
        <v>1999</v>
      </c>
      <c r="P1711" s="51">
        <v>42467.125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52">
        <v>1</v>
      </c>
      <c r="Z1711" s="50" t="s">
        <v>2003</v>
      </c>
      <c r="AA1711" s="23" t="s">
        <v>2001</v>
      </c>
      <c r="AB1711" s="49"/>
      <c r="AC1711" s="49"/>
      <c r="AD1711" s="49" t="s">
        <v>73</v>
      </c>
      <c r="AE1711" s="23" t="s">
        <v>52</v>
      </c>
      <c r="AF1711" s="48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51">
        <v>42752</v>
      </c>
      <c r="AL1711" s="27">
        <v>2017</v>
      </c>
      <c r="AM1711" s="27">
        <v>1</v>
      </c>
      <c r="AN1711" s="27">
        <v>1</v>
      </c>
      <c r="AO1711" s="27">
        <v>1</v>
      </c>
      <c r="AP1711" s="27">
        <v>1</v>
      </c>
      <c r="AQ1711" s="29">
        <v>9.4958333333333336</v>
      </c>
      <c r="AR1711" s="30">
        <v>10</v>
      </c>
      <c r="AS1711" s="31">
        <v>4</v>
      </c>
      <c r="AT1711" s="31">
        <v>20.754716981132077</v>
      </c>
      <c r="AU1711" s="29"/>
      <c r="AV1711" s="52">
        <v>1</v>
      </c>
    </row>
    <row r="1712" spans="1:48" x14ac:dyDescent="0.25">
      <c r="A1712" s="23">
        <v>1711</v>
      </c>
      <c r="B1712" s="53" t="s">
        <v>1993</v>
      </c>
      <c r="C1712" s="23" t="s">
        <v>1994</v>
      </c>
      <c r="D1712" s="23">
        <v>0</v>
      </c>
      <c r="E1712" s="42" t="s">
        <v>238</v>
      </c>
      <c r="F1712" s="43" t="s">
        <v>239</v>
      </c>
      <c r="G1712" s="49" t="s">
        <v>1995</v>
      </c>
      <c r="H1712" s="27" t="s">
        <v>1996</v>
      </c>
      <c r="I1712" s="27" t="s">
        <v>1997</v>
      </c>
      <c r="J1712" s="44" t="s">
        <v>68</v>
      </c>
      <c r="K1712" s="44" t="s">
        <v>2009</v>
      </c>
      <c r="L1712" s="44"/>
      <c r="M1712" s="45" t="s">
        <v>85</v>
      </c>
      <c r="N1712" s="23" t="s">
        <v>70</v>
      </c>
      <c r="O1712" s="44" t="s">
        <v>1999</v>
      </c>
      <c r="P1712" s="46">
        <v>42695.324606481503</v>
      </c>
      <c r="Q1712" s="27">
        <v>2016</v>
      </c>
      <c r="R1712" s="27">
        <v>11</v>
      </c>
      <c r="S1712" s="27">
        <v>4</v>
      </c>
      <c r="T1712" s="27">
        <v>3</v>
      </c>
      <c r="U1712" s="27">
        <v>2</v>
      </c>
      <c r="V1712" s="27">
        <v>7</v>
      </c>
      <c r="W1712" s="27">
        <v>47</v>
      </c>
      <c r="X1712" s="27">
        <v>1</v>
      </c>
      <c r="Y1712" s="47">
        <v>2</v>
      </c>
      <c r="Z1712" s="45"/>
      <c r="AA1712" s="23" t="e">
        <v>#N/A</v>
      </c>
      <c r="AB1712" s="44"/>
      <c r="AC1712" s="44"/>
      <c r="AD1712" s="44" t="s">
        <v>73</v>
      </c>
      <c r="AE1712" s="23" t="s">
        <v>52</v>
      </c>
      <c r="AF1712" s="48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46">
        <v>42768</v>
      </c>
      <c r="AL1712" s="27">
        <v>2017</v>
      </c>
      <c r="AM1712" s="27">
        <v>2</v>
      </c>
      <c r="AN1712" s="27">
        <v>1</v>
      </c>
      <c r="AO1712" s="27">
        <v>1</v>
      </c>
      <c r="AP1712" s="27">
        <v>1</v>
      </c>
      <c r="AQ1712" s="29">
        <v>2.4225131172832333</v>
      </c>
      <c r="AR1712" s="30">
        <v>3</v>
      </c>
      <c r="AS1712" s="31">
        <v>2</v>
      </c>
      <c r="AT1712" s="31">
        <v>7.5471698113207548</v>
      </c>
      <c r="AU1712" s="29"/>
      <c r="AV1712" s="47">
        <v>1</v>
      </c>
    </row>
    <row r="1713" spans="1:48" x14ac:dyDescent="0.25">
      <c r="A1713" s="23">
        <v>1712</v>
      </c>
      <c r="B1713" s="53" t="s">
        <v>1993</v>
      </c>
      <c r="C1713" s="23" t="s">
        <v>1994</v>
      </c>
      <c r="D1713" s="23">
        <v>0</v>
      </c>
      <c r="E1713" s="42" t="s">
        <v>238</v>
      </c>
      <c r="F1713" s="43" t="s">
        <v>239</v>
      </c>
      <c r="G1713" s="49" t="s">
        <v>1995</v>
      </c>
      <c r="H1713" s="27" t="s">
        <v>1996</v>
      </c>
      <c r="I1713" s="27" t="s">
        <v>1997</v>
      </c>
      <c r="J1713" s="44" t="s">
        <v>68</v>
      </c>
      <c r="K1713" s="44" t="s">
        <v>2010</v>
      </c>
      <c r="L1713" s="44"/>
      <c r="M1713" s="45" t="s">
        <v>70</v>
      </c>
      <c r="N1713" s="23" t="s">
        <v>70</v>
      </c>
      <c r="O1713" s="44" t="s">
        <v>1999</v>
      </c>
      <c r="P1713" s="46">
        <v>42621.6175462963</v>
      </c>
      <c r="Q1713" s="27">
        <v>2016</v>
      </c>
      <c r="R1713" s="27">
        <v>9</v>
      </c>
      <c r="S1713" s="27">
        <v>3</v>
      </c>
      <c r="T1713" s="27">
        <v>3</v>
      </c>
      <c r="U1713" s="27">
        <v>2</v>
      </c>
      <c r="V1713" s="27">
        <v>14</v>
      </c>
      <c r="W1713" s="27">
        <v>49</v>
      </c>
      <c r="X1713" s="27">
        <v>0</v>
      </c>
      <c r="Y1713" s="47">
        <v>3</v>
      </c>
      <c r="Z1713" s="45"/>
      <c r="AA1713" s="23" t="e">
        <v>#N/A</v>
      </c>
      <c r="AB1713" s="44"/>
      <c r="AC1713" s="44"/>
      <c r="AD1713" s="44" t="s">
        <v>73</v>
      </c>
      <c r="AE1713" s="23" t="s">
        <v>52</v>
      </c>
      <c r="AF1713" s="48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46">
        <v>42800</v>
      </c>
      <c r="AL1713" s="27">
        <v>2017</v>
      </c>
      <c r="AM1713" s="27">
        <v>3</v>
      </c>
      <c r="AN1713" s="27">
        <v>1</v>
      </c>
      <c r="AO1713" s="27">
        <v>1</v>
      </c>
      <c r="AP1713" s="27">
        <v>1</v>
      </c>
      <c r="AQ1713" s="29">
        <v>5.9460817901233289</v>
      </c>
      <c r="AR1713" s="30">
        <v>6</v>
      </c>
      <c r="AS1713" s="31">
        <v>3</v>
      </c>
      <c r="AT1713" s="31">
        <v>13.20754716981132</v>
      </c>
      <c r="AU1713" s="29"/>
      <c r="AV1713" s="47">
        <v>1</v>
      </c>
    </row>
    <row r="1714" spans="1:48" x14ac:dyDescent="0.25">
      <c r="A1714" s="23">
        <v>1713</v>
      </c>
      <c r="B1714" s="53" t="s">
        <v>1993</v>
      </c>
      <c r="C1714" s="23" t="s">
        <v>1994</v>
      </c>
      <c r="D1714" s="23">
        <v>0</v>
      </c>
      <c r="E1714" s="42" t="s">
        <v>238</v>
      </c>
      <c r="F1714" s="43" t="s">
        <v>239</v>
      </c>
      <c r="G1714" s="49" t="s">
        <v>1995</v>
      </c>
      <c r="H1714" s="27" t="s">
        <v>1996</v>
      </c>
      <c r="I1714" s="27" t="s">
        <v>1997</v>
      </c>
      <c r="J1714" s="49" t="s">
        <v>68</v>
      </c>
      <c r="K1714" s="49" t="s">
        <v>2011</v>
      </c>
      <c r="L1714" s="49"/>
      <c r="M1714" s="50" t="s">
        <v>70</v>
      </c>
      <c r="N1714" s="23" t="s">
        <v>70</v>
      </c>
      <c r="O1714" s="49" t="s">
        <v>1999</v>
      </c>
      <c r="P1714" s="51">
        <v>42601.591111111098</v>
      </c>
      <c r="Q1714" s="27">
        <v>2016</v>
      </c>
      <c r="R1714" s="27">
        <v>8</v>
      </c>
      <c r="S1714" s="27">
        <v>3</v>
      </c>
      <c r="T1714" s="27">
        <v>2</v>
      </c>
      <c r="U1714" s="27">
        <v>2</v>
      </c>
      <c r="V1714" s="27">
        <v>14</v>
      </c>
      <c r="W1714" s="27">
        <v>11</v>
      </c>
      <c r="X1714" s="27">
        <v>0</v>
      </c>
      <c r="Y1714" s="52">
        <v>2</v>
      </c>
      <c r="Z1714" s="50" t="s">
        <v>2005</v>
      </c>
      <c r="AA1714" s="23" t="s">
        <v>2006</v>
      </c>
      <c r="AB1714" s="49"/>
      <c r="AC1714" s="49"/>
      <c r="AD1714" s="49" t="s">
        <v>73</v>
      </c>
      <c r="AE1714" s="23" t="s">
        <v>52</v>
      </c>
      <c r="AF1714" s="48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51">
        <v>42786</v>
      </c>
      <c r="AL1714" s="27">
        <v>2017</v>
      </c>
      <c r="AM1714" s="27">
        <v>2</v>
      </c>
      <c r="AN1714" s="27">
        <v>1</v>
      </c>
      <c r="AO1714" s="27">
        <v>1</v>
      </c>
      <c r="AP1714" s="27">
        <v>1</v>
      </c>
      <c r="AQ1714" s="29">
        <v>6.1469629629633955</v>
      </c>
      <c r="AR1714" s="30">
        <v>7</v>
      </c>
      <c r="AS1714" s="31">
        <v>3</v>
      </c>
      <c r="AT1714" s="31">
        <v>15.09433962264151</v>
      </c>
      <c r="AU1714" s="29"/>
      <c r="AV1714" s="52">
        <v>1</v>
      </c>
    </row>
    <row r="1715" spans="1:48" x14ac:dyDescent="0.25">
      <c r="A1715" s="23">
        <v>1714</v>
      </c>
      <c r="B1715" s="53" t="s">
        <v>1993</v>
      </c>
      <c r="C1715" s="23" t="s">
        <v>1994</v>
      </c>
      <c r="D1715" s="23">
        <v>0</v>
      </c>
      <c r="E1715" s="42" t="s">
        <v>238</v>
      </c>
      <c r="F1715" s="43" t="s">
        <v>239</v>
      </c>
      <c r="G1715" s="49" t="s">
        <v>1995</v>
      </c>
      <c r="H1715" s="27" t="s">
        <v>1996</v>
      </c>
      <c r="I1715" s="27" t="s">
        <v>1997</v>
      </c>
      <c r="J1715" s="49" t="s">
        <v>68</v>
      </c>
      <c r="K1715" s="49" t="s">
        <v>2012</v>
      </c>
      <c r="L1715" s="49"/>
      <c r="M1715" s="50" t="s">
        <v>70</v>
      </c>
      <c r="N1715" s="23" t="s">
        <v>70</v>
      </c>
      <c r="O1715" s="49" t="s">
        <v>1999</v>
      </c>
      <c r="P1715" s="51">
        <v>42625.666157407402</v>
      </c>
      <c r="Q1715" s="27">
        <v>2016</v>
      </c>
      <c r="R1715" s="27">
        <v>9</v>
      </c>
      <c r="S1715" s="27">
        <v>3</v>
      </c>
      <c r="T1715" s="27">
        <v>3</v>
      </c>
      <c r="U1715" s="27">
        <v>2</v>
      </c>
      <c r="V1715" s="27">
        <v>15</v>
      </c>
      <c r="W1715" s="27">
        <v>59</v>
      </c>
      <c r="X1715" s="27">
        <v>0</v>
      </c>
      <c r="Y1715" s="52">
        <v>3</v>
      </c>
      <c r="Z1715" s="50" t="s">
        <v>2005</v>
      </c>
      <c r="AA1715" s="23" t="s">
        <v>2006</v>
      </c>
      <c r="AB1715" s="49"/>
      <c r="AC1715" s="49"/>
      <c r="AD1715" s="49" t="s">
        <v>73</v>
      </c>
      <c r="AE1715" s="23" t="s">
        <v>52</v>
      </c>
      <c r="AF1715" s="48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51">
        <v>42824</v>
      </c>
      <c r="AL1715" s="27">
        <v>2017</v>
      </c>
      <c r="AM1715" s="27">
        <v>3</v>
      </c>
      <c r="AN1715" s="27">
        <v>1</v>
      </c>
      <c r="AO1715" s="27">
        <v>1</v>
      </c>
      <c r="AP1715" s="27">
        <v>1</v>
      </c>
      <c r="AQ1715" s="29">
        <v>6.6111280864199218</v>
      </c>
      <c r="AR1715" s="30">
        <v>7</v>
      </c>
      <c r="AS1715" s="31">
        <v>3</v>
      </c>
      <c r="AT1715" s="31">
        <v>15.09433962264151</v>
      </c>
      <c r="AU1715" s="29"/>
      <c r="AV1715" s="52">
        <v>1</v>
      </c>
    </row>
    <row r="1716" spans="1:48" x14ac:dyDescent="0.25">
      <c r="A1716" s="23">
        <v>1715</v>
      </c>
      <c r="B1716" s="53" t="s">
        <v>1993</v>
      </c>
      <c r="C1716" s="23" t="s">
        <v>1994</v>
      </c>
      <c r="D1716" s="23">
        <v>0</v>
      </c>
      <c r="E1716" s="42" t="s">
        <v>238</v>
      </c>
      <c r="F1716" s="43" t="s">
        <v>239</v>
      </c>
      <c r="G1716" s="49" t="s">
        <v>1995</v>
      </c>
      <c r="H1716" s="27" t="s">
        <v>1996</v>
      </c>
      <c r="I1716" s="27" t="s">
        <v>1997</v>
      </c>
      <c r="J1716" s="49" t="s">
        <v>68</v>
      </c>
      <c r="K1716" s="49" t="s">
        <v>2013</v>
      </c>
      <c r="L1716" s="49"/>
      <c r="M1716" s="50" t="s">
        <v>70</v>
      </c>
      <c r="N1716" s="23" t="s">
        <v>70</v>
      </c>
      <c r="O1716" s="49" t="s">
        <v>1999</v>
      </c>
      <c r="P1716" s="51">
        <v>42622.464641203696</v>
      </c>
      <c r="Q1716" s="27">
        <v>2016</v>
      </c>
      <c r="R1716" s="27">
        <v>9</v>
      </c>
      <c r="S1716" s="27">
        <v>3</v>
      </c>
      <c r="T1716" s="27">
        <v>3</v>
      </c>
      <c r="U1716" s="27">
        <v>2</v>
      </c>
      <c r="V1716" s="27">
        <v>11</v>
      </c>
      <c r="W1716" s="27">
        <v>9</v>
      </c>
      <c r="X1716" s="27">
        <v>1</v>
      </c>
      <c r="Y1716" s="52">
        <v>2</v>
      </c>
      <c r="Z1716" s="50" t="s">
        <v>2003</v>
      </c>
      <c r="AA1716" s="23" t="s">
        <v>2001</v>
      </c>
      <c r="AB1716" s="49"/>
      <c r="AC1716" s="49"/>
      <c r="AD1716" s="49" t="s">
        <v>73</v>
      </c>
      <c r="AE1716" s="23" t="s">
        <v>52</v>
      </c>
      <c r="AF1716" s="48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51">
        <v>42773</v>
      </c>
      <c r="AL1716" s="27">
        <v>2017</v>
      </c>
      <c r="AM1716" s="27">
        <v>2</v>
      </c>
      <c r="AN1716" s="27">
        <v>1</v>
      </c>
      <c r="AO1716" s="27">
        <v>1</v>
      </c>
      <c r="AP1716" s="27">
        <v>1</v>
      </c>
      <c r="AQ1716" s="29">
        <v>5.0178452932101205</v>
      </c>
      <c r="AR1716" s="30">
        <v>6</v>
      </c>
      <c r="AS1716" s="31">
        <v>3</v>
      </c>
      <c r="AT1716" s="31">
        <v>13.20754716981132</v>
      </c>
      <c r="AU1716" s="29"/>
      <c r="AV1716" s="52">
        <v>1</v>
      </c>
    </row>
    <row r="1717" spans="1:48" x14ac:dyDescent="0.25">
      <c r="A1717" s="23">
        <v>1716</v>
      </c>
      <c r="B1717" s="53" t="s">
        <v>1993</v>
      </c>
      <c r="C1717" s="23" t="s">
        <v>1994</v>
      </c>
      <c r="D1717" s="23">
        <v>0</v>
      </c>
      <c r="E1717" s="42" t="s">
        <v>238</v>
      </c>
      <c r="F1717" s="43" t="s">
        <v>239</v>
      </c>
      <c r="G1717" s="49" t="s">
        <v>1995</v>
      </c>
      <c r="H1717" s="27" t="s">
        <v>1996</v>
      </c>
      <c r="I1717" s="27" t="s">
        <v>1997</v>
      </c>
      <c r="J1717" s="49" t="s">
        <v>68</v>
      </c>
      <c r="K1717" s="49" t="s">
        <v>2014</v>
      </c>
      <c r="L1717" s="49"/>
      <c r="M1717" s="50" t="s">
        <v>85</v>
      </c>
      <c r="N1717" s="23" t="s">
        <v>70</v>
      </c>
      <c r="O1717" s="49" t="s">
        <v>1999</v>
      </c>
      <c r="P1717" s="51">
        <v>42618.469768518502</v>
      </c>
      <c r="Q1717" s="27">
        <v>2016</v>
      </c>
      <c r="R1717" s="27">
        <v>9</v>
      </c>
      <c r="S1717" s="27">
        <v>3</v>
      </c>
      <c r="T1717" s="27">
        <v>3</v>
      </c>
      <c r="U1717" s="27">
        <v>2</v>
      </c>
      <c r="V1717" s="27">
        <v>11</v>
      </c>
      <c r="W1717" s="27">
        <v>16</v>
      </c>
      <c r="X1717" s="27">
        <v>1</v>
      </c>
      <c r="Y1717" s="52">
        <v>2</v>
      </c>
      <c r="Z1717" s="50" t="s">
        <v>2005</v>
      </c>
      <c r="AA1717" s="23" t="s">
        <v>2006</v>
      </c>
      <c r="AB1717" s="49"/>
      <c r="AC1717" s="49"/>
      <c r="AD1717" s="49" t="s">
        <v>73</v>
      </c>
      <c r="AE1717" s="23" t="s">
        <v>52</v>
      </c>
      <c r="AF1717" s="48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51">
        <v>42768</v>
      </c>
      <c r="AL1717" s="27">
        <v>2017</v>
      </c>
      <c r="AM1717" s="27">
        <v>2</v>
      </c>
      <c r="AN1717" s="27">
        <v>1</v>
      </c>
      <c r="AO1717" s="27">
        <v>1</v>
      </c>
      <c r="AP1717" s="27">
        <v>1</v>
      </c>
      <c r="AQ1717" s="29">
        <v>4.9843410493832687</v>
      </c>
      <c r="AR1717" s="30">
        <v>5</v>
      </c>
      <c r="AS1717" s="31">
        <v>2</v>
      </c>
      <c r="AT1717" s="31">
        <v>11.320754716981133</v>
      </c>
      <c r="AU1717" s="29"/>
      <c r="AV1717" s="52">
        <v>1</v>
      </c>
    </row>
    <row r="1718" spans="1:48" x14ac:dyDescent="0.25">
      <c r="A1718" s="23">
        <v>1717</v>
      </c>
      <c r="B1718" s="53" t="s">
        <v>1993</v>
      </c>
      <c r="C1718" s="23" t="s">
        <v>1994</v>
      </c>
      <c r="D1718" s="23">
        <v>0</v>
      </c>
      <c r="E1718" s="42" t="s">
        <v>238</v>
      </c>
      <c r="F1718" s="43" t="s">
        <v>239</v>
      </c>
      <c r="G1718" s="49" t="s">
        <v>1995</v>
      </c>
      <c r="H1718" s="27" t="s">
        <v>1996</v>
      </c>
      <c r="I1718" s="27" t="s">
        <v>1997</v>
      </c>
      <c r="J1718" s="49" t="s">
        <v>68</v>
      </c>
      <c r="K1718" s="49" t="s">
        <v>2015</v>
      </c>
      <c r="L1718" s="49"/>
      <c r="M1718" s="50" t="s">
        <v>70</v>
      </c>
      <c r="N1718" s="23" t="s">
        <v>70</v>
      </c>
      <c r="O1718" s="49" t="s">
        <v>1999</v>
      </c>
      <c r="P1718" s="51">
        <v>42636.5867939815</v>
      </c>
      <c r="Q1718" s="27">
        <v>2016</v>
      </c>
      <c r="R1718" s="27">
        <v>9</v>
      </c>
      <c r="S1718" s="27">
        <v>3</v>
      </c>
      <c r="T1718" s="27">
        <v>3</v>
      </c>
      <c r="U1718" s="27">
        <v>2</v>
      </c>
      <c r="V1718" s="27">
        <v>14</v>
      </c>
      <c r="W1718" s="27">
        <v>4</v>
      </c>
      <c r="X1718" s="27">
        <v>0</v>
      </c>
      <c r="Y1718" s="52">
        <v>3</v>
      </c>
      <c r="Z1718" s="50" t="s">
        <v>2000</v>
      </c>
      <c r="AA1718" s="23" t="s">
        <v>2001</v>
      </c>
      <c r="AB1718" s="49"/>
      <c r="AC1718" s="49"/>
      <c r="AD1718" s="49" t="s">
        <v>73</v>
      </c>
      <c r="AE1718" s="23" t="s">
        <v>52</v>
      </c>
      <c r="AF1718" s="48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51">
        <v>42800</v>
      </c>
      <c r="AL1718" s="27">
        <v>2017</v>
      </c>
      <c r="AM1718" s="27">
        <v>3</v>
      </c>
      <c r="AN1718" s="27">
        <v>1</v>
      </c>
      <c r="AO1718" s="27">
        <v>1</v>
      </c>
      <c r="AP1718" s="27">
        <v>1</v>
      </c>
      <c r="AQ1718" s="29">
        <v>5.44710686728334</v>
      </c>
      <c r="AR1718" s="30">
        <v>6</v>
      </c>
      <c r="AS1718" s="31">
        <v>3</v>
      </c>
      <c r="AT1718" s="31">
        <v>13.20754716981132</v>
      </c>
      <c r="AU1718" s="29"/>
      <c r="AV1718" s="52">
        <v>1</v>
      </c>
    </row>
    <row r="1719" spans="1:48" x14ac:dyDescent="0.25">
      <c r="A1719" s="23">
        <v>1718</v>
      </c>
      <c r="B1719" s="53" t="s">
        <v>1993</v>
      </c>
      <c r="C1719" s="23" t="s">
        <v>1994</v>
      </c>
      <c r="D1719" s="23">
        <v>0</v>
      </c>
      <c r="E1719" s="42" t="s">
        <v>238</v>
      </c>
      <c r="F1719" s="43" t="s">
        <v>239</v>
      </c>
      <c r="G1719" s="49" t="s">
        <v>1995</v>
      </c>
      <c r="H1719" s="27" t="s">
        <v>1996</v>
      </c>
      <c r="I1719" s="27" t="s">
        <v>1997</v>
      </c>
      <c r="J1719" s="49" t="s">
        <v>68</v>
      </c>
      <c r="K1719" s="49" t="s">
        <v>2016</v>
      </c>
      <c r="L1719" s="49"/>
      <c r="M1719" s="50" t="s">
        <v>70</v>
      </c>
      <c r="N1719" s="23" t="s">
        <v>70</v>
      </c>
      <c r="O1719" s="49" t="s">
        <v>1999</v>
      </c>
      <c r="P1719" s="51">
        <v>42640.5536111111</v>
      </c>
      <c r="Q1719" s="27">
        <v>2016</v>
      </c>
      <c r="R1719" s="27">
        <v>9</v>
      </c>
      <c r="S1719" s="27">
        <v>3</v>
      </c>
      <c r="T1719" s="27">
        <v>3</v>
      </c>
      <c r="U1719" s="27">
        <v>2</v>
      </c>
      <c r="V1719" s="27">
        <v>13</v>
      </c>
      <c r="W1719" s="27">
        <v>17</v>
      </c>
      <c r="X1719" s="27">
        <v>0</v>
      </c>
      <c r="Y1719" s="52">
        <v>1</v>
      </c>
      <c r="Z1719" s="50" t="s">
        <v>2005</v>
      </c>
      <c r="AA1719" s="23" t="s">
        <v>2006</v>
      </c>
      <c r="AB1719" s="49"/>
      <c r="AC1719" s="49"/>
      <c r="AD1719" s="49" t="s">
        <v>73</v>
      </c>
      <c r="AE1719" s="23" t="s">
        <v>52</v>
      </c>
      <c r="AF1719" s="48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51">
        <v>42748</v>
      </c>
      <c r="AL1719" s="27">
        <v>2017</v>
      </c>
      <c r="AM1719" s="27">
        <v>1</v>
      </c>
      <c r="AN1719" s="27">
        <v>1</v>
      </c>
      <c r="AO1719" s="27">
        <v>1</v>
      </c>
      <c r="AP1719" s="27">
        <v>1</v>
      </c>
      <c r="AQ1719" s="29">
        <v>3.58154629629668</v>
      </c>
      <c r="AR1719" s="30">
        <v>4</v>
      </c>
      <c r="AS1719" s="31">
        <v>2</v>
      </c>
      <c r="AT1719" s="31">
        <v>9.433962264150944</v>
      </c>
      <c r="AU1719" s="29"/>
      <c r="AV1719" s="52">
        <v>1</v>
      </c>
    </row>
    <row r="1720" spans="1:48" x14ac:dyDescent="0.25">
      <c r="A1720" s="23">
        <v>1719</v>
      </c>
      <c r="B1720" s="53" t="s">
        <v>1993</v>
      </c>
      <c r="C1720" s="23" t="s">
        <v>1994</v>
      </c>
      <c r="D1720" s="23">
        <v>0</v>
      </c>
      <c r="E1720" s="42" t="s">
        <v>238</v>
      </c>
      <c r="F1720" s="43" t="s">
        <v>239</v>
      </c>
      <c r="G1720" s="49" t="s">
        <v>1995</v>
      </c>
      <c r="H1720" s="27" t="s">
        <v>1996</v>
      </c>
      <c r="I1720" s="27" t="s">
        <v>1997</v>
      </c>
      <c r="J1720" s="44" t="s">
        <v>68</v>
      </c>
      <c r="K1720" s="44" t="s">
        <v>2017</v>
      </c>
      <c r="L1720" s="44"/>
      <c r="M1720" s="45" t="s">
        <v>70</v>
      </c>
      <c r="N1720" s="23" t="s">
        <v>70</v>
      </c>
      <c r="O1720" s="44" t="s">
        <v>1999</v>
      </c>
      <c r="P1720" s="46">
        <v>42661.331400463001</v>
      </c>
      <c r="Q1720" s="27">
        <v>2016</v>
      </c>
      <c r="R1720" s="27">
        <v>10</v>
      </c>
      <c r="S1720" s="27">
        <v>4</v>
      </c>
      <c r="T1720" s="27">
        <v>3</v>
      </c>
      <c r="U1720" s="27">
        <v>2</v>
      </c>
      <c r="V1720" s="27">
        <v>7</v>
      </c>
      <c r="W1720" s="27">
        <v>57</v>
      </c>
      <c r="X1720" s="27">
        <v>1</v>
      </c>
      <c r="Y1720" s="47">
        <v>3</v>
      </c>
      <c r="Z1720" s="45" t="s">
        <v>2005</v>
      </c>
      <c r="AA1720" s="23" t="s">
        <v>2006</v>
      </c>
      <c r="AB1720" s="44"/>
      <c r="AC1720" s="44"/>
      <c r="AD1720" s="44" t="s">
        <v>73</v>
      </c>
      <c r="AE1720" s="23" t="s">
        <v>52</v>
      </c>
      <c r="AF1720" s="48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46">
        <v>42800</v>
      </c>
      <c r="AL1720" s="27">
        <v>2017</v>
      </c>
      <c r="AM1720" s="27">
        <v>3</v>
      </c>
      <c r="AN1720" s="27">
        <v>1</v>
      </c>
      <c r="AO1720" s="27">
        <v>1</v>
      </c>
      <c r="AP1720" s="27">
        <v>1</v>
      </c>
      <c r="AQ1720" s="29">
        <v>4.6222866512332983</v>
      </c>
      <c r="AR1720" s="30">
        <v>5</v>
      </c>
      <c r="AS1720" s="31">
        <v>2</v>
      </c>
      <c r="AT1720" s="31">
        <v>11.320754716981133</v>
      </c>
      <c r="AU1720" s="29"/>
      <c r="AV1720" s="47">
        <v>1</v>
      </c>
    </row>
    <row r="1721" spans="1:48" x14ac:dyDescent="0.25">
      <c r="A1721" s="23">
        <v>1720</v>
      </c>
      <c r="B1721" s="53" t="s">
        <v>1993</v>
      </c>
      <c r="C1721" s="23" t="s">
        <v>1994</v>
      </c>
      <c r="D1721" s="23">
        <v>0</v>
      </c>
      <c r="E1721" s="42" t="s">
        <v>238</v>
      </c>
      <c r="F1721" s="43" t="s">
        <v>239</v>
      </c>
      <c r="G1721" s="49" t="s">
        <v>1995</v>
      </c>
      <c r="H1721" s="27" t="s">
        <v>1996</v>
      </c>
      <c r="I1721" s="27" t="s">
        <v>1997</v>
      </c>
      <c r="J1721" s="49" t="s">
        <v>68</v>
      </c>
      <c r="K1721" s="49" t="s">
        <v>2018</v>
      </c>
      <c r="L1721" s="49"/>
      <c r="M1721" s="50" t="s">
        <v>85</v>
      </c>
      <c r="N1721" s="23" t="s">
        <v>70</v>
      </c>
      <c r="O1721" s="49" t="s">
        <v>1999</v>
      </c>
      <c r="P1721" s="51">
        <v>42682.462268518502</v>
      </c>
      <c r="Q1721" s="27">
        <v>2016</v>
      </c>
      <c r="R1721" s="27">
        <v>11</v>
      </c>
      <c r="S1721" s="27">
        <v>4</v>
      </c>
      <c r="T1721" s="27">
        <v>3</v>
      </c>
      <c r="U1721" s="27">
        <v>2</v>
      </c>
      <c r="V1721" s="27">
        <v>11</v>
      </c>
      <c r="W1721" s="27">
        <v>5</v>
      </c>
      <c r="X1721" s="27">
        <v>1</v>
      </c>
      <c r="Y1721" s="52">
        <v>2</v>
      </c>
      <c r="Z1721" s="50" t="s">
        <v>2003</v>
      </c>
      <c r="AA1721" s="23" t="s">
        <v>2001</v>
      </c>
      <c r="AB1721" s="49"/>
      <c r="AC1721" s="49"/>
      <c r="AD1721" s="49" t="s">
        <v>73</v>
      </c>
      <c r="AE1721" s="23" t="s">
        <v>52</v>
      </c>
      <c r="AF1721" s="48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51">
        <v>42768</v>
      </c>
      <c r="AL1721" s="27">
        <v>2017</v>
      </c>
      <c r="AM1721" s="27">
        <v>2</v>
      </c>
      <c r="AN1721" s="27">
        <v>1</v>
      </c>
      <c r="AO1721" s="27">
        <v>1</v>
      </c>
      <c r="AP1721" s="27">
        <v>1</v>
      </c>
      <c r="AQ1721" s="29">
        <v>2.8512577160499251</v>
      </c>
      <c r="AR1721" s="30">
        <v>3</v>
      </c>
      <c r="AS1721" s="31">
        <v>2</v>
      </c>
      <c r="AT1721" s="31">
        <v>7.5471698113207548</v>
      </c>
      <c r="AU1721" s="29"/>
      <c r="AV1721" s="52">
        <v>1</v>
      </c>
    </row>
    <row r="1722" spans="1:48" x14ac:dyDescent="0.25">
      <c r="A1722" s="23">
        <v>1721</v>
      </c>
      <c r="B1722" s="53" t="s">
        <v>1993</v>
      </c>
      <c r="C1722" s="23" t="s">
        <v>1994</v>
      </c>
      <c r="D1722" s="23">
        <v>0</v>
      </c>
      <c r="E1722" s="42" t="s">
        <v>238</v>
      </c>
      <c r="F1722" s="43" t="s">
        <v>239</v>
      </c>
      <c r="G1722" s="49" t="s">
        <v>1995</v>
      </c>
      <c r="H1722" s="27" t="s">
        <v>1996</v>
      </c>
      <c r="I1722" s="27" t="s">
        <v>1997</v>
      </c>
      <c r="J1722" s="49" t="s">
        <v>68</v>
      </c>
      <c r="K1722" s="49" t="s">
        <v>2019</v>
      </c>
      <c r="L1722" s="49"/>
      <c r="M1722" s="50" t="s">
        <v>70</v>
      </c>
      <c r="N1722" s="23" t="s">
        <v>70</v>
      </c>
      <c r="O1722" s="49" t="s">
        <v>1999</v>
      </c>
      <c r="P1722" s="51">
        <v>42688.305532407401</v>
      </c>
      <c r="Q1722" s="27">
        <v>2016</v>
      </c>
      <c r="R1722" s="27">
        <v>11</v>
      </c>
      <c r="S1722" s="27">
        <v>4</v>
      </c>
      <c r="T1722" s="27">
        <v>3</v>
      </c>
      <c r="U1722" s="27">
        <v>2</v>
      </c>
      <c r="V1722" s="27">
        <v>7</v>
      </c>
      <c r="W1722" s="27">
        <v>19</v>
      </c>
      <c r="X1722" s="27">
        <v>1</v>
      </c>
      <c r="Y1722" s="52">
        <v>2</v>
      </c>
      <c r="Z1722" s="50" t="s">
        <v>2000</v>
      </c>
      <c r="AA1722" s="23" t="s">
        <v>2001</v>
      </c>
      <c r="AB1722" s="49"/>
      <c r="AC1722" s="49"/>
      <c r="AD1722" s="49" t="s">
        <v>73</v>
      </c>
      <c r="AE1722" s="23" t="s">
        <v>52</v>
      </c>
      <c r="AF1722" s="48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51">
        <v>42786</v>
      </c>
      <c r="AL1722" s="27">
        <v>2017</v>
      </c>
      <c r="AM1722" s="27">
        <v>2</v>
      </c>
      <c r="AN1722" s="27">
        <v>1</v>
      </c>
      <c r="AO1722" s="27">
        <v>1</v>
      </c>
      <c r="AP1722" s="27">
        <v>1</v>
      </c>
      <c r="AQ1722" s="29">
        <v>3.2564822530866269</v>
      </c>
      <c r="AR1722" s="30">
        <v>4</v>
      </c>
      <c r="AS1722" s="31">
        <v>2</v>
      </c>
      <c r="AT1722" s="31">
        <v>9.433962264150944</v>
      </c>
      <c r="AU1722" s="29"/>
      <c r="AV1722" s="52">
        <v>1</v>
      </c>
    </row>
    <row r="1723" spans="1:48" x14ac:dyDescent="0.25">
      <c r="A1723" s="23">
        <v>1722</v>
      </c>
      <c r="B1723" s="53" t="s">
        <v>1993</v>
      </c>
      <c r="C1723" s="23" t="s">
        <v>1994</v>
      </c>
      <c r="D1723" s="23">
        <v>0</v>
      </c>
      <c r="E1723" s="42" t="s">
        <v>238</v>
      </c>
      <c r="F1723" s="43" t="s">
        <v>239</v>
      </c>
      <c r="G1723" s="49" t="s">
        <v>1995</v>
      </c>
      <c r="H1723" s="27" t="s">
        <v>1996</v>
      </c>
      <c r="I1723" s="27" t="s">
        <v>1997</v>
      </c>
      <c r="J1723" s="44" t="s">
        <v>68</v>
      </c>
      <c r="K1723" s="44" t="s">
        <v>2020</v>
      </c>
      <c r="L1723" s="44"/>
      <c r="M1723" s="45" t="s">
        <v>85</v>
      </c>
      <c r="N1723" s="23" t="s">
        <v>70</v>
      </c>
      <c r="O1723" s="44" t="s">
        <v>1999</v>
      </c>
      <c r="P1723" s="46">
        <v>42740.635081018503</v>
      </c>
      <c r="Q1723" s="27">
        <v>2017</v>
      </c>
      <c r="R1723" s="27">
        <v>1</v>
      </c>
      <c r="S1723" s="27">
        <v>1</v>
      </c>
      <c r="T1723" s="27">
        <v>1</v>
      </c>
      <c r="U1723" s="27">
        <v>1</v>
      </c>
      <c r="V1723" s="27">
        <v>15</v>
      </c>
      <c r="W1723" s="27">
        <v>14</v>
      </c>
      <c r="X1723" s="27">
        <v>0</v>
      </c>
      <c r="Y1723" s="47">
        <v>2</v>
      </c>
      <c r="Z1723" s="45" t="s">
        <v>2005</v>
      </c>
      <c r="AA1723" s="23" t="s">
        <v>2006</v>
      </c>
      <c r="AB1723" s="44"/>
      <c r="AC1723" s="44"/>
      <c r="AD1723" s="44" t="s">
        <v>73</v>
      </c>
      <c r="AE1723" s="23" t="s">
        <v>52</v>
      </c>
      <c r="AF1723" s="48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46">
        <v>42780</v>
      </c>
      <c r="AL1723" s="27">
        <v>2017</v>
      </c>
      <c r="AM1723" s="27">
        <v>2</v>
      </c>
      <c r="AN1723" s="27">
        <v>1</v>
      </c>
      <c r="AO1723" s="27">
        <v>1</v>
      </c>
      <c r="AP1723" s="27">
        <v>1</v>
      </c>
      <c r="AQ1723" s="29">
        <v>1.3121639660498963</v>
      </c>
      <c r="AR1723" s="30">
        <v>2</v>
      </c>
      <c r="AS1723" s="31">
        <v>1</v>
      </c>
      <c r="AT1723" s="31">
        <v>5.6603773584905666</v>
      </c>
      <c r="AU1723" s="29"/>
      <c r="AV1723" s="47">
        <v>1</v>
      </c>
    </row>
    <row r="1724" spans="1:48" x14ac:dyDescent="0.25">
      <c r="A1724" s="23">
        <v>1723</v>
      </c>
      <c r="B1724" s="38" t="s">
        <v>1993</v>
      </c>
      <c r="C1724" s="23" t="s">
        <v>1994</v>
      </c>
      <c r="D1724" s="23">
        <v>0</v>
      </c>
      <c r="E1724" s="24" t="s">
        <v>63</v>
      </c>
      <c r="F1724" s="25" t="s">
        <v>64</v>
      </c>
      <c r="G1724" s="26" t="s">
        <v>1995</v>
      </c>
      <c r="H1724" s="27" t="s">
        <v>1996</v>
      </c>
      <c r="I1724" s="27" t="s">
        <v>1997</v>
      </c>
      <c r="J1724" s="26" t="s">
        <v>68</v>
      </c>
      <c r="K1724" s="26" t="s">
        <v>2021</v>
      </c>
      <c r="L1724" s="26"/>
      <c r="M1724" s="22" t="s">
        <v>85</v>
      </c>
      <c r="N1724" s="23" t="s">
        <v>70</v>
      </c>
      <c r="O1724" s="26" t="s">
        <v>1999</v>
      </c>
      <c r="P1724" s="28">
        <v>42260.125</v>
      </c>
      <c r="Q1724" s="27">
        <v>2015</v>
      </c>
      <c r="R1724" s="27">
        <v>9</v>
      </c>
      <c r="S1724" s="27">
        <v>3</v>
      </c>
      <c r="T1724" s="27">
        <v>3</v>
      </c>
      <c r="U1724" s="27">
        <v>2</v>
      </c>
      <c r="V1724" s="27">
        <v>3</v>
      </c>
      <c r="W1724" s="27">
        <v>0</v>
      </c>
      <c r="X1724" s="27">
        <v>1</v>
      </c>
      <c r="Y1724" s="24">
        <v>5</v>
      </c>
      <c r="Z1724" s="22" t="s">
        <v>2005</v>
      </c>
      <c r="AA1724" s="23" t="s">
        <v>2006</v>
      </c>
      <c r="AB1724" s="26"/>
      <c r="AC1724" s="26"/>
      <c r="AD1724" s="22" t="s">
        <v>73</v>
      </c>
      <c r="AE1724" s="23" t="s">
        <v>52</v>
      </c>
      <c r="AF1724" s="22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28">
        <v>42879</v>
      </c>
      <c r="AL1724" s="27">
        <v>2017</v>
      </c>
      <c r="AM1724" s="27">
        <v>5</v>
      </c>
      <c r="AN1724" s="27">
        <v>2</v>
      </c>
      <c r="AO1724" s="27">
        <v>2</v>
      </c>
      <c r="AP1724" s="27">
        <v>1</v>
      </c>
      <c r="AQ1724" s="29">
        <v>20.629166666666666</v>
      </c>
      <c r="AR1724" s="30">
        <v>21</v>
      </c>
      <c r="AS1724" s="31">
        <v>8</v>
      </c>
      <c r="AT1724" s="31">
        <v>41.509433962264154</v>
      </c>
      <c r="AU1724" s="29"/>
      <c r="AV1724" s="24">
        <v>1</v>
      </c>
    </row>
    <row r="1725" spans="1:48" x14ac:dyDescent="0.25">
      <c r="A1725" s="23">
        <v>1724</v>
      </c>
      <c r="B1725" s="38" t="s">
        <v>1993</v>
      </c>
      <c r="C1725" s="23" t="s">
        <v>1994</v>
      </c>
      <c r="D1725" s="23">
        <v>0</v>
      </c>
      <c r="E1725" s="24" t="s">
        <v>63</v>
      </c>
      <c r="F1725" s="25" t="s">
        <v>64</v>
      </c>
      <c r="G1725" s="26" t="s">
        <v>1995</v>
      </c>
      <c r="H1725" s="27" t="s">
        <v>1996</v>
      </c>
      <c r="I1725" s="27" t="s">
        <v>1997</v>
      </c>
      <c r="J1725" s="26" t="s">
        <v>68</v>
      </c>
      <c r="K1725" s="26" t="s">
        <v>2022</v>
      </c>
      <c r="L1725" s="26"/>
      <c r="M1725" s="22" t="s">
        <v>70</v>
      </c>
      <c r="N1725" s="23" t="s">
        <v>70</v>
      </c>
      <c r="O1725" s="26" t="s">
        <v>1999</v>
      </c>
      <c r="P1725" s="28">
        <v>42604.660428240699</v>
      </c>
      <c r="Q1725" s="27">
        <v>2016</v>
      </c>
      <c r="R1725" s="27">
        <v>8</v>
      </c>
      <c r="S1725" s="27">
        <v>3</v>
      </c>
      <c r="T1725" s="27">
        <v>2</v>
      </c>
      <c r="U1725" s="27">
        <v>2</v>
      </c>
      <c r="V1725" s="27">
        <v>15</v>
      </c>
      <c r="W1725" s="27">
        <v>51</v>
      </c>
      <c r="X1725" s="27">
        <v>0</v>
      </c>
      <c r="Y1725" s="24">
        <v>5</v>
      </c>
      <c r="Z1725" s="22" t="s">
        <v>2000</v>
      </c>
      <c r="AA1725" s="23" t="s">
        <v>2001</v>
      </c>
      <c r="AB1725" s="26"/>
      <c r="AC1725" s="26"/>
      <c r="AD1725" s="22" t="s">
        <v>73</v>
      </c>
      <c r="AE1725" s="23" t="s">
        <v>52</v>
      </c>
      <c r="AF1725" s="22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28">
        <v>42885</v>
      </c>
      <c r="AL1725" s="27">
        <v>2017</v>
      </c>
      <c r="AM1725" s="27">
        <v>5</v>
      </c>
      <c r="AN1725" s="27">
        <v>2</v>
      </c>
      <c r="AO1725" s="27">
        <v>2</v>
      </c>
      <c r="AP1725" s="27">
        <v>1</v>
      </c>
      <c r="AQ1725" s="29">
        <v>9.3446523919767053</v>
      </c>
      <c r="AR1725" s="30">
        <v>10</v>
      </c>
      <c r="AS1725" s="31">
        <v>4</v>
      </c>
      <c r="AT1725" s="31">
        <v>20.754716981132077</v>
      </c>
      <c r="AU1725" s="29"/>
      <c r="AV1725" s="24">
        <v>1</v>
      </c>
    </row>
    <row r="1726" spans="1:48" x14ac:dyDescent="0.25">
      <c r="A1726" s="23">
        <v>1725</v>
      </c>
      <c r="B1726" s="38" t="s">
        <v>1993</v>
      </c>
      <c r="C1726" s="23" t="s">
        <v>1994</v>
      </c>
      <c r="D1726" s="23">
        <v>0</v>
      </c>
      <c r="E1726" s="24" t="s">
        <v>63</v>
      </c>
      <c r="F1726" s="25" t="s">
        <v>64</v>
      </c>
      <c r="G1726" s="26" t="s">
        <v>1995</v>
      </c>
      <c r="H1726" s="27" t="s">
        <v>1996</v>
      </c>
      <c r="I1726" s="27" t="s">
        <v>1997</v>
      </c>
      <c r="J1726" s="26" t="s">
        <v>68</v>
      </c>
      <c r="K1726" s="26" t="s">
        <v>2023</v>
      </c>
      <c r="L1726" s="26"/>
      <c r="M1726" s="22" t="s">
        <v>70</v>
      </c>
      <c r="N1726" s="23" t="s">
        <v>70</v>
      </c>
      <c r="O1726" s="26" t="s">
        <v>1999</v>
      </c>
      <c r="P1726" s="28">
        <v>42688.314768518503</v>
      </c>
      <c r="Q1726" s="27">
        <v>2016</v>
      </c>
      <c r="R1726" s="27">
        <v>11</v>
      </c>
      <c r="S1726" s="27">
        <v>4</v>
      </c>
      <c r="T1726" s="27">
        <v>3</v>
      </c>
      <c r="U1726" s="27">
        <v>2</v>
      </c>
      <c r="V1726" s="27">
        <v>7</v>
      </c>
      <c r="W1726" s="27">
        <v>33</v>
      </c>
      <c r="X1726" s="27">
        <v>1</v>
      </c>
      <c r="Y1726" s="24">
        <v>6</v>
      </c>
      <c r="Z1726" s="22" t="s">
        <v>2005</v>
      </c>
      <c r="AA1726" s="23" t="s">
        <v>2006</v>
      </c>
      <c r="AB1726" s="26"/>
      <c r="AC1726" s="26"/>
      <c r="AD1726" s="22" t="s">
        <v>73</v>
      </c>
      <c r="AE1726" s="23" t="s">
        <v>52</v>
      </c>
      <c r="AF1726" s="22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28">
        <v>42893</v>
      </c>
      <c r="AL1726" s="27">
        <v>2017</v>
      </c>
      <c r="AM1726" s="27">
        <v>6</v>
      </c>
      <c r="AN1726" s="27">
        <v>2</v>
      </c>
      <c r="AO1726" s="27">
        <v>2</v>
      </c>
      <c r="AP1726" s="27">
        <v>1</v>
      </c>
      <c r="AQ1726" s="29">
        <v>6.8228410493832294</v>
      </c>
      <c r="AR1726" s="30">
        <v>7</v>
      </c>
      <c r="AS1726" s="31">
        <v>3</v>
      </c>
      <c r="AT1726" s="31">
        <v>15.09433962264151</v>
      </c>
      <c r="AU1726" s="29"/>
      <c r="AV1726" s="24">
        <v>1</v>
      </c>
    </row>
    <row r="1727" spans="1:48" x14ac:dyDescent="0.25">
      <c r="A1727" s="23">
        <v>1726</v>
      </c>
      <c r="B1727" s="38" t="s">
        <v>1993</v>
      </c>
      <c r="C1727" s="23" t="s">
        <v>1994</v>
      </c>
      <c r="D1727" s="23">
        <v>0</v>
      </c>
      <c r="E1727" s="24" t="s">
        <v>63</v>
      </c>
      <c r="F1727" s="25" t="s">
        <v>64</v>
      </c>
      <c r="G1727" s="26" t="s">
        <v>1995</v>
      </c>
      <c r="H1727" s="27" t="s">
        <v>1996</v>
      </c>
      <c r="I1727" s="27" t="s">
        <v>1997</v>
      </c>
      <c r="J1727" s="26" t="s">
        <v>68</v>
      </c>
      <c r="K1727" s="26" t="s">
        <v>2024</v>
      </c>
      <c r="L1727" s="26"/>
      <c r="M1727" s="22" t="s">
        <v>70</v>
      </c>
      <c r="N1727" s="23" t="s">
        <v>70</v>
      </c>
      <c r="O1727" s="26" t="s">
        <v>1999</v>
      </c>
      <c r="P1727" s="28">
        <v>42702.677233796298</v>
      </c>
      <c r="Q1727" s="27">
        <v>2016</v>
      </c>
      <c r="R1727" s="27">
        <v>11</v>
      </c>
      <c r="S1727" s="27">
        <v>4</v>
      </c>
      <c r="T1727" s="27">
        <v>3</v>
      </c>
      <c r="U1727" s="27">
        <v>2</v>
      </c>
      <c r="V1727" s="27">
        <v>16</v>
      </c>
      <c r="W1727" s="27">
        <v>15</v>
      </c>
      <c r="X1727" s="27">
        <v>0</v>
      </c>
      <c r="Y1727" s="24">
        <v>4</v>
      </c>
      <c r="Z1727" s="22" t="s">
        <v>2005</v>
      </c>
      <c r="AA1727" s="23" t="s">
        <v>2006</v>
      </c>
      <c r="AB1727" s="26"/>
      <c r="AC1727" s="26"/>
      <c r="AD1727" s="22" t="s">
        <v>73</v>
      </c>
      <c r="AE1727" s="23" t="s">
        <v>52</v>
      </c>
      <c r="AF1727" s="22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28">
        <v>42849</v>
      </c>
      <c r="AL1727" s="27">
        <v>2017</v>
      </c>
      <c r="AM1727" s="27">
        <v>4</v>
      </c>
      <c r="AN1727" s="27">
        <v>2</v>
      </c>
      <c r="AO1727" s="27">
        <v>1</v>
      </c>
      <c r="AP1727" s="27">
        <v>1</v>
      </c>
      <c r="AQ1727" s="29">
        <v>4.8774255401234159</v>
      </c>
      <c r="AR1727" s="30">
        <v>5</v>
      </c>
      <c r="AS1727" s="31">
        <v>2</v>
      </c>
      <c r="AT1727" s="31">
        <v>11.320754716981133</v>
      </c>
      <c r="AU1727" s="29"/>
      <c r="AV1727" s="24">
        <v>1</v>
      </c>
    </row>
    <row r="1728" spans="1:48" x14ac:dyDescent="0.25">
      <c r="A1728" s="23">
        <v>1727</v>
      </c>
      <c r="B1728" s="38" t="s">
        <v>1993</v>
      </c>
      <c r="C1728" s="23" t="s">
        <v>1994</v>
      </c>
      <c r="D1728" s="23">
        <v>0</v>
      </c>
      <c r="E1728" s="24" t="s">
        <v>63</v>
      </c>
      <c r="F1728" s="25" t="s">
        <v>64</v>
      </c>
      <c r="G1728" s="26" t="s">
        <v>1995</v>
      </c>
      <c r="H1728" s="27" t="s">
        <v>1996</v>
      </c>
      <c r="I1728" s="27" t="s">
        <v>1997</v>
      </c>
      <c r="J1728" s="26" t="s">
        <v>68</v>
      </c>
      <c r="K1728" s="26" t="s">
        <v>2025</v>
      </c>
      <c r="L1728" s="26"/>
      <c r="M1728" s="22" t="s">
        <v>70</v>
      </c>
      <c r="N1728" s="23" t="s">
        <v>70</v>
      </c>
      <c r="O1728" s="26" t="s">
        <v>1999</v>
      </c>
      <c r="P1728" s="28">
        <v>42747.689050925903</v>
      </c>
      <c r="Q1728" s="27">
        <v>2017</v>
      </c>
      <c r="R1728" s="27">
        <v>1</v>
      </c>
      <c r="S1728" s="27">
        <v>1</v>
      </c>
      <c r="T1728" s="27">
        <v>1</v>
      </c>
      <c r="U1728" s="27">
        <v>1</v>
      </c>
      <c r="V1728" s="27">
        <v>16</v>
      </c>
      <c r="W1728" s="27">
        <v>32</v>
      </c>
      <c r="X1728" s="27">
        <v>0</v>
      </c>
      <c r="Y1728" s="24">
        <v>6</v>
      </c>
      <c r="Z1728" s="22" t="s">
        <v>2005</v>
      </c>
      <c r="AA1728" s="23" t="s">
        <v>2006</v>
      </c>
      <c r="AB1728" s="26"/>
      <c r="AC1728" s="26"/>
      <c r="AD1728" s="22" t="s">
        <v>73</v>
      </c>
      <c r="AE1728" s="23" t="s">
        <v>52</v>
      </c>
      <c r="AF1728" s="22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28">
        <v>42912</v>
      </c>
      <c r="AL1728" s="27">
        <v>2017</v>
      </c>
      <c r="AM1728" s="27">
        <v>6</v>
      </c>
      <c r="AN1728" s="27">
        <v>2</v>
      </c>
      <c r="AO1728" s="27">
        <v>2</v>
      </c>
      <c r="AP1728" s="27">
        <v>1</v>
      </c>
      <c r="AQ1728" s="29">
        <v>5.4770316358032387</v>
      </c>
      <c r="AR1728" s="30">
        <v>6</v>
      </c>
      <c r="AS1728" s="31">
        <v>3</v>
      </c>
      <c r="AT1728" s="31">
        <v>13.20754716981132</v>
      </c>
      <c r="AU1728" s="29"/>
      <c r="AV1728" s="24">
        <v>1</v>
      </c>
    </row>
    <row r="1729" spans="1:48" x14ac:dyDescent="0.25">
      <c r="A1729" s="23">
        <v>1728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2026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42480.125</v>
      </c>
      <c r="Q1729" s="27">
        <v>2016</v>
      </c>
      <c r="R1729" s="27">
        <v>4</v>
      </c>
      <c r="S1729" s="27">
        <v>2</v>
      </c>
      <c r="T1729" s="27">
        <v>1</v>
      </c>
      <c r="U1729" s="27">
        <v>1</v>
      </c>
      <c r="V1729" s="27">
        <v>3</v>
      </c>
      <c r="W1729" s="27">
        <v>0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42997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17.229166666666668</v>
      </c>
      <c r="AR1729" s="30">
        <v>18</v>
      </c>
      <c r="AS1729" s="31">
        <v>7</v>
      </c>
      <c r="AT1729" s="31">
        <v>35.849056603773583</v>
      </c>
      <c r="AU1729" s="29"/>
      <c r="AV1729" s="40">
        <v>1</v>
      </c>
    </row>
    <row r="1730" spans="1:48" x14ac:dyDescent="0.25">
      <c r="A1730" s="23">
        <v>1729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2027</v>
      </c>
      <c r="L1730" s="34" t="s">
        <v>165</v>
      </c>
      <c r="M1730" s="35" t="s">
        <v>70</v>
      </c>
      <c r="N1730" s="23" t="s">
        <v>70</v>
      </c>
      <c r="O1730" s="34" t="s">
        <v>1999</v>
      </c>
      <c r="P1730" s="36">
        <v>42493.125</v>
      </c>
      <c r="Q1730" s="27">
        <v>2016</v>
      </c>
      <c r="R1730" s="27">
        <v>5</v>
      </c>
      <c r="S1730" s="27">
        <v>2</v>
      </c>
      <c r="T1730" s="27">
        <v>2</v>
      </c>
      <c r="U1730" s="27">
        <v>1</v>
      </c>
      <c r="V1730" s="27">
        <v>3</v>
      </c>
      <c r="W1730" s="27">
        <v>0</v>
      </c>
      <c r="X1730" s="27">
        <v>1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42984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16.362500000000001</v>
      </c>
      <c r="AR1730" s="30">
        <v>17</v>
      </c>
      <c r="AS1730" s="31">
        <v>6</v>
      </c>
      <c r="AT1730" s="31">
        <v>33.962264150943398</v>
      </c>
      <c r="AU1730" s="29"/>
      <c r="AV1730" s="37">
        <v>1</v>
      </c>
    </row>
    <row r="1731" spans="1:48" x14ac:dyDescent="0.25">
      <c r="A1731" s="23">
        <v>1730</v>
      </c>
      <c r="B1731" s="38" t="s">
        <v>1993</v>
      </c>
      <c r="C1731" s="23" t="s">
        <v>1994</v>
      </c>
      <c r="D1731" s="23">
        <v>0</v>
      </c>
      <c r="E1731" s="24" t="s">
        <v>162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2028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42604.6281018519</v>
      </c>
      <c r="Q1731" s="27">
        <v>2016</v>
      </c>
      <c r="R1731" s="27">
        <v>8</v>
      </c>
      <c r="S1731" s="27">
        <v>3</v>
      </c>
      <c r="T1731" s="27">
        <v>2</v>
      </c>
      <c r="U1731" s="27">
        <v>2</v>
      </c>
      <c r="V1731" s="27">
        <v>15</v>
      </c>
      <c r="W1731" s="27">
        <v>4</v>
      </c>
      <c r="X1731" s="27">
        <v>0</v>
      </c>
      <c r="Y1731" s="37">
        <v>8</v>
      </c>
      <c r="Z1731" s="35" t="s">
        <v>2000</v>
      </c>
      <c r="AA1731" s="23" t="s">
        <v>2001</v>
      </c>
      <c r="AB1731" s="34"/>
      <c r="AC1731" s="34"/>
      <c r="AD1731" s="34" t="s">
        <v>73</v>
      </c>
      <c r="AE1731" s="23" t="s">
        <v>52</v>
      </c>
      <c r="AF1731" s="33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42969</v>
      </c>
      <c r="AL1731" s="27">
        <v>2017</v>
      </c>
      <c r="AM1731" s="27">
        <v>8</v>
      </c>
      <c r="AN1731" s="27">
        <v>3</v>
      </c>
      <c r="AO1731" s="27">
        <v>2</v>
      </c>
      <c r="AP1731" s="27">
        <v>2</v>
      </c>
      <c r="AQ1731" s="29">
        <v>12.145729938269991</v>
      </c>
      <c r="AR1731" s="30">
        <v>13</v>
      </c>
      <c r="AS1731" s="31">
        <v>5</v>
      </c>
      <c r="AT1731" s="31">
        <v>26.415094339622641</v>
      </c>
      <c r="AU1731" s="29"/>
      <c r="AV1731" s="37">
        <v>1</v>
      </c>
    </row>
    <row r="1732" spans="1:48" x14ac:dyDescent="0.25">
      <c r="A1732" s="23">
        <v>1731</v>
      </c>
      <c r="B1732" s="38" t="s">
        <v>1993</v>
      </c>
      <c r="C1732" s="23" t="s">
        <v>1994</v>
      </c>
      <c r="D1732" s="23">
        <v>0</v>
      </c>
      <c r="E1732" s="24" t="s">
        <v>162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3" t="s">
        <v>68</v>
      </c>
      <c r="K1732" s="33" t="s">
        <v>2029</v>
      </c>
      <c r="L1732" s="33" t="s">
        <v>165</v>
      </c>
      <c r="M1732" s="38" t="s">
        <v>70</v>
      </c>
      <c r="N1732" s="23" t="s">
        <v>70</v>
      </c>
      <c r="O1732" s="33" t="s">
        <v>1999</v>
      </c>
      <c r="P1732" s="39">
        <v>42635.3132175926</v>
      </c>
      <c r="Q1732" s="27">
        <v>2016</v>
      </c>
      <c r="R1732" s="27">
        <v>9</v>
      </c>
      <c r="S1732" s="27">
        <v>3</v>
      </c>
      <c r="T1732" s="27">
        <v>3</v>
      </c>
      <c r="U1732" s="27">
        <v>2</v>
      </c>
      <c r="V1732" s="27">
        <v>7</v>
      </c>
      <c r="W1732" s="27">
        <v>31</v>
      </c>
      <c r="X1732" s="27">
        <v>1</v>
      </c>
      <c r="Y1732" s="40">
        <v>8</v>
      </c>
      <c r="Z1732" s="38" t="s">
        <v>2000</v>
      </c>
      <c r="AA1732" s="23" t="s">
        <v>2001</v>
      </c>
      <c r="AB1732" s="33"/>
      <c r="AC1732" s="33"/>
      <c r="AD1732" s="33" t="s">
        <v>73</v>
      </c>
      <c r="AE1732" s="23" t="s">
        <v>52</v>
      </c>
      <c r="AF1732" s="33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9">
        <v>42961</v>
      </c>
      <c r="AL1732" s="27">
        <v>2017</v>
      </c>
      <c r="AM1732" s="27">
        <v>8</v>
      </c>
      <c r="AN1732" s="27">
        <v>3</v>
      </c>
      <c r="AO1732" s="27">
        <v>2</v>
      </c>
      <c r="AP1732" s="27">
        <v>2</v>
      </c>
      <c r="AQ1732" s="29">
        <v>10.856226080246659</v>
      </c>
      <c r="AR1732" s="30">
        <v>11</v>
      </c>
      <c r="AS1732" s="31">
        <v>4</v>
      </c>
      <c r="AT1732" s="31">
        <v>22.641509433962266</v>
      </c>
      <c r="AU1732" s="29"/>
      <c r="AV1732" s="40">
        <v>1</v>
      </c>
    </row>
    <row r="1733" spans="1:48" x14ac:dyDescent="0.25">
      <c r="A1733" s="23">
        <v>1732</v>
      </c>
      <c r="B1733" s="38" t="s">
        <v>1993</v>
      </c>
      <c r="C1733" s="23" t="s">
        <v>1994</v>
      </c>
      <c r="D1733" s="23">
        <v>0</v>
      </c>
      <c r="E1733" s="24" t="s">
        <v>162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3" t="s">
        <v>68</v>
      </c>
      <c r="K1733" s="33" t="s">
        <v>2030</v>
      </c>
      <c r="L1733" s="33" t="s">
        <v>165</v>
      </c>
      <c r="M1733" s="38" t="s">
        <v>70</v>
      </c>
      <c r="N1733" s="23" t="s">
        <v>70</v>
      </c>
      <c r="O1733" s="33" t="s">
        <v>1999</v>
      </c>
      <c r="P1733" s="39">
        <v>42671.4311689815</v>
      </c>
      <c r="Q1733" s="27">
        <v>2016</v>
      </c>
      <c r="R1733" s="27">
        <v>10</v>
      </c>
      <c r="S1733" s="27">
        <v>4</v>
      </c>
      <c r="T1733" s="27">
        <v>3</v>
      </c>
      <c r="U1733" s="27">
        <v>2</v>
      </c>
      <c r="V1733" s="27">
        <v>10</v>
      </c>
      <c r="W1733" s="27">
        <v>20</v>
      </c>
      <c r="X1733" s="27">
        <v>1</v>
      </c>
      <c r="Y1733" s="40">
        <v>8</v>
      </c>
      <c r="Z1733" s="38" t="s">
        <v>2005</v>
      </c>
      <c r="AA1733" s="23" t="s">
        <v>2006</v>
      </c>
      <c r="AB1733" s="33"/>
      <c r="AC1733" s="33"/>
      <c r="AD1733" s="33" t="s">
        <v>73</v>
      </c>
      <c r="AE1733" s="23" t="s">
        <v>52</v>
      </c>
      <c r="AF1733" s="33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9">
        <v>42955</v>
      </c>
      <c r="AL1733" s="27">
        <v>2017</v>
      </c>
      <c r="AM1733" s="27">
        <v>8</v>
      </c>
      <c r="AN1733" s="27">
        <v>3</v>
      </c>
      <c r="AO1733" s="27">
        <v>2</v>
      </c>
      <c r="AP1733" s="27">
        <v>2</v>
      </c>
      <c r="AQ1733" s="29">
        <v>9.4522943672833204</v>
      </c>
      <c r="AR1733" s="30">
        <v>10</v>
      </c>
      <c r="AS1733" s="31">
        <v>4</v>
      </c>
      <c r="AT1733" s="31">
        <v>20.754716981132077</v>
      </c>
      <c r="AU1733" s="29"/>
      <c r="AV1733" s="40">
        <v>1</v>
      </c>
    </row>
    <row r="1734" spans="1:48" x14ac:dyDescent="0.25">
      <c r="A1734" s="23">
        <v>1733</v>
      </c>
      <c r="B1734" s="38" t="s">
        <v>1993</v>
      </c>
      <c r="C1734" s="23" t="s">
        <v>1994</v>
      </c>
      <c r="D1734" s="23">
        <v>0</v>
      </c>
      <c r="E1734" s="24" t="s">
        <v>162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3" t="s">
        <v>68</v>
      </c>
      <c r="K1734" s="33" t="s">
        <v>2031</v>
      </c>
      <c r="L1734" s="33" t="s">
        <v>165</v>
      </c>
      <c r="M1734" s="38" t="s">
        <v>70</v>
      </c>
      <c r="N1734" s="23" t="s">
        <v>70</v>
      </c>
      <c r="O1734" s="33" t="s">
        <v>1999</v>
      </c>
      <c r="P1734" s="39">
        <v>42720.567025463002</v>
      </c>
      <c r="Q1734" s="27">
        <v>2016</v>
      </c>
      <c r="R1734" s="27">
        <v>12</v>
      </c>
      <c r="S1734" s="27">
        <v>4</v>
      </c>
      <c r="T1734" s="27">
        <v>3</v>
      </c>
      <c r="U1734" s="27">
        <v>2</v>
      </c>
      <c r="V1734" s="27">
        <v>13</v>
      </c>
      <c r="W1734" s="27">
        <v>36</v>
      </c>
      <c r="X1734" s="27">
        <v>0</v>
      </c>
      <c r="Y1734" s="40">
        <v>8</v>
      </c>
      <c r="Z1734" s="38" t="s">
        <v>2000</v>
      </c>
      <c r="AA1734" s="23" t="s">
        <v>2001</v>
      </c>
      <c r="AB1734" s="33"/>
      <c r="AC1734" s="33"/>
      <c r="AD1734" s="33" t="s">
        <v>73</v>
      </c>
      <c r="AE1734" s="23" t="s">
        <v>52</v>
      </c>
      <c r="AF1734" s="33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9">
        <v>42969</v>
      </c>
      <c r="AL1734" s="27">
        <v>2017</v>
      </c>
      <c r="AM1734" s="27">
        <v>8</v>
      </c>
      <c r="AN1734" s="27">
        <v>3</v>
      </c>
      <c r="AO1734" s="27">
        <v>2</v>
      </c>
      <c r="AP1734" s="27">
        <v>2</v>
      </c>
      <c r="AQ1734" s="29">
        <v>8.2810991512332599</v>
      </c>
      <c r="AR1734" s="30">
        <v>9</v>
      </c>
      <c r="AS1734" s="31">
        <v>4</v>
      </c>
      <c r="AT1734" s="31">
        <v>18.867924528301888</v>
      </c>
      <c r="AU1734" s="29"/>
      <c r="AV1734" s="40">
        <v>1</v>
      </c>
    </row>
    <row r="1735" spans="1:48" x14ac:dyDescent="0.25">
      <c r="A1735" s="23">
        <v>1734</v>
      </c>
      <c r="B1735" s="38" t="s">
        <v>1993</v>
      </c>
      <c r="C1735" s="23" t="s">
        <v>1994</v>
      </c>
      <c r="D1735" s="23">
        <v>0</v>
      </c>
      <c r="E1735" s="24" t="s">
        <v>162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3" t="s">
        <v>68</v>
      </c>
      <c r="K1735" s="33" t="s">
        <v>2032</v>
      </c>
      <c r="L1735" s="33" t="s">
        <v>165</v>
      </c>
      <c r="M1735" s="38" t="s">
        <v>70</v>
      </c>
      <c r="N1735" s="23" t="s">
        <v>70</v>
      </c>
      <c r="O1735" s="33" t="s">
        <v>1999</v>
      </c>
      <c r="P1735" s="39">
        <v>42772.301493055602</v>
      </c>
      <c r="Q1735" s="27">
        <v>2017</v>
      </c>
      <c r="R1735" s="27">
        <v>2</v>
      </c>
      <c r="S1735" s="27">
        <v>1</v>
      </c>
      <c r="T1735" s="27">
        <v>1</v>
      </c>
      <c r="U1735" s="27">
        <v>1</v>
      </c>
      <c r="V1735" s="27">
        <v>7</v>
      </c>
      <c r="W1735" s="27">
        <v>14</v>
      </c>
      <c r="X1735" s="27">
        <v>1</v>
      </c>
      <c r="Y1735" s="40">
        <v>9</v>
      </c>
      <c r="Z1735" s="38" t="s">
        <v>2000</v>
      </c>
      <c r="AA1735" s="23" t="s">
        <v>2001</v>
      </c>
      <c r="AB1735" s="33"/>
      <c r="AC1735" s="33"/>
      <c r="AD1735" s="33" t="s">
        <v>73</v>
      </c>
      <c r="AE1735" s="23" t="s">
        <v>52</v>
      </c>
      <c r="AF1735" s="33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9">
        <v>42991</v>
      </c>
      <c r="AL1735" s="27">
        <v>2017</v>
      </c>
      <c r="AM1735" s="27">
        <v>9</v>
      </c>
      <c r="AN1735" s="27">
        <v>3</v>
      </c>
      <c r="AO1735" s="27">
        <v>3</v>
      </c>
      <c r="AP1735" s="27">
        <v>2</v>
      </c>
      <c r="AQ1735" s="29">
        <v>7.2899502314799367</v>
      </c>
      <c r="AR1735" s="30">
        <v>8</v>
      </c>
      <c r="AS1735" s="31">
        <v>3</v>
      </c>
      <c r="AT1735" s="31">
        <v>16.981132075471699</v>
      </c>
      <c r="AU1735" s="29"/>
      <c r="AV1735" s="40">
        <v>1</v>
      </c>
    </row>
    <row r="1736" spans="1:48" x14ac:dyDescent="0.25">
      <c r="A1736" s="23">
        <v>1735</v>
      </c>
      <c r="B1736" s="38" t="s">
        <v>1993</v>
      </c>
      <c r="C1736" s="23" t="s">
        <v>1994</v>
      </c>
      <c r="D1736" s="23">
        <v>0</v>
      </c>
      <c r="E1736" s="24" t="s">
        <v>162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4" t="s">
        <v>68</v>
      </c>
      <c r="K1736" s="34" t="s">
        <v>2033</v>
      </c>
      <c r="L1736" s="34" t="s">
        <v>165</v>
      </c>
      <c r="M1736" s="35" t="s">
        <v>70</v>
      </c>
      <c r="N1736" s="23" t="s">
        <v>70</v>
      </c>
      <c r="O1736" s="34" t="s">
        <v>1999</v>
      </c>
      <c r="P1736" s="36">
        <v>42772.318599537</v>
      </c>
      <c r="Q1736" s="27">
        <v>2017</v>
      </c>
      <c r="R1736" s="27">
        <v>2</v>
      </c>
      <c r="S1736" s="27">
        <v>1</v>
      </c>
      <c r="T1736" s="27">
        <v>1</v>
      </c>
      <c r="U1736" s="27">
        <v>1</v>
      </c>
      <c r="V1736" s="27">
        <v>7</v>
      </c>
      <c r="W1736" s="27">
        <v>38</v>
      </c>
      <c r="X1736" s="27">
        <v>1</v>
      </c>
      <c r="Y1736" s="37">
        <v>8</v>
      </c>
      <c r="Z1736" s="35" t="s">
        <v>2000</v>
      </c>
      <c r="AA1736" s="23" t="s">
        <v>2001</v>
      </c>
      <c r="AB1736" s="34"/>
      <c r="AC1736" s="34"/>
      <c r="AD1736" s="34" t="s">
        <v>73</v>
      </c>
      <c r="AE1736" s="23" t="s">
        <v>52</v>
      </c>
      <c r="AF1736" s="33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6">
        <v>42955</v>
      </c>
      <c r="AL1736" s="27">
        <v>2017</v>
      </c>
      <c r="AM1736" s="27">
        <v>8</v>
      </c>
      <c r="AN1736" s="27">
        <v>3</v>
      </c>
      <c r="AO1736" s="27">
        <v>2</v>
      </c>
      <c r="AP1736" s="27">
        <v>2</v>
      </c>
      <c r="AQ1736" s="29">
        <v>6.0893800154333197</v>
      </c>
      <c r="AR1736" s="30">
        <v>7</v>
      </c>
      <c r="AS1736" s="31">
        <v>3</v>
      </c>
      <c r="AT1736" s="31">
        <v>15.09433962264151</v>
      </c>
      <c r="AU1736" s="29"/>
      <c r="AV1736" s="37">
        <v>1</v>
      </c>
    </row>
    <row r="1737" spans="1:48" x14ac:dyDescent="0.25">
      <c r="A1737" s="23">
        <v>1736</v>
      </c>
      <c r="B1737" s="38" t="s">
        <v>1993</v>
      </c>
      <c r="C1737" s="23" t="s">
        <v>1994</v>
      </c>
      <c r="D1737" s="23">
        <v>0</v>
      </c>
      <c r="E1737" s="24" t="s">
        <v>162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2034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42788.573518518497</v>
      </c>
      <c r="Q1737" s="27">
        <v>2017</v>
      </c>
      <c r="R1737" s="27">
        <v>2</v>
      </c>
      <c r="S1737" s="27">
        <v>1</v>
      </c>
      <c r="T1737" s="27">
        <v>1</v>
      </c>
      <c r="U1737" s="27">
        <v>1</v>
      </c>
      <c r="V1737" s="27">
        <v>13</v>
      </c>
      <c r="W1737" s="27">
        <v>45</v>
      </c>
      <c r="X1737" s="27">
        <v>0</v>
      </c>
      <c r="Y1737" s="40">
        <v>9</v>
      </c>
      <c r="Z1737" s="38" t="s">
        <v>2000</v>
      </c>
      <c r="AA1737" s="23" t="s">
        <v>2001</v>
      </c>
      <c r="AB1737" s="33"/>
      <c r="AC1737" s="33"/>
      <c r="AD1737" s="33" t="s">
        <v>73</v>
      </c>
      <c r="AE1737" s="23" t="s">
        <v>52</v>
      </c>
      <c r="AF1737" s="33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43003</v>
      </c>
      <c r="AL1737" s="27">
        <v>2017</v>
      </c>
      <c r="AM1737" s="27">
        <v>9</v>
      </c>
      <c r="AN1737" s="27">
        <v>3</v>
      </c>
      <c r="AO1737" s="27">
        <v>3</v>
      </c>
      <c r="AP1737" s="27">
        <v>2</v>
      </c>
      <c r="AQ1737" s="29">
        <v>7.1475493827167762</v>
      </c>
      <c r="AR1737" s="30">
        <v>8</v>
      </c>
      <c r="AS1737" s="31">
        <v>3</v>
      </c>
      <c r="AT1737" s="31">
        <v>16.981132075471699</v>
      </c>
      <c r="AU1737" s="29"/>
      <c r="AV1737" s="40">
        <v>1</v>
      </c>
    </row>
    <row r="1738" spans="1:48" x14ac:dyDescent="0.25">
      <c r="A1738" s="23">
        <v>1737</v>
      </c>
      <c r="B1738" s="38" t="s">
        <v>1993</v>
      </c>
      <c r="C1738" s="23" t="s">
        <v>1994</v>
      </c>
      <c r="D1738" s="23">
        <v>0</v>
      </c>
      <c r="E1738" s="24" t="s">
        <v>162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4" t="s">
        <v>68</v>
      </c>
      <c r="K1738" s="34" t="s">
        <v>2035</v>
      </c>
      <c r="L1738" s="34" t="s">
        <v>165</v>
      </c>
      <c r="M1738" s="35" t="s">
        <v>70</v>
      </c>
      <c r="N1738" s="23" t="s">
        <v>70</v>
      </c>
      <c r="O1738" s="34" t="s">
        <v>1999</v>
      </c>
      <c r="P1738" s="36">
        <v>42793.566412036998</v>
      </c>
      <c r="Q1738" s="27">
        <v>2017</v>
      </c>
      <c r="R1738" s="27">
        <v>2</v>
      </c>
      <c r="S1738" s="27">
        <v>1</v>
      </c>
      <c r="T1738" s="27">
        <v>1</v>
      </c>
      <c r="U1738" s="27">
        <v>1</v>
      </c>
      <c r="V1738" s="27">
        <v>13</v>
      </c>
      <c r="W1738" s="27">
        <v>35</v>
      </c>
      <c r="X1738" s="27">
        <v>0</v>
      </c>
      <c r="Y1738" s="37">
        <v>9</v>
      </c>
      <c r="Z1738" s="35" t="s">
        <v>2000</v>
      </c>
      <c r="AA1738" s="23" t="s">
        <v>2001</v>
      </c>
      <c r="AB1738" s="34"/>
      <c r="AC1738" s="34"/>
      <c r="AD1738" s="34" t="s">
        <v>73</v>
      </c>
      <c r="AE1738" s="23" t="s">
        <v>52</v>
      </c>
      <c r="AF1738" s="33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6">
        <v>42991</v>
      </c>
      <c r="AL1738" s="27">
        <v>2017</v>
      </c>
      <c r="AM1738" s="27">
        <v>9</v>
      </c>
      <c r="AN1738" s="27">
        <v>3</v>
      </c>
      <c r="AO1738" s="27">
        <v>3</v>
      </c>
      <c r="AP1738" s="27">
        <v>2</v>
      </c>
      <c r="AQ1738" s="29">
        <v>6.5811195987667208</v>
      </c>
      <c r="AR1738" s="30">
        <v>7</v>
      </c>
      <c r="AS1738" s="31">
        <v>3</v>
      </c>
      <c r="AT1738" s="31">
        <v>15.09433962264151</v>
      </c>
      <c r="AU1738" s="29"/>
      <c r="AV1738" s="37">
        <v>1</v>
      </c>
    </row>
    <row r="1739" spans="1:48" x14ac:dyDescent="0.25">
      <c r="A1739" s="23">
        <v>1738</v>
      </c>
      <c r="B1739" s="38" t="s">
        <v>1993</v>
      </c>
      <c r="C1739" s="23" t="s">
        <v>1994</v>
      </c>
      <c r="D1739" s="23">
        <v>0</v>
      </c>
      <c r="E1739" s="24" t="s">
        <v>162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4" t="s">
        <v>68</v>
      </c>
      <c r="K1739" s="34" t="s">
        <v>2036</v>
      </c>
      <c r="L1739" s="34" t="s">
        <v>165</v>
      </c>
      <c r="M1739" s="35" t="s">
        <v>70</v>
      </c>
      <c r="N1739" s="23" t="s">
        <v>70</v>
      </c>
      <c r="O1739" s="34" t="s">
        <v>1999</v>
      </c>
      <c r="P1739" s="36">
        <v>42797.4679861111</v>
      </c>
      <c r="Q1739" s="27">
        <v>2017</v>
      </c>
      <c r="R1739" s="27">
        <v>3</v>
      </c>
      <c r="S1739" s="27">
        <v>1</v>
      </c>
      <c r="T1739" s="27">
        <v>1</v>
      </c>
      <c r="U1739" s="27">
        <v>1</v>
      </c>
      <c r="V1739" s="27">
        <v>11</v>
      </c>
      <c r="W1739" s="27">
        <v>13</v>
      </c>
      <c r="X1739" s="27">
        <v>1</v>
      </c>
      <c r="Y1739" s="37">
        <v>8</v>
      </c>
      <c r="Z1739" s="35" t="s">
        <v>2005</v>
      </c>
      <c r="AA1739" s="23" t="s">
        <v>2006</v>
      </c>
      <c r="AB1739" s="34"/>
      <c r="AC1739" s="34"/>
      <c r="AD1739" s="34" t="s">
        <v>73</v>
      </c>
      <c r="AE1739" s="23" t="s">
        <v>52</v>
      </c>
      <c r="AF1739" s="33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6">
        <v>42955</v>
      </c>
      <c r="AL1739" s="27">
        <v>2017</v>
      </c>
      <c r="AM1739" s="27">
        <v>8</v>
      </c>
      <c r="AN1739" s="27">
        <v>3</v>
      </c>
      <c r="AO1739" s="27">
        <v>2</v>
      </c>
      <c r="AP1739" s="27">
        <v>2</v>
      </c>
      <c r="AQ1739" s="29">
        <v>5.2510671296300035</v>
      </c>
      <c r="AR1739" s="30">
        <v>6</v>
      </c>
      <c r="AS1739" s="31">
        <v>3</v>
      </c>
      <c r="AT1739" s="31">
        <v>13.20754716981132</v>
      </c>
      <c r="AU1739" s="29"/>
      <c r="AV1739" s="37">
        <v>1</v>
      </c>
    </row>
    <row r="1740" spans="1:48" x14ac:dyDescent="0.25">
      <c r="A1740" s="23">
        <v>1739</v>
      </c>
      <c r="B1740" s="38" t="s">
        <v>1993</v>
      </c>
      <c r="C1740" s="23" t="s">
        <v>1994</v>
      </c>
      <c r="D1740" s="23">
        <v>0</v>
      </c>
      <c r="E1740" s="24" t="s">
        <v>162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3" t="s">
        <v>68</v>
      </c>
      <c r="K1740" s="33" t="s">
        <v>2037</v>
      </c>
      <c r="L1740" s="33" t="s">
        <v>165</v>
      </c>
      <c r="M1740" s="38" t="s">
        <v>70</v>
      </c>
      <c r="N1740" s="23" t="s">
        <v>70</v>
      </c>
      <c r="O1740" s="33" t="s">
        <v>1999</v>
      </c>
      <c r="P1740" s="39">
        <v>42800.351145833301</v>
      </c>
      <c r="Q1740" s="27">
        <v>2017</v>
      </c>
      <c r="R1740" s="27">
        <v>3</v>
      </c>
      <c r="S1740" s="27">
        <v>1</v>
      </c>
      <c r="T1740" s="27">
        <v>1</v>
      </c>
      <c r="U1740" s="27">
        <v>1</v>
      </c>
      <c r="V1740" s="27">
        <v>8</v>
      </c>
      <c r="W1740" s="27">
        <v>25</v>
      </c>
      <c r="X1740" s="27">
        <v>1</v>
      </c>
      <c r="Y1740" s="40">
        <v>9</v>
      </c>
      <c r="Z1740" s="38" t="s">
        <v>2005</v>
      </c>
      <c r="AA1740" s="23" t="s">
        <v>2006</v>
      </c>
      <c r="AB1740" s="33"/>
      <c r="AC1740" s="33"/>
      <c r="AD1740" s="33" t="s">
        <v>73</v>
      </c>
      <c r="AE1740" s="23" t="s">
        <v>52</v>
      </c>
      <c r="AF1740" s="33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9">
        <v>43003</v>
      </c>
      <c r="AL1740" s="27">
        <v>2017</v>
      </c>
      <c r="AM1740" s="27">
        <v>9</v>
      </c>
      <c r="AN1740" s="27">
        <v>3</v>
      </c>
      <c r="AO1740" s="27">
        <v>3</v>
      </c>
      <c r="AP1740" s="27">
        <v>2</v>
      </c>
      <c r="AQ1740" s="29">
        <v>6.7549618055566194</v>
      </c>
      <c r="AR1740" s="30">
        <v>7</v>
      </c>
      <c r="AS1740" s="31">
        <v>3</v>
      </c>
      <c r="AT1740" s="31">
        <v>15.09433962264151</v>
      </c>
      <c r="AU1740" s="29"/>
      <c r="AV1740" s="40">
        <v>1</v>
      </c>
    </row>
    <row r="1741" spans="1:48" x14ac:dyDescent="0.25">
      <c r="A1741" s="23">
        <v>1740</v>
      </c>
      <c r="B1741" s="38" t="s">
        <v>1993</v>
      </c>
      <c r="C1741" s="23" t="s">
        <v>1994</v>
      </c>
      <c r="D1741" s="23">
        <v>0</v>
      </c>
      <c r="E1741" s="24" t="s">
        <v>162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2038</v>
      </c>
      <c r="L1741" s="34" t="s">
        <v>165</v>
      </c>
      <c r="M1741" s="35" t="s">
        <v>70</v>
      </c>
      <c r="N1741" s="23" t="s">
        <v>70</v>
      </c>
      <c r="O1741" s="34" t="s">
        <v>1999</v>
      </c>
      <c r="P1741" s="36">
        <v>42804.591342592597</v>
      </c>
      <c r="Q1741" s="27">
        <v>2017</v>
      </c>
      <c r="R1741" s="27">
        <v>3</v>
      </c>
      <c r="S1741" s="27">
        <v>1</v>
      </c>
      <c r="T1741" s="27">
        <v>1</v>
      </c>
      <c r="U1741" s="27">
        <v>1</v>
      </c>
      <c r="V1741" s="27">
        <v>14</v>
      </c>
      <c r="W1741" s="27">
        <v>11</v>
      </c>
      <c r="X1741" s="27">
        <v>0</v>
      </c>
      <c r="Y1741" s="37">
        <v>9</v>
      </c>
      <c r="Z1741" s="35" t="s">
        <v>2005</v>
      </c>
      <c r="AA1741" s="23" t="s">
        <v>2006</v>
      </c>
      <c r="AB1741" s="34"/>
      <c r="AC1741" s="34"/>
      <c r="AD1741" s="34" t="s">
        <v>73</v>
      </c>
      <c r="AE1741" s="23" t="s">
        <v>52</v>
      </c>
      <c r="AF1741" s="33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42982</v>
      </c>
      <c r="AL1741" s="27">
        <v>2017</v>
      </c>
      <c r="AM1741" s="27">
        <v>9</v>
      </c>
      <c r="AN1741" s="27">
        <v>3</v>
      </c>
      <c r="AO1741" s="27">
        <v>3</v>
      </c>
      <c r="AP1741" s="27">
        <v>2</v>
      </c>
      <c r="AQ1741" s="29">
        <v>5.913621913580088</v>
      </c>
      <c r="AR1741" s="30">
        <v>6</v>
      </c>
      <c r="AS1741" s="31">
        <v>3</v>
      </c>
      <c r="AT1741" s="31">
        <v>13.20754716981132</v>
      </c>
      <c r="AU1741" s="29"/>
      <c r="AV1741" s="37">
        <v>1</v>
      </c>
    </row>
    <row r="1742" spans="1:48" x14ac:dyDescent="0.25">
      <c r="A1742" s="23">
        <v>1741</v>
      </c>
      <c r="B1742" s="38" t="s">
        <v>1993</v>
      </c>
      <c r="C1742" s="23" t="s">
        <v>1994</v>
      </c>
      <c r="D1742" s="23">
        <v>0</v>
      </c>
      <c r="E1742" s="24" t="s">
        <v>162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3" t="s">
        <v>68</v>
      </c>
      <c r="K1742" s="33" t="s">
        <v>2039</v>
      </c>
      <c r="L1742" s="33" t="s">
        <v>165</v>
      </c>
      <c r="M1742" s="38" t="s">
        <v>70</v>
      </c>
      <c r="N1742" s="23" t="s">
        <v>70</v>
      </c>
      <c r="O1742" s="33" t="s">
        <v>1999</v>
      </c>
      <c r="P1742" s="39">
        <v>42828.309861111098</v>
      </c>
      <c r="Q1742" s="27">
        <v>2017</v>
      </c>
      <c r="R1742" s="27">
        <v>4</v>
      </c>
      <c r="S1742" s="27">
        <v>2</v>
      </c>
      <c r="T1742" s="27">
        <v>1</v>
      </c>
      <c r="U1742" s="27">
        <v>1</v>
      </c>
      <c r="V1742" s="27">
        <v>7</v>
      </c>
      <c r="W1742" s="27">
        <v>26</v>
      </c>
      <c r="X1742" s="27">
        <v>1</v>
      </c>
      <c r="Y1742" s="40">
        <v>9</v>
      </c>
      <c r="Z1742" s="38" t="s">
        <v>2005</v>
      </c>
      <c r="AA1742" s="23" t="s">
        <v>2006</v>
      </c>
      <c r="AB1742" s="33"/>
      <c r="AC1742" s="33"/>
      <c r="AD1742" s="33" t="s">
        <v>73</v>
      </c>
      <c r="AE1742" s="23" t="s">
        <v>52</v>
      </c>
      <c r="AF1742" s="33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9">
        <v>42997</v>
      </c>
      <c r="AL1742" s="27">
        <v>2017</v>
      </c>
      <c r="AM1742" s="27">
        <v>9</v>
      </c>
      <c r="AN1742" s="27">
        <v>3</v>
      </c>
      <c r="AO1742" s="27">
        <v>3</v>
      </c>
      <c r="AP1742" s="27">
        <v>2</v>
      </c>
      <c r="AQ1742" s="29">
        <v>5.6230046296300618</v>
      </c>
      <c r="AR1742" s="30">
        <v>6</v>
      </c>
      <c r="AS1742" s="31">
        <v>3</v>
      </c>
      <c r="AT1742" s="31">
        <v>13.20754716981132</v>
      </c>
      <c r="AU1742" s="29"/>
      <c r="AV1742" s="40">
        <v>1</v>
      </c>
    </row>
    <row r="1743" spans="1:48" x14ac:dyDescent="0.25">
      <c r="A1743" s="23">
        <v>1742</v>
      </c>
      <c r="B1743" s="38" t="s">
        <v>1993</v>
      </c>
      <c r="C1743" s="23" t="s">
        <v>1994</v>
      </c>
      <c r="D1743" s="23">
        <v>0</v>
      </c>
      <c r="E1743" s="24" t="s">
        <v>162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2040</v>
      </c>
      <c r="L1743" s="34" t="s">
        <v>165</v>
      </c>
      <c r="M1743" s="35" t="s">
        <v>70</v>
      </c>
      <c r="N1743" s="23" t="s">
        <v>70</v>
      </c>
      <c r="O1743" s="34" t="s">
        <v>1999</v>
      </c>
      <c r="P1743" s="36">
        <v>42831.677812499998</v>
      </c>
      <c r="Q1743" s="27">
        <v>2017</v>
      </c>
      <c r="R1743" s="27">
        <v>4</v>
      </c>
      <c r="S1743" s="27">
        <v>2</v>
      </c>
      <c r="T1743" s="27">
        <v>1</v>
      </c>
      <c r="U1743" s="27">
        <v>1</v>
      </c>
      <c r="V1743" s="27">
        <v>16</v>
      </c>
      <c r="W1743" s="27">
        <v>16</v>
      </c>
      <c r="X1743" s="27">
        <v>0</v>
      </c>
      <c r="Y1743" s="37">
        <v>8</v>
      </c>
      <c r="Z1743" s="35" t="s">
        <v>2005</v>
      </c>
      <c r="AA1743" s="23" t="s">
        <v>2006</v>
      </c>
      <c r="AB1743" s="34"/>
      <c r="AC1743" s="34"/>
      <c r="AD1743" s="34" t="s">
        <v>73</v>
      </c>
      <c r="AE1743" s="23" t="s">
        <v>52</v>
      </c>
      <c r="AF1743" s="33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42955</v>
      </c>
      <c r="AL1743" s="27">
        <v>2017</v>
      </c>
      <c r="AM1743" s="27">
        <v>8</v>
      </c>
      <c r="AN1743" s="27">
        <v>3</v>
      </c>
      <c r="AO1743" s="27">
        <v>2</v>
      </c>
      <c r="AP1743" s="27">
        <v>2</v>
      </c>
      <c r="AQ1743" s="29">
        <v>4.110739583333392</v>
      </c>
      <c r="AR1743" s="30">
        <v>5</v>
      </c>
      <c r="AS1743" s="31">
        <v>2</v>
      </c>
      <c r="AT1743" s="31">
        <v>11.320754716981133</v>
      </c>
      <c r="AU1743" s="29"/>
      <c r="AV1743" s="37">
        <v>1</v>
      </c>
    </row>
    <row r="1744" spans="1:48" x14ac:dyDescent="0.25">
      <c r="A1744" s="23">
        <v>1743</v>
      </c>
      <c r="B1744" s="38" t="s">
        <v>1993</v>
      </c>
      <c r="C1744" s="23" t="s">
        <v>1994</v>
      </c>
      <c r="D1744" s="23">
        <v>0</v>
      </c>
      <c r="E1744" s="24" t="s">
        <v>162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2041</v>
      </c>
      <c r="L1744" s="34" t="s">
        <v>165</v>
      </c>
      <c r="M1744" s="35" t="s">
        <v>70</v>
      </c>
      <c r="N1744" s="23" t="s">
        <v>70</v>
      </c>
      <c r="O1744" s="34" t="s">
        <v>1999</v>
      </c>
      <c r="P1744" s="36">
        <v>42832.560173611098</v>
      </c>
      <c r="Q1744" s="27">
        <v>2017</v>
      </c>
      <c r="R1744" s="27">
        <v>4</v>
      </c>
      <c r="S1744" s="27">
        <v>2</v>
      </c>
      <c r="T1744" s="27">
        <v>1</v>
      </c>
      <c r="U1744" s="27">
        <v>1</v>
      </c>
      <c r="V1744" s="27">
        <v>13</v>
      </c>
      <c r="W1744" s="27">
        <v>26</v>
      </c>
      <c r="X1744" s="27">
        <v>0</v>
      </c>
      <c r="Y1744" s="37">
        <v>9</v>
      </c>
      <c r="Z1744" s="35" t="s">
        <v>2000</v>
      </c>
      <c r="AA1744" s="23" t="s">
        <v>2001</v>
      </c>
      <c r="AB1744" s="34"/>
      <c r="AC1744" s="34"/>
      <c r="AD1744" s="34" t="s">
        <v>73</v>
      </c>
      <c r="AE1744" s="23" t="s">
        <v>52</v>
      </c>
      <c r="AF1744" s="33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43003</v>
      </c>
      <c r="AL1744" s="27">
        <v>2017</v>
      </c>
      <c r="AM1744" s="27">
        <v>9</v>
      </c>
      <c r="AN1744" s="27">
        <v>3</v>
      </c>
      <c r="AO1744" s="27">
        <v>3</v>
      </c>
      <c r="AP1744" s="27">
        <v>2</v>
      </c>
      <c r="AQ1744" s="29">
        <v>5.6813275462967185</v>
      </c>
      <c r="AR1744" s="30">
        <v>6</v>
      </c>
      <c r="AS1744" s="31">
        <v>3</v>
      </c>
      <c r="AT1744" s="31">
        <v>13.20754716981132</v>
      </c>
      <c r="AU1744" s="29"/>
      <c r="AV1744" s="37">
        <v>1</v>
      </c>
    </row>
    <row r="1745" spans="1:48" x14ac:dyDescent="0.25">
      <c r="A1745" s="23">
        <v>1744</v>
      </c>
      <c r="B1745" s="38" t="s">
        <v>1993</v>
      </c>
      <c r="C1745" s="23" t="s">
        <v>1994</v>
      </c>
      <c r="D1745" s="23">
        <v>0</v>
      </c>
      <c r="E1745" s="24" t="s">
        <v>162</v>
      </c>
      <c r="F1745" s="32" t="s">
        <v>163</v>
      </c>
      <c r="G1745" s="34" t="s">
        <v>1995</v>
      </c>
      <c r="H1745" s="27" t="s">
        <v>1996</v>
      </c>
      <c r="I1745" s="27" t="s">
        <v>1997</v>
      </c>
      <c r="J1745" s="34" t="s">
        <v>68</v>
      </c>
      <c r="K1745" s="34" t="s">
        <v>2042</v>
      </c>
      <c r="L1745" s="34" t="s">
        <v>165</v>
      </c>
      <c r="M1745" s="35" t="s">
        <v>70</v>
      </c>
      <c r="N1745" s="23" t="s">
        <v>70</v>
      </c>
      <c r="O1745" s="34" t="s">
        <v>1999</v>
      </c>
      <c r="P1745" s="36">
        <v>42863.636886574102</v>
      </c>
      <c r="Q1745" s="27">
        <v>2017</v>
      </c>
      <c r="R1745" s="27">
        <v>5</v>
      </c>
      <c r="S1745" s="27">
        <v>2</v>
      </c>
      <c r="T1745" s="27">
        <v>2</v>
      </c>
      <c r="U1745" s="27">
        <v>1</v>
      </c>
      <c r="V1745" s="27">
        <v>15</v>
      </c>
      <c r="W1745" s="27">
        <v>17</v>
      </c>
      <c r="X1745" s="27">
        <v>0</v>
      </c>
      <c r="Y1745" s="37">
        <v>9</v>
      </c>
      <c r="Z1745" s="35" t="s">
        <v>2005</v>
      </c>
      <c r="AA1745" s="23" t="s">
        <v>2006</v>
      </c>
      <c r="AB1745" s="34"/>
      <c r="AC1745" s="34"/>
      <c r="AD1745" s="34" t="s">
        <v>73</v>
      </c>
      <c r="AE1745" s="23" t="s">
        <v>52</v>
      </c>
      <c r="AF1745" s="33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36">
        <v>42991</v>
      </c>
      <c r="AL1745" s="27">
        <v>2017</v>
      </c>
      <c r="AM1745" s="27">
        <v>9</v>
      </c>
      <c r="AN1745" s="27">
        <v>3</v>
      </c>
      <c r="AO1745" s="27">
        <v>3</v>
      </c>
      <c r="AP1745" s="27">
        <v>2</v>
      </c>
      <c r="AQ1745" s="29">
        <v>4.2454371141965872</v>
      </c>
      <c r="AR1745" s="30">
        <v>5</v>
      </c>
      <c r="AS1745" s="31">
        <v>2</v>
      </c>
      <c r="AT1745" s="31">
        <v>11.320754716981133</v>
      </c>
      <c r="AU1745" s="29"/>
      <c r="AV1745" s="37">
        <v>1</v>
      </c>
    </row>
    <row r="1746" spans="1:48" x14ac:dyDescent="0.25">
      <c r="A1746" s="23">
        <v>1745</v>
      </c>
      <c r="B1746" s="38" t="s">
        <v>1993</v>
      </c>
      <c r="C1746" s="23" t="s">
        <v>1994</v>
      </c>
      <c r="D1746" s="23">
        <v>0</v>
      </c>
      <c r="E1746" s="24" t="s">
        <v>162</v>
      </c>
      <c r="F1746" s="32" t="s">
        <v>163</v>
      </c>
      <c r="G1746" s="34" t="s">
        <v>1995</v>
      </c>
      <c r="H1746" s="27" t="s">
        <v>1996</v>
      </c>
      <c r="I1746" s="27" t="s">
        <v>1997</v>
      </c>
      <c r="J1746" s="34" t="s">
        <v>68</v>
      </c>
      <c r="K1746" s="34" t="s">
        <v>2043</v>
      </c>
      <c r="L1746" s="34" t="s">
        <v>165</v>
      </c>
      <c r="M1746" s="35" t="s">
        <v>70</v>
      </c>
      <c r="N1746" s="23" t="s">
        <v>70</v>
      </c>
      <c r="O1746" s="34" t="s">
        <v>1999</v>
      </c>
      <c r="P1746" s="36">
        <v>42874.357152777797</v>
      </c>
      <c r="Q1746" s="27">
        <v>2017</v>
      </c>
      <c r="R1746" s="27">
        <v>5</v>
      </c>
      <c r="S1746" s="27">
        <v>2</v>
      </c>
      <c r="T1746" s="27">
        <v>2</v>
      </c>
      <c r="U1746" s="27">
        <v>1</v>
      </c>
      <c r="V1746" s="27">
        <v>8</v>
      </c>
      <c r="W1746" s="27">
        <v>34</v>
      </c>
      <c r="X1746" s="27">
        <v>1</v>
      </c>
      <c r="Y1746" s="37">
        <v>9</v>
      </c>
      <c r="Z1746" s="35" t="s">
        <v>2005</v>
      </c>
      <c r="AA1746" s="23" t="s">
        <v>2006</v>
      </c>
      <c r="AB1746" s="34"/>
      <c r="AC1746" s="34"/>
      <c r="AD1746" s="34" t="s">
        <v>73</v>
      </c>
      <c r="AE1746" s="23" t="s">
        <v>52</v>
      </c>
      <c r="AF1746" s="33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36">
        <v>42984</v>
      </c>
      <c r="AL1746" s="27">
        <v>2017</v>
      </c>
      <c r="AM1746" s="27">
        <v>9</v>
      </c>
      <c r="AN1746" s="27">
        <v>3</v>
      </c>
      <c r="AO1746" s="27">
        <v>3</v>
      </c>
      <c r="AP1746" s="27">
        <v>2</v>
      </c>
      <c r="AQ1746" s="29">
        <v>3.6547615740734423</v>
      </c>
      <c r="AR1746" s="30">
        <v>4</v>
      </c>
      <c r="AS1746" s="31">
        <v>2</v>
      </c>
      <c r="AT1746" s="31">
        <v>9.433962264150944</v>
      </c>
      <c r="AU1746" s="29"/>
      <c r="AV1746" s="37">
        <v>1</v>
      </c>
    </row>
    <row r="1747" spans="1:48" x14ac:dyDescent="0.25">
      <c r="A1747" s="23">
        <v>1746</v>
      </c>
      <c r="B1747" s="38" t="s">
        <v>1993</v>
      </c>
      <c r="C1747" s="23" t="s">
        <v>1994</v>
      </c>
      <c r="D1747" s="23">
        <v>0</v>
      </c>
      <c r="E1747" s="24" t="s">
        <v>162</v>
      </c>
      <c r="F1747" s="32" t="s">
        <v>163</v>
      </c>
      <c r="G1747" s="34" t="s">
        <v>1995</v>
      </c>
      <c r="H1747" s="27" t="s">
        <v>1996</v>
      </c>
      <c r="I1747" s="27" t="s">
        <v>1997</v>
      </c>
      <c r="J1747" s="33" t="s">
        <v>68</v>
      </c>
      <c r="K1747" s="33" t="s">
        <v>2044</v>
      </c>
      <c r="L1747" s="33" t="s">
        <v>165</v>
      </c>
      <c r="M1747" s="38" t="s">
        <v>70</v>
      </c>
      <c r="N1747" s="23" t="s">
        <v>70</v>
      </c>
      <c r="O1747" s="33" t="s">
        <v>1999</v>
      </c>
      <c r="P1747" s="39">
        <v>42881.327210648204</v>
      </c>
      <c r="Q1747" s="27">
        <v>2017</v>
      </c>
      <c r="R1747" s="27">
        <v>5</v>
      </c>
      <c r="S1747" s="27">
        <v>2</v>
      </c>
      <c r="T1747" s="27">
        <v>2</v>
      </c>
      <c r="U1747" s="27">
        <v>1</v>
      </c>
      <c r="V1747" s="27">
        <v>7</v>
      </c>
      <c r="W1747" s="27">
        <v>51</v>
      </c>
      <c r="X1747" s="27">
        <v>1</v>
      </c>
      <c r="Y1747" s="40">
        <v>9</v>
      </c>
      <c r="Z1747" s="38" t="s">
        <v>2000</v>
      </c>
      <c r="AA1747" s="23" t="s">
        <v>2001</v>
      </c>
      <c r="AB1747" s="33"/>
      <c r="AC1747" s="33"/>
      <c r="AD1747" s="33" t="s">
        <v>73</v>
      </c>
      <c r="AE1747" s="23" t="s">
        <v>52</v>
      </c>
      <c r="AF1747" s="33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39">
        <v>43003</v>
      </c>
      <c r="AL1747" s="27">
        <v>2017</v>
      </c>
      <c r="AM1747" s="27">
        <v>9</v>
      </c>
      <c r="AN1747" s="27">
        <v>3</v>
      </c>
      <c r="AO1747" s="27">
        <v>3</v>
      </c>
      <c r="AP1747" s="27">
        <v>2</v>
      </c>
      <c r="AQ1747" s="29">
        <v>4.0557596450598794</v>
      </c>
      <c r="AR1747" s="30">
        <v>5</v>
      </c>
      <c r="AS1747" s="31">
        <v>2</v>
      </c>
      <c r="AT1747" s="31">
        <v>11.320754716981133</v>
      </c>
      <c r="AU1747" s="29"/>
      <c r="AV1747" s="40">
        <v>1</v>
      </c>
    </row>
    <row r="1748" spans="1:48" x14ac:dyDescent="0.25">
      <c r="A1748" s="23">
        <v>1747</v>
      </c>
      <c r="B1748" s="38" t="s">
        <v>1993</v>
      </c>
      <c r="C1748" s="23" t="s">
        <v>1994</v>
      </c>
      <c r="D1748" s="23">
        <v>0</v>
      </c>
      <c r="E1748" s="24" t="s">
        <v>162</v>
      </c>
      <c r="F1748" s="32" t="s">
        <v>163</v>
      </c>
      <c r="G1748" s="34" t="s">
        <v>1995</v>
      </c>
      <c r="H1748" s="27" t="s">
        <v>1996</v>
      </c>
      <c r="I1748" s="27" t="s">
        <v>1997</v>
      </c>
      <c r="J1748" s="34" t="s">
        <v>68</v>
      </c>
      <c r="K1748" s="34" t="s">
        <v>2045</v>
      </c>
      <c r="L1748" s="34" t="s">
        <v>165</v>
      </c>
      <c r="M1748" s="35" t="s">
        <v>85</v>
      </c>
      <c r="N1748" s="23" t="s">
        <v>70</v>
      </c>
      <c r="O1748" s="34" t="s">
        <v>1999</v>
      </c>
      <c r="P1748" s="36">
        <v>42957.630127314798</v>
      </c>
      <c r="Q1748" s="27">
        <v>2017</v>
      </c>
      <c r="R1748" s="27">
        <v>8</v>
      </c>
      <c r="S1748" s="27">
        <v>3</v>
      </c>
      <c r="T1748" s="27">
        <v>2</v>
      </c>
      <c r="U1748" s="27">
        <v>2</v>
      </c>
      <c r="V1748" s="27">
        <v>15</v>
      </c>
      <c r="W1748" s="27">
        <v>7</v>
      </c>
      <c r="X1748" s="27">
        <v>0</v>
      </c>
      <c r="Y1748" s="37">
        <v>9</v>
      </c>
      <c r="Z1748" s="35" t="s">
        <v>2000</v>
      </c>
      <c r="AA1748" s="23" t="s">
        <v>2001</v>
      </c>
      <c r="AB1748" s="34"/>
      <c r="AC1748" s="34"/>
      <c r="AD1748" s="34" t="s">
        <v>73</v>
      </c>
      <c r="AE1748" s="23" t="s">
        <v>52</v>
      </c>
      <c r="AF1748" s="33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36">
        <v>43003</v>
      </c>
      <c r="AL1748" s="27">
        <v>2017</v>
      </c>
      <c r="AM1748" s="27">
        <v>9</v>
      </c>
      <c r="AN1748" s="27">
        <v>3</v>
      </c>
      <c r="AO1748" s="27">
        <v>3</v>
      </c>
      <c r="AP1748" s="27">
        <v>2</v>
      </c>
      <c r="AQ1748" s="29">
        <v>1.5123290895067234</v>
      </c>
      <c r="AR1748" s="30">
        <v>2</v>
      </c>
      <c r="AS1748" s="31">
        <v>1</v>
      </c>
      <c r="AT1748" s="31">
        <v>5.6603773584905666</v>
      </c>
      <c r="AU1748" s="29"/>
      <c r="AV1748" s="37">
        <v>1</v>
      </c>
    </row>
    <row r="1749" spans="1:48" x14ac:dyDescent="0.25">
      <c r="A1749" s="23">
        <v>1748</v>
      </c>
      <c r="B1749" s="38" t="s">
        <v>1993</v>
      </c>
      <c r="C1749" s="23" t="s">
        <v>1994</v>
      </c>
      <c r="D1749" s="23">
        <v>0</v>
      </c>
      <c r="E1749" s="24" t="s">
        <v>210</v>
      </c>
      <c r="F1749" s="32" t="s">
        <v>163</v>
      </c>
      <c r="G1749" s="34" t="s">
        <v>1995</v>
      </c>
      <c r="H1749" s="27" t="s">
        <v>1996</v>
      </c>
      <c r="I1749" s="27" t="s">
        <v>1997</v>
      </c>
      <c r="J1749" s="34" t="s">
        <v>68</v>
      </c>
      <c r="K1749" s="34" t="s">
        <v>2046</v>
      </c>
      <c r="L1749" s="34" t="s">
        <v>165</v>
      </c>
      <c r="M1749" s="35" t="s">
        <v>70</v>
      </c>
      <c r="N1749" s="23" t="s">
        <v>70</v>
      </c>
      <c r="O1749" s="34" t="s">
        <v>1999</v>
      </c>
      <c r="P1749" s="36">
        <v>42646.424155092602</v>
      </c>
      <c r="Q1749" s="27">
        <v>2016</v>
      </c>
      <c r="R1749" s="27">
        <v>10</v>
      </c>
      <c r="S1749" s="27">
        <v>4</v>
      </c>
      <c r="T1749" s="27">
        <v>3</v>
      </c>
      <c r="U1749" s="27">
        <v>2</v>
      </c>
      <c r="V1749" s="27">
        <v>10</v>
      </c>
      <c r="W1749" s="27">
        <v>10</v>
      </c>
      <c r="X1749" s="27">
        <v>1</v>
      </c>
      <c r="Y1749" s="37">
        <v>12</v>
      </c>
      <c r="Z1749" s="35" t="s">
        <v>2006</v>
      </c>
      <c r="AA1749" s="23" t="s">
        <v>2006</v>
      </c>
      <c r="AB1749" s="34"/>
      <c r="AC1749" s="34"/>
      <c r="AD1749" s="34" t="s">
        <v>73</v>
      </c>
      <c r="AE1749" s="23" t="s">
        <v>52</v>
      </c>
      <c r="AF1749" s="41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36">
        <v>43070</v>
      </c>
      <c r="AL1749" s="27">
        <v>2017</v>
      </c>
      <c r="AM1749" s="27">
        <v>12</v>
      </c>
      <c r="AN1749" s="27">
        <v>4</v>
      </c>
      <c r="AO1749" s="27">
        <v>3</v>
      </c>
      <c r="AP1749" s="27">
        <v>2</v>
      </c>
      <c r="AQ1749" s="29">
        <v>14.119194830246609</v>
      </c>
      <c r="AR1749" s="30">
        <v>15</v>
      </c>
      <c r="AS1749" s="31">
        <v>6</v>
      </c>
      <c r="AT1749" s="31">
        <v>30.188679245283019</v>
      </c>
      <c r="AU1749" s="29"/>
      <c r="AV1749" s="37">
        <v>1</v>
      </c>
    </row>
    <row r="1750" spans="1:48" x14ac:dyDescent="0.25">
      <c r="A1750" s="23">
        <v>1749</v>
      </c>
      <c r="B1750" s="38" t="s">
        <v>1993</v>
      </c>
      <c r="C1750" s="23" t="s">
        <v>1994</v>
      </c>
      <c r="D1750" s="23">
        <v>0</v>
      </c>
      <c r="E1750" s="24" t="s">
        <v>210</v>
      </c>
      <c r="F1750" s="32" t="s">
        <v>163</v>
      </c>
      <c r="G1750" s="34" t="s">
        <v>1995</v>
      </c>
      <c r="H1750" s="27" t="s">
        <v>1996</v>
      </c>
      <c r="I1750" s="27" t="s">
        <v>1997</v>
      </c>
      <c r="J1750" s="34" t="s">
        <v>68</v>
      </c>
      <c r="K1750" s="34" t="s">
        <v>2047</v>
      </c>
      <c r="L1750" s="34" t="s">
        <v>165</v>
      </c>
      <c r="M1750" s="35" t="s">
        <v>70</v>
      </c>
      <c r="N1750" s="23" t="s">
        <v>70</v>
      </c>
      <c r="O1750" s="34" t="s">
        <v>1999</v>
      </c>
      <c r="P1750" s="36">
        <v>42654.599884259304</v>
      </c>
      <c r="Q1750" s="27">
        <v>2016</v>
      </c>
      <c r="R1750" s="27">
        <v>10</v>
      </c>
      <c r="S1750" s="27">
        <v>4</v>
      </c>
      <c r="T1750" s="27">
        <v>3</v>
      </c>
      <c r="U1750" s="27">
        <v>2</v>
      </c>
      <c r="V1750" s="27">
        <v>14</v>
      </c>
      <c r="W1750" s="27">
        <v>23</v>
      </c>
      <c r="X1750" s="27">
        <v>0</v>
      </c>
      <c r="Y1750" s="37">
        <v>12</v>
      </c>
      <c r="Z1750" s="35" t="s">
        <v>2048</v>
      </c>
      <c r="AA1750" s="23" t="s">
        <v>2049</v>
      </c>
      <c r="AB1750" s="34"/>
      <c r="AC1750" s="34"/>
      <c r="AD1750" s="34" t="s">
        <v>73</v>
      </c>
      <c r="AE1750" s="23" t="s">
        <v>52</v>
      </c>
      <c r="AF1750" s="41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36">
        <v>43070</v>
      </c>
      <c r="AL1750" s="27">
        <v>2017</v>
      </c>
      <c r="AM1750" s="27">
        <v>12</v>
      </c>
      <c r="AN1750" s="27">
        <v>4</v>
      </c>
      <c r="AO1750" s="27">
        <v>3</v>
      </c>
      <c r="AP1750" s="27">
        <v>2</v>
      </c>
      <c r="AQ1750" s="29">
        <v>13.846670524689882</v>
      </c>
      <c r="AR1750" s="30">
        <v>14</v>
      </c>
      <c r="AS1750" s="31">
        <v>5</v>
      </c>
      <c r="AT1750" s="31">
        <v>28.30188679245283</v>
      </c>
      <c r="AU1750" s="29"/>
      <c r="AV1750" s="37">
        <v>1</v>
      </c>
    </row>
    <row r="1751" spans="1:48" x14ac:dyDescent="0.25">
      <c r="A1751" s="23">
        <v>1750</v>
      </c>
      <c r="B1751" s="38" t="s">
        <v>1993</v>
      </c>
      <c r="C1751" s="23" t="s">
        <v>1994</v>
      </c>
      <c r="D1751" s="23">
        <v>0</v>
      </c>
      <c r="E1751" s="24" t="s">
        <v>210</v>
      </c>
      <c r="F1751" s="32" t="s">
        <v>163</v>
      </c>
      <c r="G1751" s="34" t="s">
        <v>1995</v>
      </c>
      <c r="H1751" s="27" t="s">
        <v>1996</v>
      </c>
      <c r="I1751" s="27" t="s">
        <v>1997</v>
      </c>
      <c r="J1751" s="34" t="s">
        <v>68</v>
      </c>
      <c r="K1751" s="34" t="s">
        <v>2050</v>
      </c>
      <c r="L1751" s="34" t="s">
        <v>165</v>
      </c>
      <c r="M1751" s="35" t="s">
        <v>70</v>
      </c>
      <c r="N1751" s="23" t="s">
        <v>70</v>
      </c>
      <c r="O1751" s="34" t="s">
        <v>1999</v>
      </c>
      <c r="P1751" s="36">
        <v>42744.613981481503</v>
      </c>
      <c r="Q1751" s="27">
        <v>2017</v>
      </c>
      <c r="R1751" s="27">
        <v>1</v>
      </c>
      <c r="S1751" s="27">
        <v>1</v>
      </c>
      <c r="T1751" s="27">
        <v>1</v>
      </c>
      <c r="U1751" s="27">
        <v>1</v>
      </c>
      <c r="V1751" s="27">
        <v>14</v>
      </c>
      <c r="W1751" s="27">
        <v>44</v>
      </c>
      <c r="X1751" s="27">
        <v>0</v>
      </c>
      <c r="Y1751" s="37">
        <v>10</v>
      </c>
      <c r="Z1751" s="35" t="s">
        <v>78</v>
      </c>
      <c r="AA1751" s="23" t="s">
        <v>79</v>
      </c>
      <c r="AB1751" s="34"/>
      <c r="AC1751" s="34"/>
      <c r="AD1751" s="34" t="s">
        <v>73</v>
      </c>
      <c r="AE1751" s="23" t="s">
        <v>52</v>
      </c>
      <c r="AF1751" s="41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36">
        <v>43018</v>
      </c>
      <c r="AL1751" s="27">
        <v>2017</v>
      </c>
      <c r="AM1751" s="27">
        <v>10</v>
      </c>
      <c r="AN1751" s="27">
        <v>4</v>
      </c>
      <c r="AO1751" s="27">
        <v>3</v>
      </c>
      <c r="AP1751" s="27">
        <v>2</v>
      </c>
      <c r="AQ1751" s="29">
        <v>9.1128672839498908</v>
      </c>
      <c r="AR1751" s="30">
        <v>10</v>
      </c>
      <c r="AS1751" s="31">
        <v>4</v>
      </c>
      <c r="AT1751" s="31">
        <v>20.754716981132077</v>
      </c>
      <c r="AU1751" s="29"/>
      <c r="AV1751" s="37">
        <v>1</v>
      </c>
    </row>
    <row r="1752" spans="1:48" x14ac:dyDescent="0.25">
      <c r="A1752" s="23">
        <v>1751</v>
      </c>
      <c r="B1752" s="38" t="s">
        <v>1993</v>
      </c>
      <c r="C1752" s="23" t="s">
        <v>1994</v>
      </c>
      <c r="D1752" s="23">
        <v>0</v>
      </c>
      <c r="E1752" s="24" t="s">
        <v>210</v>
      </c>
      <c r="F1752" s="32" t="s">
        <v>163</v>
      </c>
      <c r="G1752" s="34" t="s">
        <v>1995</v>
      </c>
      <c r="H1752" s="27" t="s">
        <v>1996</v>
      </c>
      <c r="I1752" s="27" t="s">
        <v>1997</v>
      </c>
      <c r="J1752" s="34" t="s">
        <v>68</v>
      </c>
      <c r="K1752" s="34" t="s">
        <v>2051</v>
      </c>
      <c r="L1752" s="34" t="s">
        <v>165</v>
      </c>
      <c r="M1752" s="35" t="s">
        <v>70</v>
      </c>
      <c r="N1752" s="23" t="s">
        <v>70</v>
      </c>
      <c r="O1752" s="34" t="s">
        <v>1999</v>
      </c>
      <c r="P1752" s="36">
        <v>42772.313506944403</v>
      </c>
      <c r="Q1752" s="27">
        <v>2017</v>
      </c>
      <c r="R1752" s="27">
        <v>2</v>
      </c>
      <c r="S1752" s="27">
        <v>1</v>
      </c>
      <c r="T1752" s="27">
        <v>1</v>
      </c>
      <c r="U1752" s="27">
        <v>1</v>
      </c>
      <c r="V1752" s="27">
        <v>7</v>
      </c>
      <c r="W1752" s="27">
        <v>31</v>
      </c>
      <c r="X1752" s="27">
        <v>1</v>
      </c>
      <c r="Y1752" s="37">
        <v>10</v>
      </c>
      <c r="Z1752" s="35" t="s">
        <v>2006</v>
      </c>
      <c r="AA1752" s="23" t="s">
        <v>2006</v>
      </c>
      <c r="AB1752" s="34"/>
      <c r="AC1752" s="34"/>
      <c r="AD1752" s="34" t="s">
        <v>73</v>
      </c>
      <c r="AE1752" s="23" t="s">
        <v>52</v>
      </c>
      <c r="AF1752" s="41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36">
        <v>43028</v>
      </c>
      <c r="AL1752" s="27">
        <v>2017</v>
      </c>
      <c r="AM1752" s="27">
        <v>10</v>
      </c>
      <c r="AN1752" s="27">
        <v>4</v>
      </c>
      <c r="AO1752" s="27">
        <v>3</v>
      </c>
      <c r="AP1752" s="27">
        <v>2</v>
      </c>
      <c r="AQ1752" s="29">
        <v>8.5228831018532212</v>
      </c>
      <c r="AR1752" s="30">
        <v>9</v>
      </c>
      <c r="AS1752" s="31">
        <v>4</v>
      </c>
      <c r="AT1752" s="31">
        <v>18.867924528301888</v>
      </c>
      <c r="AU1752" s="29"/>
      <c r="AV1752" s="37">
        <v>1</v>
      </c>
    </row>
    <row r="1753" spans="1:48" x14ac:dyDescent="0.25">
      <c r="A1753" s="23">
        <v>1752</v>
      </c>
      <c r="B1753" s="38" t="s">
        <v>1993</v>
      </c>
      <c r="C1753" s="23" t="s">
        <v>1994</v>
      </c>
      <c r="D1753" s="23">
        <v>0</v>
      </c>
      <c r="E1753" s="24" t="s">
        <v>210</v>
      </c>
      <c r="F1753" s="32" t="s">
        <v>163</v>
      </c>
      <c r="G1753" s="34" t="s">
        <v>1995</v>
      </c>
      <c r="H1753" s="27" t="s">
        <v>1996</v>
      </c>
      <c r="I1753" s="27" t="s">
        <v>1997</v>
      </c>
      <c r="J1753" s="34" t="s">
        <v>68</v>
      </c>
      <c r="K1753" s="34" t="s">
        <v>2052</v>
      </c>
      <c r="L1753" s="34" t="s">
        <v>165</v>
      </c>
      <c r="M1753" s="35" t="s">
        <v>70</v>
      </c>
      <c r="N1753" s="23" t="s">
        <v>70</v>
      </c>
      <c r="O1753" s="34" t="s">
        <v>1999</v>
      </c>
      <c r="P1753" s="36">
        <v>42801.315833333298</v>
      </c>
      <c r="Q1753" s="27">
        <v>2017</v>
      </c>
      <c r="R1753" s="27">
        <v>3</v>
      </c>
      <c r="S1753" s="27">
        <v>1</v>
      </c>
      <c r="T1753" s="27">
        <v>1</v>
      </c>
      <c r="U1753" s="27">
        <v>1</v>
      </c>
      <c r="V1753" s="27">
        <v>7</v>
      </c>
      <c r="W1753" s="27">
        <v>34</v>
      </c>
      <c r="X1753" s="27">
        <v>1</v>
      </c>
      <c r="Y1753" s="37">
        <v>10</v>
      </c>
      <c r="Z1753" s="35" t="s">
        <v>2000</v>
      </c>
      <c r="AA1753" s="23" t="s">
        <v>2001</v>
      </c>
      <c r="AB1753" s="34"/>
      <c r="AC1753" s="34"/>
      <c r="AD1753" s="34" t="s">
        <v>73</v>
      </c>
      <c r="AE1753" s="23" t="s">
        <v>52</v>
      </c>
      <c r="AF1753" s="41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36">
        <v>43018</v>
      </c>
      <c r="AL1753" s="27">
        <v>2017</v>
      </c>
      <c r="AM1753" s="27">
        <v>10</v>
      </c>
      <c r="AN1753" s="27">
        <v>4</v>
      </c>
      <c r="AO1753" s="27">
        <v>3</v>
      </c>
      <c r="AP1753" s="27">
        <v>2</v>
      </c>
      <c r="AQ1753" s="29">
        <v>7.2228055555567456</v>
      </c>
      <c r="AR1753" s="30">
        <v>8</v>
      </c>
      <c r="AS1753" s="31">
        <v>3</v>
      </c>
      <c r="AT1753" s="31">
        <v>16.981132075471699</v>
      </c>
      <c r="AU1753" s="29"/>
      <c r="AV1753" s="37">
        <v>1</v>
      </c>
    </row>
    <row r="1754" spans="1:48" x14ac:dyDescent="0.25">
      <c r="A1754" s="23">
        <v>1753</v>
      </c>
      <c r="B1754" s="38" t="s">
        <v>1993</v>
      </c>
      <c r="C1754" s="23" t="s">
        <v>1994</v>
      </c>
      <c r="D1754" s="23">
        <v>0</v>
      </c>
      <c r="E1754" s="24" t="s">
        <v>210</v>
      </c>
      <c r="F1754" s="32" t="s">
        <v>163</v>
      </c>
      <c r="G1754" s="34" t="s">
        <v>1995</v>
      </c>
      <c r="H1754" s="27" t="s">
        <v>1996</v>
      </c>
      <c r="I1754" s="27" t="s">
        <v>1997</v>
      </c>
      <c r="J1754" s="33" t="s">
        <v>68</v>
      </c>
      <c r="K1754" s="33" t="s">
        <v>2053</v>
      </c>
      <c r="L1754" s="33" t="s">
        <v>165</v>
      </c>
      <c r="M1754" s="38" t="s">
        <v>70</v>
      </c>
      <c r="N1754" s="23" t="s">
        <v>70</v>
      </c>
      <c r="O1754" s="33" t="s">
        <v>1999</v>
      </c>
      <c r="P1754" s="39">
        <v>42802.370011574101</v>
      </c>
      <c r="Q1754" s="27">
        <v>2017</v>
      </c>
      <c r="R1754" s="27">
        <v>3</v>
      </c>
      <c r="S1754" s="27">
        <v>1</v>
      </c>
      <c r="T1754" s="27">
        <v>1</v>
      </c>
      <c r="U1754" s="27">
        <v>1</v>
      </c>
      <c r="V1754" s="27">
        <v>8</v>
      </c>
      <c r="W1754" s="27">
        <v>52</v>
      </c>
      <c r="X1754" s="27">
        <v>1</v>
      </c>
      <c r="Y1754" s="40">
        <v>10</v>
      </c>
      <c r="Z1754" s="38" t="s">
        <v>2000</v>
      </c>
      <c r="AA1754" s="23" t="s">
        <v>2001</v>
      </c>
      <c r="AB1754" s="33"/>
      <c r="AC1754" s="33"/>
      <c r="AD1754" s="33" t="s">
        <v>73</v>
      </c>
      <c r="AE1754" s="23" t="s">
        <v>52</v>
      </c>
      <c r="AF1754" s="41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39">
        <v>43028</v>
      </c>
      <c r="AL1754" s="27">
        <v>2017</v>
      </c>
      <c r="AM1754" s="27">
        <v>10</v>
      </c>
      <c r="AN1754" s="27">
        <v>4</v>
      </c>
      <c r="AO1754" s="27">
        <v>3</v>
      </c>
      <c r="AP1754" s="27">
        <v>2</v>
      </c>
      <c r="AQ1754" s="29">
        <v>7.5209996141966258</v>
      </c>
      <c r="AR1754" s="30">
        <v>8</v>
      </c>
      <c r="AS1754" s="31">
        <v>3</v>
      </c>
      <c r="AT1754" s="31">
        <v>16.981132075471699</v>
      </c>
      <c r="AU1754" s="29"/>
      <c r="AV1754" s="40">
        <v>1</v>
      </c>
    </row>
    <row r="1755" spans="1:48" x14ac:dyDescent="0.25">
      <c r="A1755" s="23">
        <v>1754</v>
      </c>
      <c r="B1755" s="38" t="s">
        <v>1993</v>
      </c>
      <c r="C1755" s="23" t="s">
        <v>1994</v>
      </c>
      <c r="D1755" s="23">
        <v>0</v>
      </c>
      <c r="E1755" s="24" t="s">
        <v>210</v>
      </c>
      <c r="F1755" s="32" t="s">
        <v>163</v>
      </c>
      <c r="G1755" s="34" t="s">
        <v>1995</v>
      </c>
      <c r="H1755" s="27" t="s">
        <v>1996</v>
      </c>
      <c r="I1755" s="27" t="s">
        <v>1997</v>
      </c>
      <c r="J1755" s="33" t="s">
        <v>68</v>
      </c>
      <c r="K1755" s="33" t="s">
        <v>2054</v>
      </c>
      <c r="L1755" s="33" t="s">
        <v>165</v>
      </c>
      <c r="M1755" s="38" t="s">
        <v>70</v>
      </c>
      <c r="N1755" s="23" t="s">
        <v>70</v>
      </c>
      <c r="O1755" s="33" t="s">
        <v>1999</v>
      </c>
      <c r="P1755" s="39">
        <v>42818.615335648203</v>
      </c>
      <c r="Q1755" s="27">
        <v>2017</v>
      </c>
      <c r="R1755" s="27">
        <v>3</v>
      </c>
      <c r="S1755" s="27">
        <v>1</v>
      </c>
      <c r="T1755" s="27">
        <v>1</v>
      </c>
      <c r="U1755" s="27">
        <v>1</v>
      </c>
      <c r="V1755" s="27">
        <v>14</v>
      </c>
      <c r="W1755" s="27">
        <v>46</v>
      </c>
      <c r="X1755" s="27">
        <v>0</v>
      </c>
      <c r="Y1755" s="40">
        <v>12</v>
      </c>
      <c r="Z1755" s="38" t="s">
        <v>2006</v>
      </c>
      <c r="AA1755" s="23" t="s">
        <v>2006</v>
      </c>
      <c r="AB1755" s="33"/>
      <c r="AC1755" s="33"/>
      <c r="AD1755" s="33" t="s">
        <v>73</v>
      </c>
      <c r="AE1755" s="23" t="s">
        <v>52</v>
      </c>
      <c r="AF1755" s="41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39">
        <v>43070</v>
      </c>
      <c r="AL1755" s="27">
        <v>2017</v>
      </c>
      <c r="AM1755" s="27">
        <v>12</v>
      </c>
      <c r="AN1755" s="27">
        <v>4</v>
      </c>
      <c r="AO1755" s="27">
        <v>3</v>
      </c>
      <c r="AP1755" s="27">
        <v>2</v>
      </c>
      <c r="AQ1755" s="29">
        <v>8.379488811726576</v>
      </c>
      <c r="AR1755" s="30">
        <v>9</v>
      </c>
      <c r="AS1755" s="31">
        <v>4</v>
      </c>
      <c r="AT1755" s="31">
        <v>18.867924528301888</v>
      </c>
      <c r="AU1755" s="29"/>
      <c r="AV1755" s="40">
        <v>1</v>
      </c>
    </row>
    <row r="1756" spans="1:48" x14ac:dyDescent="0.25">
      <c r="A1756" s="23">
        <v>1755</v>
      </c>
      <c r="B1756" s="38" t="s">
        <v>1993</v>
      </c>
      <c r="C1756" s="23" t="s">
        <v>1994</v>
      </c>
      <c r="D1756" s="23">
        <v>0</v>
      </c>
      <c r="E1756" s="24" t="s">
        <v>210</v>
      </c>
      <c r="F1756" s="32" t="s">
        <v>163</v>
      </c>
      <c r="G1756" s="34" t="s">
        <v>1995</v>
      </c>
      <c r="H1756" s="27" t="s">
        <v>1996</v>
      </c>
      <c r="I1756" s="27" t="s">
        <v>1997</v>
      </c>
      <c r="J1756" s="33" t="s">
        <v>68</v>
      </c>
      <c r="K1756" s="33" t="s">
        <v>2055</v>
      </c>
      <c r="L1756" s="33" t="s">
        <v>165</v>
      </c>
      <c r="M1756" s="38" t="s">
        <v>70</v>
      </c>
      <c r="N1756" s="23" t="s">
        <v>70</v>
      </c>
      <c r="O1756" s="33" t="s">
        <v>1999</v>
      </c>
      <c r="P1756" s="39">
        <v>42821.575219907398</v>
      </c>
      <c r="Q1756" s="27">
        <v>2017</v>
      </c>
      <c r="R1756" s="27">
        <v>3</v>
      </c>
      <c r="S1756" s="27">
        <v>1</v>
      </c>
      <c r="T1756" s="27">
        <v>1</v>
      </c>
      <c r="U1756" s="27">
        <v>1</v>
      </c>
      <c r="V1756" s="27">
        <v>13</v>
      </c>
      <c r="W1756" s="27">
        <v>48</v>
      </c>
      <c r="X1756" s="27">
        <v>0</v>
      </c>
      <c r="Y1756" s="40">
        <v>10</v>
      </c>
      <c r="Z1756" s="38" t="s">
        <v>78</v>
      </c>
      <c r="AA1756" s="23" t="s">
        <v>79</v>
      </c>
      <c r="AB1756" s="33"/>
      <c r="AC1756" s="33"/>
      <c r="AD1756" s="33" t="s">
        <v>73</v>
      </c>
      <c r="AE1756" s="23" t="s">
        <v>52</v>
      </c>
      <c r="AF1756" s="41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39">
        <v>43018</v>
      </c>
      <c r="AL1756" s="27">
        <v>2017</v>
      </c>
      <c r="AM1756" s="27">
        <v>10</v>
      </c>
      <c r="AN1756" s="27">
        <v>4</v>
      </c>
      <c r="AO1756" s="27">
        <v>3</v>
      </c>
      <c r="AP1756" s="27">
        <v>2</v>
      </c>
      <c r="AQ1756" s="29">
        <v>6.5474926697534102</v>
      </c>
      <c r="AR1756" s="30">
        <v>7</v>
      </c>
      <c r="AS1756" s="31">
        <v>3</v>
      </c>
      <c r="AT1756" s="31">
        <v>15.09433962264151</v>
      </c>
      <c r="AU1756" s="29"/>
      <c r="AV1756" s="40">
        <v>1</v>
      </c>
    </row>
    <row r="1757" spans="1:48" x14ac:dyDescent="0.25">
      <c r="A1757" s="23">
        <v>1756</v>
      </c>
      <c r="B1757" s="38" t="s">
        <v>1993</v>
      </c>
      <c r="C1757" s="23" t="s">
        <v>1994</v>
      </c>
      <c r="D1757" s="23">
        <v>0</v>
      </c>
      <c r="E1757" s="24" t="s">
        <v>210</v>
      </c>
      <c r="F1757" s="32" t="s">
        <v>163</v>
      </c>
      <c r="G1757" s="34" t="s">
        <v>1995</v>
      </c>
      <c r="H1757" s="27" t="s">
        <v>1996</v>
      </c>
      <c r="I1757" s="27" t="s">
        <v>1997</v>
      </c>
      <c r="J1757" s="33" t="s">
        <v>68</v>
      </c>
      <c r="K1757" s="33" t="s">
        <v>2056</v>
      </c>
      <c r="L1757" s="33" t="s">
        <v>165</v>
      </c>
      <c r="M1757" s="38" t="s">
        <v>70</v>
      </c>
      <c r="N1757" s="23" t="s">
        <v>70</v>
      </c>
      <c r="O1757" s="33" t="s">
        <v>1999</v>
      </c>
      <c r="P1757" s="39">
        <v>42908.600046296298</v>
      </c>
      <c r="Q1757" s="27">
        <v>2017</v>
      </c>
      <c r="R1757" s="27">
        <v>6</v>
      </c>
      <c r="S1757" s="27">
        <v>2</v>
      </c>
      <c r="T1757" s="27">
        <v>2</v>
      </c>
      <c r="U1757" s="27">
        <v>1</v>
      </c>
      <c r="V1757" s="27">
        <v>14</v>
      </c>
      <c r="W1757" s="27">
        <v>24</v>
      </c>
      <c r="X1757" s="27">
        <v>0</v>
      </c>
      <c r="Y1757" s="40">
        <v>11</v>
      </c>
      <c r="Z1757" s="38" t="s">
        <v>2006</v>
      </c>
      <c r="AA1757" s="23" t="s">
        <v>2006</v>
      </c>
      <c r="AB1757" s="33"/>
      <c r="AC1757" s="33"/>
      <c r="AD1757" s="33" t="s">
        <v>73</v>
      </c>
      <c r="AE1757" s="23" t="s">
        <v>52</v>
      </c>
      <c r="AF1757" s="41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39">
        <v>43062</v>
      </c>
      <c r="AL1757" s="27">
        <v>2017</v>
      </c>
      <c r="AM1757" s="27">
        <v>11</v>
      </c>
      <c r="AN1757" s="27">
        <v>4</v>
      </c>
      <c r="AO1757" s="27">
        <v>3</v>
      </c>
      <c r="AP1757" s="27">
        <v>2</v>
      </c>
      <c r="AQ1757" s="29">
        <v>5.1133317901233868</v>
      </c>
      <c r="AR1757" s="30">
        <v>6</v>
      </c>
      <c r="AS1757" s="31">
        <v>3</v>
      </c>
      <c r="AT1757" s="31">
        <v>13.20754716981132</v>
      </c>
      <c r="AU1757" s="29"/>
      <c r="AV1757" s="40">
        <v>1</v>
      </c>
    </row>
    <row r="1758" spans="1:48" x14ac:dyDescent="0.25">
      <c r="A1758" s="23">
        <v>1757</v>
      </c>
      <c r="B1758" s="38" t="s">
        <v>1993</v>
      </c>
      <c r="C1758" s="23" t="s">
        <v>1994</v>
      </c>
      <c r="D1758" s="23">
        <v>0</v>
      </c>
      <c r="E1758" s="24" t="s">
        <v>210</v>
      </c>
      <c r="F1758" s="32" t="s">
        <v>163</v>
      </c>
      <c r="G1758" s="34" t="s">
        <v>1995</v>
      </c>
      <c r="H1758" s="27" t="s">
        <v>1996</v>
      </c>
      <c r="I1758" s="27" t="s">
        <v>1997</v>
      </c>
      <c r="J1758" s="34" t="s">
        <v>68</v>
      </c>
      <c r="K1758" s="34" t="s">
        <v>2057</v>
      </c>
      <c r="L1758" s="34" t="s">
        <v>165</v>
      </c>
      <c r="M1758" s="35" t="s">
        <v>85</v>
      </c>
      <c r="N1758" s="23" t="s">
        <v>70</v>
      </c>
      <c r="O1758" s="34" t="s">
        <v>1999</v>
      </c>
      <c r="P1758" s="36">
        <v>42954.589918981503</v>
      </c>
      <c r="Q1758" s="27">
        <v>2017</v>
      </c>
      <c r="R1758" s="27">
        <v>8</v>
      </c>
      <c r="S1758" s="27">
        <v>3</v>
      </c>
      <c r="T1758" s="27">
        <v>2</v>
      </c>
      <c r="U1758" s="27">
        <v>2</v>
      </c>
      <c r="V1758" s="27">
        <v>14</v>
      </c>
      <c r="W1758" s="27">
        <v>9</v>
      </c>
      <c r="X1758" s="27">
        <v>0</v>
      </c>
      <c r="Y1758" s="37">
        <v>11</v>
      </c>
      <c r="Z1758" s="35" t="s">
        <v>2000</v>
      </c>
      <c r="AA1758" s="23" t="s">
        <v>2001</v>
      </c>
      <c r="AB1758" s="34"/>
      <c r="AC1758" s="34"/>
      <c r="AD1758" s="34" t="s">
        <v>73</v>
      </c>
      <c r="AE1758" s="23" t="s">
        <v>52</v>
      </c>
      <c r="AF1758" s="41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36">
        <v>43040</v>
      </c>
      <c r="AL1758" s="27">
        <v>2017</v>
      </c>
      <c r="AM1758" s="27">
        <v>11</v>
      </c>
      <c r="AN1758" s="27">
        <v>4</v>
      </c>
      <c r="AO1758" s="27">
        <v>3</v>
      </c>
      <c r="AP1758" s="27">
        <v>2</v>
      </c>
      <c r="AQ1758" s="29">
        <v>2.8470027006165766</v>
      </c>
      <c r="AR1758" s="30">
        <v>3</v>
      </c>
      <c r="AS1758" s="31">
        <v>2</v>
      </c>
      <c r="AT1758" s="31">
        <v>7.5471698113207548</v>
      </c>
      <c r="AU1758" s="29"/>
      <c r="AV1758" s="37">
        <v>1</v>
      </c>
    </row>
    <row r="1759" spans="1:48" x14ac:dyDescent="0.25">
      <c r="A1759" s="23">
        <v>1758</v>
      </c>
      <c r="B1759" s="38" t="s">
        <v>1993</v>
      </c>
      <c r="C1759" s="23" t="s">
        <v>1994</v>
      </c>
      <c r="D1759" s="23">
        <v>0</v>
      </c>
      <c r="E1759" s="24" t="s">
        <v>210</v>
      </c>
      <c r="F1759" s="32" t="s">
        <v>163</v>
      </c>
      <c r="G1759" s="34" t="s">
        <v>1995</v>
      </c>
      <c r="H1759" s="27" t="s">
        <v>1996</v>
      </c>
      <c r="I1759" s="27" t="s">
        <v>1997</v>
      </c>
      <c r="J1759" s="34" t="s">
        <v>68</v>
      </c>
      <c r="K1759" s="34" t="s">
        <v>2058</v>
      </c>
      <c r="L1759" s="34" t="s">
        <v>165</v>
      </c>
      <c r="M1759" s="35" t="s">
        <v>85</v>
      </c>
      <c r="N1759" s="23" t="s">
        <v>70</v>
      </c>
      <c r="O1759" s="34" t="s">
        <v>1999</v>
      </c>
      <c r="P1759" s="36">
        <v>42968.377222222203</v>
      </c>
      <c r="Q1759" s="27">
        <v>2017</v>
      </c>
      <c r="R1759" s="27">
        <v>8</v>
      </c>
      <c r="S1759" s="27">
        <v>3</v>
      </c>
      <c r="T1759" s="27">
        <v>2</v>
      </c>
      <c r="U1759" s="27">
        <v>2</v>
      </c>
      <c r="V1759" s="27">
        <v>9</v>
      </c>
      <c r="W1759" s="27">
        <v>3</v>
      </c>
      <c r="X1759" s="27">
        <v>1</v>
      </c>
      <c r="Y1759" s="37">
        <v>11</v>
      </c>
      <c r="Z1759" s="35" t="s">
        <v>78</v>
      </c>
      <c r="AA1759" s="23" t="s">
        <v>79</v>
      </c>
      <c r="AB1759" s="34"/>
      <c r="AC1759" s="34"/>
      <c r="AD1759" s="34" t="s">
        <v>73</v>
      </c>
      <c r="AE1759" s="23" t="s">
        <v>52</v>
      </c>
      <c r="AF1759" s="41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36">
        <v>43040</v>
      </c>
      <c r="AL1759" s="27">
        <v>2017</v>
      </c>
      <c r="AM1759" s="27">
        <v>11</v>
      </c>
      <c r="AN1759" s="27">
        <v>4</v>
      </c>
      <c r="AO1759" s="27">
        <v>3</v>
      </c>
      <c r="AP1759" s="27">
        <v>2</v>
      </c>
      <c r="AQ1759" s="29">
        <v>2.3874259259265576</v>
      </c>
      <c r="AR1759" s="30">
        <v>3</v>
      </c>
      <c r="AS1759" s="31">
        <v>2</v>
      </c>
      <c r="AT1759" s="31">
        <v>7.5471698113207548</v>
      </c>
      <c r="AU1759" s="29"/>
      <c r="AV1759" s="37">
        <v>1</v>
      </c>
    </row>
    <row r="1760" spans="1:48" x14ac:dyDescent="0.25">
      <c r="A1760" s="23">
        <v>1759</v>
      </c>
      <c r="B1760" s="38" t="s">
        <v>1993</v>
      </c>
      <c r="C1760" s="23" t="s">
        <v>1994</v>
      </c>
      <c r="D1760" s="23">
        <v>0</v>
      </c>
      <c r="E1760" s="24" t="s">
        <v>210</v>
      </c>
      <c r="F1760" s="32" t="s">
        <v>163</v>
      </c>
      <c r="G1760" s="34" t="s">
        <v>1995</v>
      </c>
      <c r="H1760" s="27" t="s">
        <v>1996</v>
      </c>
      <c r="I1760" s="27" t="s">
        <v>1997</v>
      </c>
      <c r="J1760" s="34" t="s">
        <v>68</v>
      </c>
      <c r="K1760" s="34" t="s">
        <v>2059</v>
      </c>
      <c r="L1760" s="34" t="s">
        <v>165</v>
      </c>
      <c r="M1760" s="35" t="s">
        <v>85</v>
      </c>
      <c r="N1760" s="23" t="s">
        <v>70</v>
      </c>
      <c r="O1760" s="34" t="s">
        <v>1999</v>
      </c>
      <c r="P1760" s="36">
        <v>42970.340243055602</v>
      </c>
      <c r="Q1760" s="27">
        <v>2017</v>
      </c>
      <c r="R1760" s="27">
        <v>8</v>
      </c>
      <c r="S1760" s="27">
        <v>3</v>
      </c>
      <c r="T1760" s="27">
        <v>2</v>
      </c>
      <c r="U1760" s="27">
        <v>2</v>
      </c>
      <c r="V1760" s="27">
        <v>8</v>
      </c>
      <c r="W1760" s="27">
        <v>9</v>
      </c>
      <c r="X1760" s="27">
        <v>1</v>
      </c>
      <c r="Y1760" s="37">
        <v>11</v>
      </c>
      <c r="Z1760" s="35" t="s">
        <v>2006</v>
      </c>
      <c r="AA1760" s="23" t="s">
        <v>2006</v>
      </c>
      <c r="AB1760" s="34"/>
      <c r="AC1760" s="34"/>
      <c r="AD1760" s="34" t="s">
        <v>73</v>
      </c>
      <c r="AE1760" s="23" t="s">
        <v>52</v>
      </c>
      <c r="AF1760" s="41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36">
        <v>43040</v>
      </c>
      <c r="AL1760" s="27">
        <v>2017</v>
      </c>
      <c r="AM1760" s="27">
        <v>11</v>
      </c>
      <c r="AN1760" s="27">
        <v>4</v>
      </c>
      <c r="AO1760" s="27">
        <v>3</v>
      </c>
      <c r="AP1760" s="27">
        <v>2</v>
      </c>
      <c r="AQ1760" s="29">
        <v>2.3219918981466132</v>
      </c>
      <c r="AR1760" s="30">
        <v>3</v>
      </c>
      <c r="AS1760" s="31">
        <v>2</v>
      </c>
      <c r="AT1760" s="31">
        <v>7.5471698113207548</v>
      </c>
      <c r="AU1760" s="29"/>
      <c r="AV1760" s="37">
        <v>1</v>
      </c>
    </row>
    <row r="1761" spans="1:48" x14ac:dyDescent="0.25">
      <c r="A1761" s="23">
        <v>1760</v>
      </c>
      <c r="B1761" s="38" t="s">
        <v>1993</v>
      </c>
      <c r="C1761" s="23" t="s">
        <v>1994</v>
      </c>
      <c r="D1761" s="23">
        <v>0</v>
      </c>
      <c r="E1761" s="24" t="s">
        <v>210</v>
      </c>
      <c r="F1761" s="32" t="s">
        <v>163</v>
      </c>
      <c r="G1761" s="34" t="s">
        <v>1995</v>
      </c>
      <c r="H1761" s="27" t="s">
        <v>1996</v>
      </c>
      <c r="I1761" s="27" t="s">
        <v>1997</v>
      </c>
      <c r="J1761" s="34" t="s">
        <v>68</v>
      </c>
      <c r="K1761" s="34" t="s">
        <v>2060</v>
      </c>
      <c r="L1761" s="34" t="s">
        <v>165</v>
      </c>
      <c r="M1761" s="35" t="s">
        <v>85</v>
      </c>
      <c r="N1761" s="23" t="s">
        <v>70</v>
      </c>
      <c r="O1761" s="34" t="s">
        <v>1999</v>
      </c>
      <c r="P1761" s="36">
        <v>42997.594525462999</v>
      </c>
      <c r="Q1761" s="27">
        <v>2017</v>
      </c>
      <c r="R1761" s="27">
        <v>9</v>
      </c>
      <c r="S1761" s="27">
        <v>3</v>
      </c>
      <c r="T1761" s="27">
        <v>3</v>
      </c>
      <c r="U1761" s="27">
        <v>2</v>
      </c>
      <c r="V1761" s="27">
        <v>14</v>
      </c>
      <c r="W1761" s="27">
        <v>16</v>
      </c>
      <c r="X1761" s="27">
        <v>0</v>
      </c>
      <c r="Y1761" s="37">
        <v>11</v>
      </c>
      <c r="Z1761" s="35" t="s">
        <v>78</v>
      </c>
      <c r="AA1761" s="23" t="s">
        <v>79</v>
      </c>
      <c r="AB1761" s="34"/>
      <c r="AC1761" s="34"/>
      <c r="AD1761" s="34" t="s">
        <v>73</v>
      </c>
      <c r="AE1761" s="23" t="s">
        <v>52</v>
      </c>
      <c r="AF1761" s="41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36">
        <v>43040</v>
      </c>
      <c r="AL1761" s="27">
        <v>2017</v>
      </c>
      <c r="AM1761" s="27">
        <v>11</v>
      </c>
      <c r="AN1761" s="27">
        <v>4</v>
      </c>
      <c r="AO1761" s="27">
        <v>3</v>
      </c>
      <c r="AP1761" s="27">
        <v>2</v>
      </c>
      <c r="AQ1761" s="29">
        <v>1.4135158179000427</v>
      </c>
      <c r="AR1761" s="30">
        <v>2</v>
      </c>
      <c r="AS1761" s="31">
        <v>1</v>
      </c>
      <c r="AT1761" s="31">
        <v>5.6603773584905666</v>
      </c>
      <c r="AU1761" s="29"/>
      <c r="AV1761" s="37">
        <v>1</v>
      </c>
    </row>
    <row r="1762" spans="1:48" x14ac:dyDescent="0.25">
      <c r="A1762" s="23">
        <v>1761</v>
      </c>
      <c r="B1762" s="38" t="s">
        <v>1993</v>
      </c>
      <c r="C1762" s="23" t="s">
        <v>1994</v>
      </c>
      <c r="D1762" s="23">
        <v>0</v>
      </c>
      <c r="E1762" s="24" t="s">
        <v>210</v>
      </c>
      <c r="F1762" s="32" t="s">
        <v>163</v>
      </c>
      <c r="G1762" s="34" t="s">
        <v>1995</v>
      </c>
      <c r="H1762" s="27" t="s">
        <v>1996</v>
      </c>
      <c r="I1762" s="27" t="s">
        <v>1997</v>
      </c>
      <c r="J1762" s="34" t="s">
        <v>68</v>
      </c>
      <c r="K1762" s="34" t="s">
        <v>2061</v>
      </c>
      <c r="L1762" s="34" t="s">
        <v>165</v>
      </c>
      <c r="M1762" s="35" t="s">
        <v>85</v>
      </c>
      <c r="N1762" s="23" t="s">
        <v>70</v>
      </c>
      <c r="O1762" s="34" t="s">
        <v>1999</v>
      </c>
      <c r="P1762" s="36">
        <v>43003.3976273148</v>
      </c>
      <c r="Q1762" s="27">
        <v>2017</v>
      </c>
      <c r="R1762" s="27">
        <v>9</v>
      </c>
      <c r="S1762" s="27">
        <v>3</v>
      </c>
      <c r="T1762" s="27">
        <v>3</v>
      </c>
      <c r="U1762" s="27">
        <v>2</v>
      </c>
      <c r="V1762" s="27">
        <v>9</v>
      </c>
      <c r="W1762" s="27">
        <v>32</v>
      </c>
      <c r="X1762" s="27">
        <v>1</v>
      </c>
      <c r="Y1762" s="37">
        <v>11</v>
      </c>
      <c r="Z1762" s="35" t="s">
        <v>78</v>
      </c>
      <c r="AA1762" s="23" t="s">
        <v>79</v>
      </c>
      <c r="AB1762" s="34"/>
      <c r="AC1762" s="34"/>
      <c r="AD1762" s="34" t="s">
        <v>73</v>
      </c>
      <c r="AE1762" s="23" t="s">
        <v>52</v>
      </c>
      <c r="AF1762" s="41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36">
        <v>43040</v>
      </c>
      <c r="AL1762" s="27">
        <v>2017</v>
      </c>
      <c r="AM1762" s="27">
        <v>11</v>
      </c>
      <c r="AN1762" s="27">
        <v>4</v>
      </c>
      <c r="AO1762" s="27">
        <v>3</v>
      </c>
      <c r="AP1762" s="27">
        <v>2</v>
      </c>
      <c r="AQ1762" s="29">
        <v>1.2200790895066651</v>
      </c>
      <c r="AR1762" s="30">
        <v>2</v>
      </c>
      <c r="AS1762" s="31">
        <v>1</v>
      </c>
      <c r="AT1762" s="31">
        <v>5.6603773584905666</v>
      </c>
      <c r="AU1762" s="29"/>
      <c r="AV1762" s="37">
        <v>1</v>
      </c>
    </row>
    <row r="1763" spans="1:48" x14ac:dyDescent="0.25">
      <c r="A1763" s="23">
        <v>1762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9" t="s">
        <v>68</v>
      </c>
      <c r="K1763" s="49" t="s">
        <v>2067</v>
      </c>
      <c r="L1763" s="49"/>
      <c r="M1763" s="50" t="s">
        <v>85</v>
      </c>
      <c r="N1763" s="23" t="s">
        <v>70</v>
      </c>
      <c r="O1763" s="49" t="s">
        <v>2068</v>
      </c>
      <c r="P1763" s="51">
        <v>40774.463888888902</v>
      </c>
      <c r="Q1763" s="27">
        <v>2011</v>
      </c>
      <c r="R1763" s="27">
        <v>8</v>
      </c>
      <c r="S1763" s="27">
        <v>3</v>
      </c>
      <c r="T1763" s="27">
        <v>2</v>
      </c>
      <c r="U1763" s="27">
        <v>2</v>
      </c>
      <c r="V1763" s="27">
        <v>11</v>
      </c>
      <c r="W1763" s="27">
        <v>8</v>
      </c>
      <c r="X1763" s="27">
        <v>1</v>
      </c>
      <c r="Y1763" s="52">
        <v>3</v>
      </c>
      <c r="Z1763" s="50" t="s">
        <v>2069</v>
      </c>
      <c r="AA1763" s="23" t="s">
        <v>2070</v>
      </c>
      <c r="AB1763" s="49"/>
      <c r="AC1763" s="49"/>
      <c r="AD1763" s="49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51">
        <v>42795</v>
      </c>
      <c r="AL1763" s="27">
        <v>2017</v>
      </c>
      <c r="AM1763" s="27">
        <v>3</v>
      </c>
      <c r="AN1763" s="27">
        <v>1</v>
      </c>
      <c r="AO1763" s="27">
        <v>1</v>
      </c>
      <c r="AP1763" s="27">
        <v>1</v>
      </c>
      <c r="AQ1763" s="29">
        <v>67.351203703703263</v>
      </c>
      <c r="AR1763" s="30">
        <v>68</v>
      </c>
      <c r="AS1763" s="31">
        <v>23</v>
      </c>
      <c r="AT1763" s="31">
        <v>-1</v>
      </c>
      <c r="AU1763" s="29"/>
      <c r="AV1763" s="52">
        <v>1</v>
      </c>
    </row>
    <row r="1764" spans="1:48" x14ac:dyDescent="0.25">
      <c r="A1764" s="23">
        <v>1763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2071</v>
      </c>
      <c r="L1764" s="44"/>
      <c r="M1764" s="45" t="s">
        <v>70</v>
      </c>
      <c r="N1764" s="23" t="s">
        <v>70</v>
      </c>
      <c r="O1764" s="44" t="s">
        <v>2068</v>
      </c>
      <c r="P1764" s="46">
        <v>41429.627083333296</v>
      </c>
      <c r="Q1764" s="27">
        <v>2013</v>
      </c>
      <c r="R1764" s="27">
        <v>6</v>
      </c>
      <c r="S1764" s="27">
        <v>2</v>
      </c>
      <c r="T1764" s="27">
        <v>2</v>
      </c>
      <c r="U1764" s="27">
        <v>1</v>
      </c>
      <c r="V1764" s="27">
        <v>15</v>
      </c>
      <c r="W1764" s="27">
        <v>3</v>
      </c>
      <c r="X1764" s="27">
        <v>0</v>
      </c>
      <c r="Y1764" s="47">
        <v>3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42815</v>
      </c>
      <c r="AL1764" s="27">
        <v>2017</v>
      </c>
      <c r="AM1764" s="27">
        <v>3</v>
      </c>
      <c r="AN1764" s="27">
        <v>1</v>
      </c>
      <c r="AO1764" s="27">
        <v>1</v>
      </c>
      <c r="AP1764" s="27">
        <v>1</v>
      </c>
      <c r="AQ1764" s="29">
        <v>46.179097222223454</v>
      </c>
      <c r="AR1764" s="30">
        <v>47</v>
      </c>
      <c r="AS1764" s="31">
        <v>16</v>
      </c>
      <c r="AT1764" s="31">
        <v>90.566037735849065</v>
      </c>
      <c r="AU1764" s="29"/>
      <c r="AV1764" s="47">
        <v>1</v>
      </c>
    </row>
    <row r="1765" spans="1:48" x14ac:dyDescent="0.25">
      <c r="A1765" s="23">
        <v>1764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4" t="s">
        <v>68</v>
      </c>
      <c r="K1765" s="44" t="s">
        <v>2072</v>
      </c>
      <c r="L1765" s="44"/>
      <c r="M1765" s="45" t="s">
        <v>70</v>
      </c>
      <c r="N1765" s="23" t="s">
        <v>70</v>
      </c>
      <c r="O1765" s="44" t="s">
        <v>2068</v>
      </c>
      <c r="P1765" s="46">
        <v>41457.427777777797</v>
      </c>
      <c r="Q1765" s="27">
        <v>2013</v>
      </c>
      <c r="R1765" s="27">
        <v>7</v>
      </c>
      <c r="S1765" s="27">
        <v>3</v>
      </c>
      <c r="T1765" s="27">
        <v>2</v>
      </c>
      <c r="U1765" s="27">
        <v>2</v>
      </c>
      <c r="V1765" s="27">
        <v>10</v>
      </c>
      <c r="W1765" s="27">
        <v>16</v>
      </c>
      <c r="X1765" s="27">
        <v>1</v>
      </c>
      <c r="Y1765" s="47">
        <v>2</v>
      </c>
      <c r="Z1765" s="45" t="s">
        <v>2073</v>
      </c>
      <c r="AA1765" s="23" t="s">
        <v>2074</v>
      </c>
      <c r="AB1765" s="44"/>
      <c r="AC1765" s="44"/>
      <c r="AD1765" s="44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46">
        <v>42772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43.819074074073434</v>
      </c>
      <c r="AR1765" s="30">
        <v>44</v>
      </c>
      <c r="AS1765" s="31">
        <v>15</v>
      </c>
      <c r="AT1765" s="31">
        <v>84.905660377358487</v>
      </c>
      <c r="AU1765" s="29"/>
      <c r="AV1765" s="47">
        <v>1</v>
      </c>
    </row>
    <row r="1766" spans="1:48" x14ac:dyDescent="0.25">
      <c r="A1766" s="23">
        <v>1765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9" t="s">
        <v>68</v>
      </c>
      <c r="K1766" s="49" t="s">
        <v>2075</v>
      </c>
      <c r="L1766" s="49"/>
      <c r="M1766" s="50" t="s">
        <v>70</v>
      </c>
      <c r="N1766" s="23" t="s">
        <v>70</v>
      </c>
      <c r="O1766" s="49" t="s">
        <v>2068</v>
      </c>
      <c r="P1766" s="51">
        <v>41604.444444444503</v>
      </c>
      <c r="Q1766" s="27">
        <v>2013</v>
      </c>
      <c r="R1766" s="27">
        <v>11</v>
      </c>
      <c r="S1766" s="27">
        <v>4</v>
      </c>
      <c r="T1766" s="27">
        <v>3</v>
      </c>
      <c r="U1766" s="27">
        <v>2</v>
      </c>
      <c r="V1766" s="27">
        <v>10</v>
      </c>
      <c r="W1766" s="27">
        <v>40</v>
      </c>
      <c r="X1766" s="27">
        <v>1</v>
      </c>
      <c r="Y1766" s="52">
        <v>3</v>
      </c>
      <c r="Z1766" s="50" t="s">
        <v>2073</v>
      </c>
      <c r="AA1766" s="23" t="s">
        <v>2074</v>
      </c>
      <c r="AB1766" s="49"/>
      <c r="AC1766" s="49"/>
      <c r="AD1766" s="49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51">
        <v>42803</v>
      </c>
      <c r="AL1766" s="27">
        <v>2017</v>
      </c>
      <c r="AM1766" s="27">
        <v>3</v>
      </c>
      <c r="AN1766" s="27">
        <v>1</v>
      </c>
      <c r="AO1766" s="27">
        <v>1</v>
      </c>
      <c r="AP1766" s="27">
        <v>1</v>
      </c>
      <c r="AQ1766" s="29">
        <v>39.951851851849888</v>
      </c>
      <c r="AR1766" s="30">
        <v>40</v>
      </c>
      <c r="AS1766" s="31">
        <v>14</v>
      </c>
      <c r="AT1766" s="31">
        <v>77.358490566037744</v>
      </c>
      <c r="AU1766" s="29"/>
      <c r="AV1766" s="52">
        <v>1</v>
      </c>
    </row>
    <row r="1767" spans="1:48" x14ac:dyDescent="0.25">
      <c r="A1767" s="23">
        <v>1766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9" t="s">
        <v>68</v>
      </c>
      <c r="K1767" s="49" t="s">
        <v>2076</v>
      </c>
      <c r="L1767" s="49"/>
      <c r="M1767" s="50" t="s">
        <v>70</v>
      </c>
      <c r="N1767" s="23" t="s">
        <v>70</v>
      </c>
      <c r="O1767" s="49" t="s">
        <v>2068</v>
      </c>
      <c r="P1767" s="51">
        <v>41718.601388888899</v>
      </c>
      <c r="Q1767" s="27">
        <v>2014</v>
      </c>
      <c r="R1767" s="27">
        <v>3</v>
      </c>
      <c r="S1767" s="27">
        <v>1</v>
      </c>
      <c r="T1767" s="27">
        <v>1</v>
      </c>
      <c r="U1767" s="27">
        <v>1</v>
      </c>
      <c r="V1767" s="27">
        <v>14</v>
      </c>
      <c r="W1767" s="27">
        <v>26</v>
      </c>
      <c r="X1767" s="27">
        <v>0</v>
      </c>
      <c r="Y1767" s="52">
        <v>1</v>
      </c>
      <c r="Z1767" s="50" t="s">
        <v>2073</v>
      </c>
      <c r="AA1767" s="23" t="s">
        <v>2074</v>
      </c>
      <c r="AB1767" s="49"/>
      <c r="AC1767" s="49"/>
      <c r="AD1767" s="49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51">
        <v>42766</v>
      </c>
      <c r="AL1767" s="27">
        <v>2017</v>
      </c>
      <c r="AM1767" s="27">
        <v>1</v>
      </c>
      <c r="AN1767" s="27">
        <v>1</v>
      </c>
      <c r="AO1767" s="27">
        <v>1</v>
      </c>
      <c r="AP1767" s="27">
        <v>1</v>
      </c>
      <c r="AQ1767" s="29">
        <v>34.913287037036689</v>
      </c>
      <c r="AR1767" s="30">
        <v>35</v>
      </c>
      <c r="AS1767" s="31">
        <v>12</v>
      </c>
      <c r="AT1767" s="31">
        <v>67.924528301886795</v>
      </c>
      <c r="AU1767" s="29"/>
      <c r="AV1767" s="52">
        <v>1</v>
      </c>
    </row>
    <row r="1768" spans="1:48" x14ac:dyDescent="0.25">
      <c r="A1768" s="23">
        <v>1767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2077</v>
      </c>
      <c r="L1768" s="44"/>
      <c r="M1768" s="45" t="s">
        <v>70</v>
      </c>
      <c r="N1768" s="23" t="s">
        <v>70</v>
      </c>
      <c r="O1768" s="44" t="s">
        <v>2068</v>
      </c>
      <c r="P1768" s="46">
        <v>41813.630555555603</v>
      </c>
      <c r="Q1768" s="27">
        <v>2014</v>
      </c>
      <c r="R1768" s="27">
        <v>6</v>
      </c>
      <c r="S1768" s="27">
        <v>2</v>
      </c>
      <c r="T1768" s="27">
        <v>2</v>
      </c>
      <c r="U1768" s="27">
        <v>1</v>
      </c>
      <c r="V1768" s="27">
        <v>15</v>
      </c>
      <c r="W1768" s="27">
        <v>8</v>
      </c>
      <c r="X1768" s="27">
        <v>0</v>
      </c>
      <c r="Y1768" s="47">
        <v>3</v>
      </c>
      <c r="Z1768" s="45" t="s">
        <v>2078</v>
      </c>
      <c r="AA1768" s="23" t="s">
        <v>2079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42804</v>
      </c>
      <c r="AL1768" s="27">
        <v>2017</v>
      </c>
      <c r="AM1768" s="27">
        <v>3</v>
      </c>
      <c r="AN1768" s="27">
        <v>1</v>
      </c>
      <c r="AO1768" s="27">
        <v>1</v>
      </c>
      <c r="AP1768" s="27">
        <v>1</v>
      </c>
      <c r="AQ1768" s="29">
        <v>33.012314814813244</v>
      </c>
      <c r="AR1768" s="30">
        <v>34</v>
      </c>
      <c r="AS1768" s="31">
        <v>12</v>
      </c>
      <c r="AT1768" s="31">
        <v>66.037735849056602</v>
      </c>
      <c r="AU1768" s="29"/>
      <c r="AV1768" s="47">
        <v>1</v>
      </c>
    </row>
    <row r="1769" spans="1:48" x14ac:dyDescent="0.25">
      <c r="A1769" s="23">
        <v>1768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2080</v>
      </c>
      <c r="L1769" s="44"/>
      <c r="M1769" s="45" t="s">
        <v>70</v>
      </c>
      <c r="N1769" s="23" t="s">
        <v>70</v>
      </c>
      <c r="O1769" s="44" t="s">
        <v>2068</v>
      </c>
      <c r="P1769" s="46">
        <v>41857.447222222203</v>
      </c>
      <c r="Q1769" s="27">
        <v>2014</v>
      </c>
      <c r="R1769" s="27">
        <v>8</v>
      </c>
      <c r="S1769" s="27">
        <v>3</v>
      </c>
      <c r="T1769" s="27">
        <v>2</v>
      </c>
      <c r="U1769" s="27">
        <v>2</v>
      </c>
      <c r="V1769" s="27">
        <v>10</v>
      </c>
      <c r="W1769" s="27">
        <v>44</v>
      </c>
      <c r="X1769" s="27">
        <v>1</v>
      </c>
      <c r="Y1769" s="47">
        <v>3</v>
      </c>
      <c r="Z1769" s="45" t="s">
        <v>2078</v>
      </c>
      <c r="AA1769" s="23" t="s">
        <v>2079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42814</v>
      </c>
      <c r="AL1769" s="27">
        <v>2017</v>
      </c>
      <c r="AM1769" s="27">
        <v>3</v>
      </c>
      <c r="AN1769" s="27">
        <v>1</v>
      </c>
      <c r="AO1769" s="27">
        <v>1</v>
      </c>
      <c r="AP1769" s="27">
        <v>1</v>
      </c>
      <c r="AQ1769" s="29">
        <v>31.885092592593235</v>
      </c>
      <c r="AR1769" s="30">
        <v>32</v>
      </c>
      <c r="AS1769" s="31">
        <v>11</v>
      </c>
      <c r="AT1769" s="31">
        <v>62.264150943396224</v>
      </c>
      <c r="AU1769" s="29"/>
      <c r="AV1769" s="47">
        <v>1</v>
      </c>
    </row>
    <row r="1770" spans="1:48" x14ac:dyDescent="0.25">
      <c r="A1770" s="23">
        <v>1769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2081</v>
      </c>
      <c r="L1770" s="49"/>
      <c r="M1770" s="50" t="s">
        <v>70</v>
      </c>
      <c r="N1770" s="23" t="s">
        <v>70</v>
      </c>
      <c r="O1770" s="49" t="s">
        <v>2068</v>
      </c>
      <c r="P1770" s="51">
        <v>41946.440972222197</v>
      </c>
      <c r="Q1770" s="27">
        <v>2014</v>
      </c>
      <c r="R1770" s="27">
        <v>11</v>
      </c>
      <c r="S1770" s="27">
        <v>4</v>
      </c>
      <c r="T1770" s="27">
        <v>3</v>
      </c>
      <c r="U1770" s="27">
        <v>2</v>
      </c>
      <c r="V1770" s="27">
        <v>10</v>
      </c>
      <c r="W1770" s="27">
        <v>35</v>
      </c>
      <c r="X1770" s="27">
        <v>1</v>
      </c>
      <c r="Y1770" s="52">
        <v>2</v>
      </c>
      <c r="Z1770" s="50" t="s">
        <v>2082</v>
      </c>
      <c r="AA1770" s="23" t="s">
        <v>2083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42769</v>
      </c>
      <c r="AL1770" s="27">
        <v>2017</v>
      </c>
      <c r="AM1770" s="27">
        <v>2</v>
      </c>
      <c r="AN1770" s="27">
        <v>1</v>
      </c>
      <c r="AO1770" s="27">
        <v>1</v>
      </c>
      <c r="AP1770" s="27">
        <v>1</v>
      </c>
      <c r="AQ1770" s="29">
        <v>27.418634259260095</v>
      </c>
      <c r="AR1770" s="30">
        <v>28</v>
      </c>
      <c r="AS1770" s="31">
        <v>10</v>
      </c>
      <c r="AT1770" s="31">
        <v>54.716981132075468</v>
      </c>
      <c r="AU1770" s="29"/>
      <c r="AV1770" s="52">
        <v>1</v>
      </c>
    </row>
    <row r="1771" spans="1:48" x14ac:dyDescent="0.25">
      <c r="A1771" s="23">
        <v>1770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2084</v>
      </c>
      <c r="L1771" s="44"/>
      <c r="M1771" s="45" t="s">
        <v>70</v>
      </c>
      <c r="N1771" s="23" t="s">
        <v>70</v>
      </c>
      <c r="O1771" s="44" t="s">
        <v>2068</v>
      </c>
      <c r="P1771" s="46">
        <v>42128.417361111096</v>
      </c>
      <c r="Q1771" s="27">
        <v>2015</v>
      </c>
      <c r="R1771" s="27">
        <v>5</v>
      </c>
      <c r="S1771" s="27">
        <v>2</v>
      </c>
      <c r="T1771" s="27">
        <v>2</v>
      </c>
      <c r="U1771" s="27">
        <v>1</v>
      </c>
      <c r="V1771" s="27">
        <v>10</v>
      </c>
      <c r="W1771" s="27">
        <v>1</v>
      </c>
      <c r="X1771" s="27">
        <v>1</v>
      </c>
      <c r="Y1771" s="47">
        <v>2</v>
      </c>
      <c r="Z1771" s="45" t="s">
        <v>2069</v>
      </c>
      <c r="AA1771" s="23" t="s">
        <v>2070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42793</v>
      </c>
      <c r="AL1771" s="27">
        <v>2017</v>
      </c>
      <c r="AM1771" s="27">
        <v>2</v>
      </c>
      <c r="AN1771" s="27">
        <v>1</v>
      </c>
      <c r="AO1771" s="27">
        <v>1</v>
      </c>
      <c r="AP1771" s="27">
        <v>1</v>
      </c>
      <c r="AQ1771" s="29">
        <v>22.15275462963012</v>
      </c>
      <c r="AR1771" s="30">
        <v>23</v>
      </c>
      <c r="AS1771" s="31">
        <v>8</v>
      </c>
      <c r="AT1771" s="31">
        <v>45.283018867924532</v>
      </c>
      <c r="AU1771" s="29"/>
      <c r="AV1771" s="47">
        <v>1</v>
      </c>
    </row>
    <row r="1772" spans="1:48" x14ac:dyDescent="0.25">
      <c r="A1772" s="23">
        <v>1771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2085</v>
      </c>
      <c r="L1772" s="49"/>
      <c r="M1772" s="50" t="s">
        <v>70</v>
      </c>
      <c r="N1772" s="23" t="s">
        <v>70</v>
      </c>
      <c r="O1772" s="49" t="s">
        <v>2068</v>
      </c>
      <c r="P1772" s="51">
        <v>42152.466666666704</v>
      </c>
      <c r="Q1772" s="27">
        <v>2015</v>
      </c>
      <c r="R1772" s="27">
        <v>5</v>
      </c>
      <c r="S1772" s="27">
        <v>2</v>
      </c>
      <c r="T1772" s="27">
        <v>2</v>
      </c>
      <c r="U1772" s="27">
        <v>1</v>
      </c>
      <c r="V1772" s="27">
        <v>11</v>
      </c>
      <c r="W1772" s="27">
        <v>12</v>
      </c>
      <c r="X1772" s="27">
        <v>1</v>
      </c>
      <c r="Y1772" s="52">
        <v>1</v>
      </c>
      <c r="Z1772" s="50" t="s">
        <v>2078</v>
      </c>
      <c r="AA1772" s="23" t="s">
        <v>2079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42766</v>
      </c>
      <c r="AL1772" s="27">
        <v>2017</v>
      </c>
      <c r="AM1772" s="27">
        <v>1</v>
      </c>
      <c r="AN1772" s="27">
        <v>1</v>
      </c>
      <c r="AO1772" s="27">
        <v>1</v>
      </c>
      <c r="AP1772" s="27">
        <v>1</v>
      </c>
      <c r="AQ1772" s="29">
        <v>20.451111111109881</v>
      </c>
      <c r="AR1772" s="30">
        <v>21</v>
      </c>
      <c r="AS1772" s="31">
        <v>8</v>
      </c>
      <c r="AT1772" s="31">
        <v>41.509433962264154</v>
      </c>
      <c r="AU1772" s="29"/>
      <c r="AV1772" s="52">
        <v>1</v>
      </c>
    </row>
    <row r="1773" spans="1:48" x14ac:dyDescent="0.25">
      <c r="A1773" s="23">
        <v>1772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2086</v>
      </c>
      <c r="L1773" s="49"/>
      <c r="M1773" s="50" t="s">
        <v>70</v>
      </c>
      <c r="N1773" s="23" t="s">
        <v>70</v>
      </c>
      <c r="O1773" s="49" t="s">
        <v>2068</v>
      </c>
      <c r="P1773" s="51">
        <v>42153.469444444498</v>
      </c>
      <c r="Q1773" s="27">
        <v>2015</v>
      </c>
      <c r="R1773" s="27">
        <v>5</v>
      </c>
      <c r="S1773" s="27">
        <v>2</v>
      </c>
      <c r="T1773" s="27">
        <v>2</v>
      </c>
      <c r="U1773" s="27">
        <v>1</v>
      </c>
      <c r="V1773" s="27">
        <v>11</v>
      </c>
      <c r="W1773" s="27">
        <v>16</v>
      </c>
      <c r="X1773" s="27">
        <v>1</v>
      </c>
      <c r="Y1773" s="52">
        <v>1</v>
      </c>
      <c r="Z1773" s="50" t="s">
        <v>2087</v>
      </c>
      <c r="AA1773" s="23" t="s">
        <v>2088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42766</v>
      </c>
      <c r="AL1773" s="27">
        <v>2017</v>
      </c>
      <c r="AM1773" s="27">
        <v>1</v>
      </c>
      <c r="AN1773" s="27">
        <v>1</v>
      </c>
      <c r="AO1773" s="27">
        <v>1</v>
      </c>
      <c r="AP1773" s="27">
        <v>1</v>
      </c>
      <c r="AQ1773" s="29">
        <v>20.417685185183412</v>
      </c>
      <c r="AR1773" s="30">
        <v>21</v>
      </c>
      <c r="AS1773" s="31">
        <v>8</v>
      </c>
      <c r="AT1773" s="31">
        <v>41.509433962264154</v>
      </c>
      <c r="AU1773" s="29"/>
      <c r="AV1773" s="52">
        <v>1</v>
      </c>
    </row>
    <row r="1774" spans="1:48" x14ac:dyDescent="0.25">
      <c r="A1774" s="23">
        <v>1773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2089</v>
      </c>
      <c r="L1774" s="49"/>
      <c r="M1774" s="50" t="s">
        <v>70</v>
      </c>
      <c r="N1774" s="23" t="s">
        <v>70</v>
      </c>
      <c r="O1774" s="49" t="s">
        <v>2068</v>
      </c>
      <c r="P1774" s="51">
        <v>42188.635393518503</v>
      </c>
      <c r="Q1774" s="27">
        <v>2015</v>
      </c>
      <c r="R1774" s="27">
        <v>7</v>
      </c>
      <c r="S1774" s="27">
        <v>3</v>
      </c>
      <c r="T1774" s="27">
        <v>2</v>
      </c>
      <c r="U1774" s="27">
        <v>2</v>
      </c>
      <c r="V1774" s="27">
        <v>15</v>
      </c>
      <c r="W1774" s="27">
        <v>14</v>
      </c>
      <c r="X1774" s="27">
        <v>0</v>
      </c>
      <c r="Y1774" s="52">
        <v>1</v>
      </c>
      <c r="Z1774" s="50" t="s">
        <v>2078</v>
      </c>
      <c r="AA1774" s="23" t="s">
        <v>2079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42745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18.545486882716553</v>
      </c>
      <c r="AR1774" s="30">
        <v>19</v>
      </c>
      <c r="AS1774" s="31">
        <v>7</v>
      </c>
      <c r="AT1774" s="31">
        <v>37.735849056603776</v>
      </c>
      <c r="AU1774" s="29"/>
      <c r="AV1774" s="52">
        <v>1</v>
      </c>
    </row>
    <row r="1775" spans="1:48" x14ac:dyDescent="0.25">
      <c r="A1775" s="23">
        <v>1774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2090</v>
      </c>
      <c r="L1775" s="44"/>
      <c r="M1775" s="45" t="s">
        <v>70</v>
      </c>
      <c r="N1775" s="23" t="s">
        <v>70</v>
      </c>
      <c r="O1775" s="44" t="s">
        <v>2068</v>
      </c>
      <c r="P1775" s="46">
        <v>42201.5214583333</v>
      </c>
      <c r="Q1775" s="27">
        <v>2015</v>
      </c>
      <c r="R1775" s="27">
        <v>7</v>
      </c>
      <c r="S1775" s="27">
        <v>3</v>
      </c>
      <c r="T1775" s="27">
        <v>2</v>
      </c>
      <c r="U1775" s="27">
        <v>2</v>
      </c>
      <c r="V1775" s="27">
        <v>12</v>
      </c>
      <c r="W1775" s="27">
        <v>30</v>
      </c>
      <c r="X1775" s="27">
        <v>0</v>
      </c>
      <c r="Y1775" s="47">
        <v>2</v>
      </c>
      <c r="Z1775" s="45" t="s">
        <v>2073</v>
      </c>
      <c r="AA1775" s="23" t="s">
        <v>2074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42769</v>
      </c>
      <c r="AL1775" s="27">
        <v>2017</v>
      </c>
      <c r="AM1775" s="27">
        <v>2</v>
      </c>
      <c r="AN1775" s="27">
        <v>1</v>
      </c>
      <c r="AO1775" s="27">
        <v>1</v>
      </c>
      <c r="AP1775" s="27">
        <v>1</v>
      </c>
      <c r="AQ1775" s="29">
        <v>18.915951388890001</v>
      </c>
      <c r="AR1775" s="30">
        <v>19</v>
      </c>
      <c r="AS1775" s="31">
        <v>7</v>
      </c>
      <c r="AT1775" s="31">
        <v>37.735849056603776</v>
      </c>
      <c r="AU1775" s="29"/>
      <c r="AV1775" s="47">
        <v>1</v>
      </c>
    </row>
    <row r="1776" spans="1:48" x14ac:dyDescent="0.25">
      <c r="A1776" s="23">
        <v>1775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9" t="s">
        <v>68</v>
      </c>
      <c r="K1776" s="49" t="s">
        <v>2091</v>
      </c>
      <c r="L1776" s="49"/>
      <c r="M1776" s="50" t="s">
        <v>70</v>
      </c>
      <c r="N1776" s="23" t="s">
        <v>70</v>
      </c>
      <c r="O1776" s="49" t="s">
        <v>2068</v>
      </c>
      <c r="P1776" s="51">
        <v>42237.487349536997</v>
      </c>
      <c r="Q1776" s="27">
        <v>2015</v>
      </c>
      <c r="R1776" s="27">
        <v>8</v>
      </c>
      <c r="S1776" s="27">
        <v>3</v>
      </c>
      <c r="T1776" s="27">
        <v>2</v>
      </c>
      <c r="U1776" s="27">
        <v>2</v>
      </c>
      <c r="V1776" s="27">
        <v>11</v>
      </c>
      <c r="W1776" s="27">
        <v>41</v>
      </c>
      <c r="X1776" s="27">
        <v>1</v>
      </c>
      <c r="Y1776" s="52">
        <v>2</v>
      </c>
      <c r="Z1776" s="50" t="s">
        <v>2087</v>
      </c>
      <c r="AA1776" s="23" t="s">
        <v>2088</v>
      </c>
      <c r="AB1776" s="49"/>
      <c r="AC1776" s="49"/>
      <c r="AD1776" s="49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51">
        <v>42787</v>
      </c>
      <c r="AL1776" s="27">
        <v>2017</v>
      </c>
      <c r="AM1776" s="27">
        <v>2</v>
      </c>
      <c r="AN1776" s="27">
        <v>1</v>
      </c>
      <c r="AO1776" s="27">
        <v>1</v>
      </c>
      <c r="AP1776" s="27">
        <v>1</v>
      </c>
      <c r="AQ1776" s="29">
        <v>18.317088348766749</v>
      </c>
      <c r="AR1776" s="30">
        <v>19</v>
      </c>
      <c r="AS1776" s="31">
        <v>7</v>
      </c>
      <c r="AT1776" s="31">
        <v>37.735849056603776</v>
      </c>
      <c r="AU1776" s="29"/>
      <c r="AV1776" s="52">
        <v>1</v>
      </c>
    </row>
    <row r="1777" spans="1:48" x14ac:dyDescent="0.25">
      <c r="A1777" s="23">
        <v>1776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2092</v>
      </c>
      <c r="L1777" s="44"/>
      <c r="M1777" s="45" t="s">
        <v>70</v>
      </c>
      <c r="N1777" s="23" t="s">
        <v>70</v>
      </c>
      <c r="O1777" s="44" t="s">
        <v>2068</v>
      </c>
      <c r="P1777" s="46">
        <v>42277.723553240699</v>
      </c>
      <c r="Q1777" s="27">
        <v>2015</v>
      </c>
      <c r="R1777" s="27">
        <v>9</v>
      </c>
      <c r="S1777" s="27">
        <v>3</v>
      </c>
      <c r="T1777" s="27">
        <v>3</v>
      </c>
      <c r="U1777" s="27">
        <v>2</v>
      </c>
      <c r="V1777" s="27">
        <v>17</v>
      </c>
      <c r="W1777" s="27">
        <v>21</v>
      </c>
      <c r="X1777" s="27">
        <v>0</v>
      </c>
      <c r="Y1777" s="47">
        <v>3</v>
      </c>
      <c r="Z1777" s="45" t="s">
        <v>2087</v>
      </c>
      <c r="AA1777" s="23" t="s">
        <v>2088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42815</v>
      </c>
      <c r="AL1777" s="27">
        <v>2017</v>
      </c>
      <c r="AM1777" s="27">
        <v>3</v>
      </c>
      <c r="AN1777" s="27">
        <v>1</v>
      </c>
      <c r="AO1777" s="27">
        <v>1</v>
      </c>
      <c r="AP1777" s="27">
        <v>1</v>
      </c>
      <c r="AQ1777" s="29">
        <v>17.909214891976685</v>
      </c>
      <c r="AR1777" s="30">
        <v>18</v>
      </c>
      <c r="AS1777" s="31">
        <v>7</v>
      </c>
      <c r="AT1777" s="31">
        <v>35.849056603773583</v>
      </c>
      <c r="AU1777" s="29"/>
      <c r="AV1777" s="47">
        <v>1</v>
      </c>
    </row>
    <row r="1778" spans="1:48" x14ac:dyDescent="0.25">
      <c r="A1778" s="23">
        <v>1777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2093</v>
      </c>
      <c r="L1778" s="44"/>
      <c r="M1778" s="45" t="s">
        <v>70</v>
      </c>
      <c r="N1778" s="23" t="s">
        <v>70</v>
      </c>
      <c r="O1778" s="44" t="s">
        <v>2068</v>
      </c>
      <c r="P1778" s="46">
        <v>42341.606956018499</v>
      </c>
      <c r="Q1778" s="27">
        <v>2015</v>
      </c>
      <c r="R1778" s="27">
        <v>12</v>
      </c>
      <c r="S1778" s="27">
        <v>4</v>
      </c>
      <c r="T1778" s="27">
        <v>3</v>
      </c>
      <c r="U1778" s="27">
        <v>2</v>
      </c>
      <c r="V1778" s="27">
        <v>14</v>
      </c>
      <c r="W1778" s="27">
        <v>34</v>
      </c>
      <c r="X1778" s="27">
        <v>0</v>
      </c>
      <c r="Y1778" s="47">
        <v>1</v>
      </c>
      <c r="Z1778" s="45" t="s">
        <v>2073</v>
      </c>
      <c r="AA1778" s="23" t="s">
        <v>2074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42745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13.446434799383375</v>
      </c>
      <c r="AR1778" s="30">
        <v>14</v>
      </c>
      <c r="AS1778" s="31">
        <v>5</v>
      </c>
      <c r="AT1778" s="31">
        <v>28.30188679245283</v>
      </c>
      <c r="AU1778" s="29"/>
      <c r="AV1778" s="47">
        <v>1</v>
      </c>
    </row>
    <row r="1779" spans="1:48" x14ac:dyDescent="0.25">
      <c r="A1779" s="23">
        <v>1778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4" t="s">
        <v>68</v>
      </c>
      <c r="K1779" s="44" t="s">
        <v>2094</v>
      </c>
      <c r="L1779" s="44"/>
      <c r="M1779" s="45" t="s">
        <v>70</v>
      </c>
      <c r="N1779" s="23" t="s">
        <v>70</v>
      </c>
      <c r="O1779" s="44" t="s">
        <v>2068</v>
      </c>
      <c r="P1779" s="46">
        <v>42341.591793981497</v>
      </c>
      <c r="Q1779" s="27">
        <v>2015</v>
      </c>
      <c r="R1779" s="27">
        <v>12</v>
      </c>
      <c r="S1779" s="27">
        <v>4</v>
      </c>
      <c r="T1779" s="27">
        <v>3</v>
      </c>
      <c r="U1779" s="27">
        <v>2</v>
      </c>
      <c r="V1779" s="27">
        <v>14</v>
      </c>
      <c r="W1779" s="27">
        <v>12</v>
      </c>
      <c r="X1779" s="27">
        <v>0</v>
      </c>
      <c r="Y1779" s="47">
        <v>2</v>
      </c>
      <c r="Z1779" s="45" t="s">
        <v>2078</v>
      </c>
      <c r="AA1779" s="23" t="s">
        <v>2079</v>
      </c>
      <c r="AB1779" s="44"/>
      <c r="AC1779" s="44"/>
      <c r="AD1779" s="44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46">
        <v>42793</v>
      </c>
      <c r="AL1779" s="27">
        <v>2017</v>
      </c>
      <c r="AM1779" s="27">
        <v>2</v>
      </c>
      <c r="AN1779" s="27">
        <v>1</v>
      </c>
      <c r="AO1779" s="27">
        <v>1</v>
      </c>
      <c r="AP1779" s="27">
        <v>1</v>
      </c>
      <c r="AQ1779" s="29">
        <v>15.046940200616762</v>
      </c>
      <c r="AR1779" s="30">
        <v>16</v>
      </c>
      <c r="AS1779" s="31">
        <v>6</v>
      </c>
      <c r="AT1779" s="31">
        <v>32.075471698113205</v>
      </c>
      <c r="AU1779" s="29"/>
      <c r="AV1779" s="47">
        <v>1</v>
      </c>
    </row>
    <row r="1780" spans="1:48" x14ac:dyDescent="0.25">
      <c r="A1780" s="23">
        <v>1779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9" t="s">
        <v>68</v>
      </c>
      <c r="K1780" s="49" t="s">
        <v>2095</v>
      </c>
      <c r="L1780" s="49"/>
      <c r="M1780" s="50" t="s">
        <v>70</v>
      </c>
      <c r="N1780" s="23" t="s">
        <v>70</v>
      </c>
      <c r="O1780" s="49" t="s">
        <v>2068</v>
      </c>
      <c r="P1780" s="51">
        <v>42377.439907407403</v>
      </c>
      <c r="Q1780" s="27">
        <v>2016</v>
      </c>
      <c r="R1780" s="27">
        <v>1</v>
      </c>
      <c r="S1780" s="27">
        <v>1</v>
      </c>
      <c r="T1780" s="27">
        <v>1</v>
      </c>
      <c r="U1780" s="27">
        <v>1</v>
      </c>
      <c r="V1780" s="27">
        <v>10</v>
      </c>
      <c r="W1780" s="27">
        <v>33</v>
      </c>
      <c r="X1780" s="27">
        <v>1</v>
      </c>
      <c r="Y1780" s="52">
        <v>2</v>
      </c>
      <c r="Z1780" s="50" t="s">
        <v>2073</v>
      </c>
      <c r="AA1780" s="23" t="s">
        <v>2074</v>
      </c>
      <c r="AB1780" s="49"/>
      <c r="AC1780" s="49"/>
      <c r="AD1780" s="49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51">
        <v>42781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13.452003086419912</v>
      </c>
      <c r="AR1780" s="30">
        <v>14</v>
      </c>
      <c r="AS1780" s="31">
        <v>5</v>
      </c>
      <c r="AT1780" s="31">
        <v>28.30188679245283</v>
      </c>
      <c r="AU1780" s="29"/>
      <c r="AV1780" s="52">
        <v>1</v>
      </c>
    </row>
    <row r="1781" spans="1:48" x14ac:dyDescent="0.25">
      <c r="A1781" s="23">
        <v>1780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4" t="s">
        <v>68</v>
      </c>
      <c r="K1781" s="44" t="s">
        <v>2096</v>
      </c>
      <c r="L1781" s="44"/>
      <c r="M1781" s="45" t="s">
        <v>70</v>
      </c>
      <c r="N1781" s="23" t="s">
        <v>70</v>
      </c>
      <c r="O1781" s="44" t="s">
        <v>2068</v>
      </c>
      <c r="P1781" s="46">
        <v>42391.311493055597</v>
      </c>
      <c r="Q1781" s="27">
        <v>2016</v>
      </c>
      <c r="R1781" s="27">
        <v>1</v>
      </c>
      <c r="S1781" s="27">
        <v>1</v>
      </c>
      <c r="T1781" s="27">
        <v>1</v>
      </c>
      <c r="U1781" s="27">
        <v>1</v>
      </c>
      <c r="V1781" s="27">
        <v>7</v>
      </c>
      <c r="W1781" s="27">
        <v>28</v>
      </c>
      <c r="X1781" s="27">
        <v>1</v>
      </c>
      <c r="Y1781" s="47">
        <v>2</v>
      </c>
      <c r="Z1781" s="45" t="s">
        <v>2078</v>
      </c>
      <c r="AA1781" s="23" t="s">
        <v>2079</v>
      </c>
      <c r="AB1781" s="44"/>
      <c r="AC1781" s="44"/>
      <c r="AD1781" s="44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46">
        <v>42769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12.589616898146778</v>
      </c>
      <c r="AR1781" s="30">
        <v>13</v>
      </c>
      <c r="AS1781" s="31">
        <v>5</v>
      </c>
      <c r="AT1781" s="31">
        <v>26.415094339622641</v>
      </c>
      <c r="AU1781" s="29"/>
      <c r="AV1781" s="47">
        <v>1</v>
      </c>
    </row>
    <row r="1782" spans="1:48" x14ac:dyDescent="0.25">
      <c r="A1782" s="23">
        <v>1781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4" t="s">
        <v>68</v>
      </c>
      <c r="K1782" s="44" t="s">
        <v>2097</v>
      </c>
      <c r="L1782" s="44"/>
      <c r="M1782" s="45" t="s">
        <v>70</v>
      </c>
      <c r="N1782" s="23" t="s">
        <v>70</v>
      </c>
      <c r="O1782" s="44" t="s">
        <v>2068</v>
      </c>
      <c r="P1782" s="46">
        <v>42395.606921296298</v>
      </c>
      <c r="Q1782" s="27">
        <v>2016</v>
      </c>
      <c r="R1782" s="27">
        <v>1</v>
      </c>
      <c r="S1782" s="27">
        <v>1</v>
      </c>
      <c r="T1782" s="27">
        <v>1</v>
      </c>
      <c r="U1782" s="27">
        <v>1</v>
      </c>
      <c r="V1782" s="27">
        <v>14</v>
      </c>
      <c r="W1782" s="27">
        <v>33</v>
      </c>
      <c r="X1782" s="27">
        <v>0</v>
      </c>
      <c r="Y1782" s="47">
        <v>1</v>
      </c>
      <c r="Z1782" s="45" t="s">
        <v>2069</v>
      </c>
      <c r="AA1782" s="23" t="s">
        <v>2070</v>
      </c>
      <c r="AB1782" s="44"/>
      <c r="AC1782" s="44"/>
      <c r="AD1782" s="44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46">
        <v>42751</v>
      </c>
      <c r="AL1782" s="27">
        <v>2017</v>
      </c>
      <c r="AM1782" s="27">
        <v>1</v>
      </c>
      <c r="AN1782" s="27">
        <v>1</v>
      </c>
      <c r="AO1782" s="27">
        <v>1</v>
      </c>
      <c r="AP1782" s="27">
        <v>1</v>
      </c>
      <c r="AQ1782" s="29">
        <v>11.846435956790083</v>
      </c>
      <c r="AR1782" s="30">
        <v>12</v>
      </c>
      <c r="AS1782" s="31">
        <v>5</v>
      </c>
      <c r="AT1782" s="31">
        <v>24.528301886792452</v>
      </c>
      <c r="AU1782" s="29"/>
      <c r="AV1782" s="47">
        <v>1</v>
      </c>
    </row>
    <row r="1783" spans="1:48" x14ac:dyDescent="0.25">
      <c r="A1783" s="23">
        <v>1782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2098</v>
      </c>
      <c r="L1783" s="49"/>
      <c r="M1783" s="50" t="s">
        <v>70</v>
      </c>
      <c r="N1783" s="23" t="s">
        <v>70</v>
      </c>
      <c r="O1783" s="49" t="s">
        <v>2068</v>
      </c>
      <c r="P1783" s="51">
        <v>42397.644340277802</v>
      </c>
      <c r="Q1783" s="27">
        <v>2016</v>
      </c>
      <c r="R1783" s="27">
        <v>1</v>
      </c>
      <c r="S1783" s="27">
        <v>1</v>
      </c>
      <c r="T1783" s="27">
        <v>1</v>
      </c>
      <c r="U1783" s="27">
        <v>1</v>
      </c>
      <c r="V1783" s="27">
        <v>15</v>
      </c>
      <c r="W1783" s="27">
        <v>27</v>
      </c>
      <c r="X1783" s="27">
        <v>0</v>
      </c>
      <c r="Y1783" s="52">
        <v>2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42793</v>
      </c>
      <c r="AL1783" s="27">
        <v>2017</v>
      </c>
      <c r="AM1783" s="27">
        <v>2</v>
      </c>
      <c r="AN1783" s="27">
        <v>1</v>
      </c>
      <c r="AO1783" s="27">
        <v>1</v>
      </c>
      <c r="AP1783" s="27">
        <v>1</v>
      </c>
      <c r="AQ1783" s="29">
        <v>13.178521990739926</v>
      </c>
      <c r="AR1783" s="30">
        <v>14</v>
      </c>
      <c r="AS1783" s="31">
        <v>5</v>
      </c>
      <c r="AT1783" s="31">
        <v>28.30188679245283</v>
      </c>
      <c r="AU1783" s="29"/>
      <c r="AV1783" s="52">
        <v>1</v>
      </c>
    </row>
    <row r="1784" spans="1:48" x14ac:dyDescent="0.25">
      <c r="A1784" s="23">
        <v>1783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2099</v>
      </c>
      <c r="L1784" s="44"/>
      <c r="M1784" s="45" t="s">
        <v>70</v>
      </c>
      <c r="N1784" s="23" t="s">
        <v>70</v>
      </c>
      <c r="O1784" s="44" t="s">
        <v>2068</v>
      </c>
      <c r="P1784" s="46">
        <v>42409.649710648198</v>
      </c>
      <c r="Q1784" s="27">
        <v>2016</v>
      </c>
      <c r="R1784" s="27">
        <v>2</v>
      </c>
      <c r="S1784" s="27">
        <v>1</v>
      </c>
      <c r="T1784" s="27">
        <v>1</v>
      </c>
      <c r="U1784" s="27">
        <v>1</v>
      </c>
      <c r="V1784" s="27">
        <v>15</v>
      </c>
      <c r="W1784" s="27">
        <v>35</v>
      </c>
      <c r="X1784" s="27">
        <v>0</v>
      </c>
      <c r="Y1784" s="47">
        <v>1</v>
      </c>
      <c r="Z1784" s="45" t="s">
        <v>2073</v>
      </c>
      <c r="AA1784" s="23" t="s">
        <v>2074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42765</v>
      </c>
      <c r="AL1784" s="27">
        <v>2017</v>
      </c>
      <c r="AM1784" s="27">
        <v>1</v>
      </c>
      <c r="AN1784" s="27">
        <v>1</v>
      </c>
      <c r="AO1784" s="27">
        <v>1</v>
      </c>
      <c r="AP1784" s="27">
        <v>1</v>
      </c>
      <c r="AQ1784" s="29">
        <v>11.845009645060054</v>
      </c>
      <c r="AR1784" s="30">
        <v>12</v>
      </c>
      <c r="AS1784" s="31">
        <v>5</v>
      </c>
      <c r="AT1784" s="31">
        <v>24.528301886792452</v>
      </c>
      <c r="AU1784" s="29"/>
      <c r="AV1784" s="47">
        <v>1</v>
      </c>
    </row>
    <row r="1785" spans="1:48" x14ac:dyDescent="0.25">
      <c r="A1785" s="23">
        <v>1784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2100</v>
      </c>
      <c r="L1785" s="44"/>
      <c r="M1785" s="45" t="s">
        <v>70</v>
      </c>
      <c r="N1785" s="23" t="s">
        <v>70</v>
      </c>
      <c r="O1785" s="44" t="s">
        <v>2068</v>
      </c>
      <c r="P1785" s="46">
        <v>42459.555520833303</v>
      </c>
      <c r="Q1785" s="27">
        <v>2016</v>
      </c>
      <c r="R1785" s="27">
        <v>3</v>
      </c>
      <c r="S1785" s="27">
        <v>1</v>
      </c>
      <c r="T1785" s="27">
        <v>1</v>
      </c>
      <c r="U1785" s="27">
        <v>1</v>
      </c>
      <c r="V1785" s="27">
        <v>13</v>
      </c>
      <c r="W1785" s="27">
        <v>19</v>
      </c>
      <c r="X1785" s="27">
        <v>0</v>
      </c>
      <c r="Y1785" s="47">
        <v>2</v>
      </c>
      <c r="Z1785" s="45" t="s">
        <v>2078</v>
      </c>
      <c r="AA1785" s="23" t="s">
        <v>2079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42789</v>
      </c>
      <c r="AL1785" s="27">
        <v>2017</v>
      </c>
      <c r="AM1785" s="27">
        <v>2</v>
      </c>
      <c r="AN1785" s="27">
        <v>1</v>
      </c>
      <c r="AO1785" s="27">
        <v>1</v>
      </c>
      <c r="AP1785" s="27">
        <v>1</v>
      </c>
      <c r="AQ1785" s="29">
        <v>10.981482638889913</v>
      </c>
      <c r="AR1785" s="30">
        <v>11</v>
      </c>
      <c r="AS1785" s="31">
        <v>4</v>
      </c>
      <c r="AT1785" s="31">
        <v>22.641509433962266</v>
      </c>
      <c r="AU1785" s="29"/>
      <c r="AV1785" s="47">
        <v>1</v>
      </c>
    </row>
    <row r="1786" spans="1:48" x14ac:dyDescent="0.25">
      <c r="A1786" s="23">
        <v>1785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2101</v>
      </c>
      <c r="L1786" s="44"/>
      <c r="M1786" s="45" t="s">
        <v>70</v>
      </c>
      <c r="N1786" s="23" t="s">
        <v>70</v>
      </c>
      <c r="O1786" s="44" t="s">
        <v>2068</v>
      </c>
      <c r="P1786" s="46">
        <v>42466.493101851898</v>
      </c>
      <c r="Q1786" s="27">
        <v>2016</v>
      </c>
      <c r="R1786" s="27">
        <v>4</v>
      </c>
      <c r="S1786" s="27">
        <v>2</v>
      </c>
      <c r="T1786" s="27">
        <v>1</v>
      </c>
      <c r="U1786" s="27">
        <v>1</v>
      </c>
      <c r="V1786" s="27">
        <v>11</v>
      </c>
      <c r="W1786" s="27">
        <v>50</v>
      </c>
      <c r="X1786" s="27">
        <v>1</v>
      </c>
      <c r="Y1786" s="47">
        <v>1</v>
      </c>
      <c r="Z1786" s="45" t="s">
        <v>2087</v>
      </c>
      <c r="AA1786" s="23" t="s">
        <v>2088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42766</v>
      </c>
      <c r="AL1786" s="27">
        <v>2017</v>
      </c>
      <c r="AM1786" s="27">
        <v>1</v>
      </c>
      <c r="AN1786" s="27">
        <v>1</v>
      </c>
      <c r="AO1786" s="27">
        <v>1</v>
      </c>
      <c r="AP1786" s="27">
        <v>1</v>
      </c>
      <c r="AQ1786" s="29">
        <v>9.9835632716033924</v>
      </c>
      <c r="AR1786" s="30">
        <v>10</v>
      </c>
      <c r="AS1786" s="31">
        <v>4</v>
      </c>
      <c r="AT1786" s="31">
        <v>20.754716981132077</v>
      </c>
      <c r="AU1786" s="29"/>
      <c r="AV1786" s="47">
        <v>1</v>
      </c>
    </row>
    <row r="1787" spans="1:48" x14ac:dyDescent="0.25">
      <c r="A1787" s="23">
        <v>1786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4" t="s">
        <v>68</v>
      </c>
      <c r="K1787" s="44" t="s">
        <v>2102</v>
      </c>
      <c r="L1787" s="44"/>
      <c r="M1787" s="45" t="s">
        <v>70</v>
      </c>
      <c r="N1787" s="23" t="s">
        <v>70</v>
      </c>
      <c r="O1787" s="44" t="s">
        <v>2068</v>
      </c>
      <c r="P1787" s="46">
        <v>42488.688020833302</v>
      </c>
      <c r="Q1787" s="27">
        <v>2016</v>
      </c>
      <c r="R1787" s="27">
        <v>4</v>
      </c>
      <c r="S1787" s="27">
        <v>2</v>
      </c>
      <c r="T1787" s="27">
        <v>1</v>
      </c>
      <c r="U1787" s="27">
        <v>1</v>
      </c>
      <c r="V1787" s="27">
        <v>16</v>
      </c>
      <c r="W1787" s="27">
        <v>30</v>
      </c>
      <c r="X1787" s="27">
        <v>0</v>
      </c>
      <c r="Y1787" s="47">
        <v>2</v>
      </c>
      <c r="Z1787" s="45" t="s">
        <v>2073</v>
      </c>
      <c r="AA1787" s="23" t="s">
        <v>2074</v>
      </c>
      <c r="AB1787" s="44"/>
      <c r="AC1787" s="44"/>
      <c r="AD1787" s="44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46">
        <v>42767</v>
      </c>
      <c r="AL1787" s="27">
        <v>2017</v>
      </c>
      <c r="AM1787" s="27">
        <v>2</v>
      </c>
      <c r="AN1787" s="27">
        <v>1</v>
      </c>
      <c r="AO1787" s="27">
        <v>1</v>
      </c>
      <c r="AP1787" s="27">
        <v>1</v>
      </c>
      <c r="AQ1787" s="29">
        <v>9.2770659722232569</v>
      </c>
      <c r="AR1787" s="30">
        <v>10</v>
      </c>
      <c r="AS1787" s="31">
        <v>4</v>
      </c>
      <c r="AT1787" s="31">
        <v>20.754716981132077</v>
      </c>
      <c r="AU1787" s="29"/>
      <c r="AV1787" s="47">
        <v>1</v>
      </c>
    </row>
    <row r="1788" spans="1:48" x14ac:dyDescent="0.25">
      <c r="A1788" s="23">
        <v>1787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9" t="s">
        <v>68</v>
      </c>
      <c r="K1788" s="49" t="s">
        <v>2103</v>
      </c>
      <c r="L1788" s="49"/>
      <c r="M1788" s="50" t="s">
        <v>70</v>
      </c>
      <c r="N1788" s="23" t="s">
        <v>70</v>
      </c>
      <c r="O1788" s="49" t="s">
        <v>2068</v>
      </c>
      <c r="P1788" s="51">
        <v>42502.4199884259</v>
      </c>
      <c r="Q1788" s="27">
        <v>2016</v>
      </c>
      <c r="R1788" s="27">
        <v>5</v>
      </c>
      <c r="S1788" s="27">
        <v>2</v>
      </c>
      <c r="T1788" s="27">
        <v>2</v>
      </c>
      <c r="U1788" s="27">
        <v>1</v>
      </c>
      <c r="V1788" s="27">
        <v>10</v>
      </c>
      <c r="W1788" s="27">
        <v>4</v>
      </c>
      <c r="X1788" s="27">
        <v>1</v>
      </c>
      <c r="Y1788" s="52">
        <v>1</v>
      </c>
      <c r="Z1788" s="50" t="s">
        <v>2078</v>
      </c>
      <c r="AA1788" s="23" t="s">
        <v>2079</v>
      </c>
      <c r="AB1788" s="49"/>
      <c r="AC1788" s="49"/>
      <c r="AD1788" s="49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51">
        <v>42759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8.5526670524700119</v>
      </c>
      <c r="AR1788" s="30">
        <v>9</v>
      </c>
      <c r="AS1788" s="31">
        <v>4</v>
      </c>
      <c r="AT1788" s="31">
        <v>18.867924528301888</v>
      </c>
      <c r="AU1788" s="29"/>
      <c r="AV1788" s="52">
        <v>1</v>
      </c>
    </row>
    <row r="1789" spans="1:48" x14ac:dyDescent="0.25">
      <c r="A1789" s="23">
        <v>1788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4" t="s">
        <v>68</v>
      </c>
      <c r="K1789" s="44" t="s">
        <v>2104</v>
      </c>
      <c r="L1789" s="44"/>
      <c r="M1789" s="45" t="s">
        <v>70</v>
      </c>
      <c r="N1789" s="23" t="s">
        <v>70</v>
      </c>
      <c r="O1789" s="44" t="s">
        <v>2068</v>
      </c>
      <c r="P1789" s="46">
        <v>42534.693124999998</v>
      </c>
      <c r="Q1789" s="27">
        <v>2016</v>
      </c>
      <c r="R1789" s="27">
        <v>6</v>
      </c>
      <c r="S1789" s="27">
        <v>2</v>
      </c>
      <c r="T1789" s="27">
        <v>2</v>
      </c>
      <c r="U1789" s="27">
        <v>1</v>
      </c>
      <c r="V1789" s="27">
        <v>16</v>
      </c>
      <c r="W1789" s="27">
        <v>38</v>
      </c>
      <c r="X1789" s="27">
        <v>0</v>
      </c>
      <c r="Y1789" s="47">
        <v>1</v>
      </c>
      <c r="Z1789" s="45" t="s">
        <v>2082</v>
      </c>
      <c r="AA1789" s="23" t="s">
        <v>2083</v>
      </c>
      <c r="AB1789" s="44"/>
      <c r="AC1789" s="44"/>
      <c r="AD1789" s="44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46">
        <v>42759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7.4768958333334012</v>
      </c>
      <c r="AR1789" s="30">
        <v>8</v>
      </c>
      <c r="AS1789" s="31">
        <v>3</v>
      </c>
      <c r="AT1789" s="31">
        <v>16.981132075471699</v>
      </c>
      <c r="AU1789" s="29"/>
      <c r="AV1789" s="47">
        <v>1</v>
      </c>
    </row>
    <row r="1790" spans="1:48" x14ac:dyDescent="0.25">
      <c r="A1790" s="23">
        <v>1789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9" t="s">
        <v>68</v>
      </c>
      <c r="K1790" s="49" t="s">
        <v>2105</v>
      </c>
      <c r="L1790" s="49"/>
      <c r="M1790" s="50" t="s">
        <v>70</v>
      </c>
      <c r="N1790" s="23" t="s">
        <v>70</v>
      </c>
      <c r="O1790" s="49" t="s">
        <v>2068</v>
      </c>
      <c r="P1790" s="51">
        <v>42534.682511574101</v>
      </c>
      <c r="Q1790" s="27">
        <v>2016</v>
      </c>
      <c r="R1790" s="27">
        <v>6</v>
      </c>
      <c r="S1790" s="27">
        <v>2</v>
      </c>
      <c r="T1790" s="27">
        <v>2</v>
      </c>
      <c r="U1790" s="27">
        <v>1</v>
      </c>
      <c r="V1790" s="27">
        <v>16</v>
      </c>
      <c r="W1790" s="27">
        <v>22</v>
      </c>
      <c r="X1790" s="27">
        <v>0</v>
      </c>
      <c r="Y1790" s="52">
        <v>2</v>
      </c>
      <c r="Z1790" s="50" t="s">
        <v>2087</v>
      </c>
      <c r="AA1790" s="23" t="s">
        <v>2088</v>
      </c>
      <c r="AB1790" s="49"/>
      <c r="AC1790" s="49"/>
      <c r="AD1790" s="49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51">
        <v>42793</v>
      </c>
      <c r="AL1790" s="27">
        <v>2017</v>
      </c>
      <c r="AM1790" s="27">
        <v>2</v>
      </c>
      <c r="AN1790" s="27">
        <v>1</v>
      </c>
      <c r="AO1790" s="27">
        <v>1</v>
      </c>
      <c r="AP1790" s="27">
        <v>1</v>
      </c>
      <c r="AQ1790" s="29">
        <v>8.6105829475299593</v>
      </c>
      <c r="AR1790" s="30">
        <v>9</v>
      </c>
      <c r="AS1790" s="31">
        <v>4</v>
      </c>
      <c r="AT1790" s="31">
        <v>18.867924528301888</v>
      </c>
      <c r="AU1790" s="29"/>
      <c r="AV1790" s="52">
        <v>1</v>
      </c>
    </row>
    <row r="1791" spans="1:48" x14ac:dyDescent="0.25">
      <c r="A1791" s="23">
        <v>1790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9" t="s">
        <v>68</v>
      </c>
      <c r="K1791" s="49" t="s">
        <v>2106</v>
      </c>
      <c r="L1791" s="49"/>
      <c r="M1791" s="50" t="s">
        <v>70</v>
      </c>
      <c r="N1791" s="23" t="s">
        <v>70</v>
      </c>
      <c r="O1791" s="49" t="s">
        <v>2068</v>
      </c>
      <c r="P1791" s="51">
        <v>42549.467430555596</v>
      </c>
      <c r="Q1791" s="27">
        <v>2016</v>
      </c>
      <c r="R1791" s="27">
        <v>6</v>
      </c>
      <c r="S1791" s="27">
        <v>2</v>
      </c>
      <c r="T1791" s="27">
        <v>2</v>
      </c>
      <c r="U1791" s="27">
        <v>1</v>
      </c>
      <c r="V1791" s="27">
        <v>11</v>
      </c>
      <c r="W1791" s="27">
        <v>13</v>
      </c>
      <c r="X1791" s="27">
        <v>1</v>
      </c>
      <c r="Y1791" s="52">
        <v>3</v>
      </c>
      <c r="Z1791" s="50" t="s">
        <v>2078</v>
      </c>
      <c r="AA1791" s="23" t="s">
        <v>2079</v>
      </c>
      <c r="AB1791" s="49"/>
      <c r="AC1791" s="49"/>
      <c r="AD1791" s="49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51">
        <v>42808</v>
      </c>
      <c r="AL1791" s="27">
        <v>2017</v>
      </c>
      <c r="AM1791" s="27">
        <v>3</v>
      </c>
      <c r="AN1791" s="27">
        <v>1</v>
      </c>
      <c r="AO1791" s="27">
        <v>1</v>
      </c>
      <c r="AP1791" s="27">
        <v>1</v>
      </c>
      <c r="AQ1791" s="29">
        <v>8.6177523148134547</v>
      </c>
      <c r="AR1791" s="30">
        <v>9</v>
      </c>
      <c r="AS1791" s="31">
        <v>4</v>
      </c>
      <c r="AT1791" s="31">
        <v>18.867924528301888</v>
      </c>
      <c r="AU1791" s="29"/>
      <c r="AV1791" s="52">
        <v>1</v>
      </c>
    </row>
    <row r="1792" spans="1:48" x14ac:dyDescent="0.25">
      <c r="A1792" s="23">
        <v>1791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9" t="s">
        <v>68</v>
      </c>
      <c r="K1792" s="49" t="s">
        <v>2107</v>
      </c>
      <c r="L1792" s="49"/>
      <c r="M1792" s="50" t="s">
        <v>70</v>
      </c>
      <c r="N1792" s="23" t="s">
        <v>70</v>
      </c>
      <c r="O1792" s="49" t="s">
        <v>2068</v>
      </c>
      <c r="P1792" s="51">
        <v>42590.629305555602</v>
      </c>
      <c r="Q1792" s="27">
        <v>2016</v>
      </c>
      <c r="R1792" s="27">
        <v>8</v>
      </c>
      <c r="S1792" s="27">
        <v>3</v>
      </c>
      <c r="T1792" s="27">
        <v>2</v>
      </c>
      <c r="U1792" s="27">
        <v>2</v>
      </c>
      <c r="V1792" s="27">
        <v>15</v>
      </c>
      <c r="W1792" s="27">
        <v>6</v>
      </c>
      <c r="X1792" s="27">
        <v>0</v>
      </c>
      <c r="Y1792" s="52">
        <v>1</v>
      </c>
      <c r="Z1792" s="50" t="s">
        <v>2069</v>
      </c>
      <c r="AA1792" s="23" t="s">
        <v>2070</v>
      </c>
      <c r="AB1792" s="49"/>
      <c r="AC1792" s="49"/>
      <c r="AD1792" s="49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51">
        <v>42762</v>
      </c>
      <c r="AL1792" s="27">
        <v>2017</v>
      </c>
      <c r="AM1792" s="27">
        <v>1</v>
      </c>
      <c r="AN1792" s="27">
        <v>1</v>
      </c>
      <c r="AO1792" s="27">
        <v>1</v>
      </c>
      <c r="AP1792" s="27">
        <v>1</v>
      </c>
      <c r="AQ1792" s="29">
        <v>5.7123564814799463</v>
      </c>
      <c r="AR1792" s="30">
        <v>6</v>
      </c>
      <c r="AS1792" s="31">
        <v>3</v>
      </c>
      <c r="AT1792" s="31">
        <v>13.20754716981132</v>
      </c>
      <c r="AU1792" s="29"/>
      <c r="AV1792" s="52">
        <v>1</v>
      </c>
    </row>
    <row r="1793" spans="1:48" x14ac:dyDescent="0.25">
      <c r="A1793" s="23">
        <v>1792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2108</v>
      </c>
      <c r="L1793" s="44"/>
      <c r="M1793" s="45" t="s">
        <v>70</v>
      </c>
      <c r="N1793" s="23" t="s">
        <v>70</v>
      </c>
      <c r="O1793" s="44" t="s">
        <v>2068</v>
      </c>
      <c r="P1793" s="46">
        <v>42591.477476851898</v>
      </c>
      <c r="Q1793" s="27">
        <v>2016</v>
      </c>
      <c r="R1793" s="27">
        <v>8</v>
      </c>
      <c r="S1793" s="27">
        <v>3</v>
      </c>
      <c r="T1793" s="27">
        <v>2</v>
      </c>
      <c r="U1793" s="27">
        <v>2</v>
      </c>
      <c r="V1793" s="27">
        <v>11</v>
      </c>
      <c r="W1793" s="27">
        <v>27</v>
      </c>
      <c r="X1793" s="27">
        <v>1</v>
      </c>
      <c r="Y1793" s="47">
        <v>3</v>
      </c>
      <c r="Z1793" s="45" t="s">
        <v>2078</v>
      </c>
      <c r="AA1793" s="23" t="s">
        <v>2079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42821</v>
      </c>
      <c r="AL1793" s="27">
        <v>2017</v>
      </c>
      <c r="AM1793" s="27">
        <v>3</v>
      </c>
      <c r="AN1793" s="27">
        <v>1</v>
      </c>
      <c r="AO1793" s="27">
        <v>1</v>
      </c>
      <c r="AP1793" s="27">
        <v>1</v>
      </c>
      <c r="AQ1793" s="29">
        <v>7.6507507716033922</v>
      </c>
      <c r="AR1793" s="30">
        <v>8</v>
      </c>
      <c r="AS1793" s="31">
        <v>3</v>
      </c>
      <c r="AT1793" s="31">
        <v>16.981132075471699</v>
      </c>
      <c r="AU1793" s="29"/>
      <c r="AV1793" s="47">
        <v>1</v>
      </c>
    </row>
    <row r="1794" spans="1:48" x14ac:dyDescent="0.25">
      <c r="A1794" s="23">
        <v>1793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4" t="s">
        <v>68</v>
      </c>
      <c r="K1794" s="44" t="s">
        <v>2109</v>
      </c>
      <c r="L1794" s="44"/>
      <c r="M1794" s="45" t="s">
        <v>85</v>
      </c>
      <c r="N1794" s="23" t="s">
        <v>70</v>
      </c>
      <c r="O1794" s="44" t="s">
        <v>2068</v>
      </c>
      <c r="P1794" s="46">
        <v>42605.5625</v>
      </c>
      <c r="Q1794" s="27">
        <v>2016</v>
      </c>
      <c r="R1794" s="27">
        <v>8</v>
      </c>
      <c r="S1794" s="27">
        <v>3</v>
      </c>
      <c r="T1794" s="27">
        <v>2</v>
      </c>
      <c r="U1794" s="27">
        <v>2</v>
      </c>
      <c r="V1794" s="27">
        <v>13</v>
      </c>
      <c r="W1794" s="27">
        <v>30</v>
      </c>
      <c r="X1794" s="27">
        <v>0</v>
      </c>
      <c r="Y1794" s="47">
        <v>3</v>
      </c>
      <c r="Z1794" s="45" t="s">
        <v>2078</v>
      </c>
      <c r="AA1794" s="23" t="s">
        <v>2079</v>
      </c>
      <c r="AB1794" s="44"/>
      <c r="AC1794" s="44"/>
      <c r="AD1794" s="44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46">
        <v>42804</v>
      </c>
      <c r="AL1794" s="27">
        <v>2017</v>
      </c>
      <c r="AM1794" s="27">
        <v>3</v>
      </c>
      <c r="AN1794" s="27">
        <v>1</v>
      </c>
      <c r="AO1794" s="27">
        <v>1</v>
      </c>
      <c r="AP1794" s="27">
        <v>1</v>
      </c>
      <c r="AQ1794" s="29">
        <v>6.614583333333333</v>
      </c>
      <c r="AR1794" s="30">
        <v>7</v>
      </c>
      <c r="AS1794" s="31">
        <v>3</v>
      </c>
      <c r="AT1794" s="31">
        <v>15.09433962264151</v>
      </c>
      <c r="AU1794" s="29"/>
      <c r="AV1794" s="47">
        <v>1</v>
      </c>
    </row>
    <row r="1795" spans="1:48" x14ac:dyDescent="0.25">
      <c r="A1795" s="23">
        <v>1794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2110</v>
      </c>
      <c r="L1795" s="44"/>
      <c r="M1795" s="45" t="s">
        <v>85</v>
      </c>
      <c r="N1795" s="23" t="s">
        <v>70</v>
      </c>
      <c r="O1795" s="44" t="s">
        <v>2068</v>
      </c>
      <c r="P1795" s="46">
        <v>42635.470300925903</v>
      </c>
      <c r="Q1795" s="27">
        <v>2016</v>
      </c>
      <c r="R1795" s="27">
        <v>9</v>
      </c>
      <c r="S1795" s="27">
        <v>3</v>
      </c>
      <c r="T1795" s="27">
        <v>3</v>
      </c>
      <c r="U1795" s="27">
        <v>2</v>
      </c>
      <c r="V1795" s="27">
        <v>11</v>
      </c>
      <c r="W1795" s="27">
        <v>17</v>
      </c>
      <c r="X1795" s="27">
        <v>1</v>
      </c>
      <c r="Y1795" s="47">
        <v>1</v>
      </c>
      <c r="Z1795" s="45" t="s">
        <v>2082</v>
      </c>
      <c r="AA1795" s="23" t="s">
        <v>2083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42762</v>
      </c>
      <c r="AL1795" s="27">
        <v>2017</v>
      </c>
      <c r="AM1795" s="27">
        <v>1</v>
      </c>
      <c r="AN1795" s="27">
        <v>1</v>
      </c>
      <c r="AO1795" s="27">
        <v>1</v>
      </c>
      <c r="AP1795" s="27">
        <v>1</v>
      </c>
      <c r="AQ1795" s="29">
        <v>4.2176566358032384</v>
      </c>
      <c r="AR1795" s="30">
        <v>5</v>
      </c>
      <c r="AS1795" s="31">
        <v>2</v>
      </c>
      <c r="AT1795" s="31">
        <v>11.320754716981133</v>
      </c>
      <c r="AU1795" s="29"/>
      <c r="AV1795" s="47">
        <v>1</v>
      </c>
    </row>
    <row r="1796" spans="1:48" x14ac:dyDescent="0.25">
      <c r="A1796" s="23">
        <v>1795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2111</v>
      </c>
      <c r="L1796" s="44"/>
      <c r="M1796" s="45" t="s">
        <v>85</v>
      </c>
      <c r="N1796" s="23" t="s">
        <v>70</v>
      </c>
      <c r="O1796" s="44" t="s">
        <v>2068</v>
      </c>
      <c r="P1796" s="46">
        <v>42640.6881712963</v>
      </c>
      <c r="Q1796" s="27">
        <v>2016</v>
      </c>
      <c r="R1796" s="27">
        <v>9</v>
      </c>
      <c r="S1796" s="27">
        <v>3</v>
      </c>
      <c r="T1796" s="27">
        <v>3</v>
      </c>
      <c r="U1796" s="27">
        <v>2</v>
      </c>
      <c r="V1796" s="27">
        <v>16</v>
      </c>
      <c r="W1796" s="27">
        <v>30</v>
      </c>
      <c r="X1796" s="27">
        <v>0</v>
      </c>
      <c r="Y1796" s="47">
        <v>1</v>
      </c>
      <c r="Z1796" s="45" t="s">
        <v>2087</v>
      </c>
      <c r="AA1796" s="23" t="s">
        <v>2088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42746</v>
      </c>
      <c r="AL1796" s="27">
        <v>2017</v>
      </c>
      <c r="AM1796" s="27">
        <v>1</v>
      </c>
      <c r="AN1796" s="27">
        <v>1</v>
      </c>
      <c r="AO1796" s="27">
        <v>1</v>
      </c>
      <c r="AP1796" s="27">
        <v>1</v>
      </c>
      <c r="AQ1796" s="29">
        <v>3.5103942901233194</v>
      </c>
      <c r="AR1796" s="30">
        <v>4</v>
      </c>
      <c r="AS1796" s="31">
        <v>2</v>
      </c>
      <c r="AT1796" s="31">
        <v>9.433962264150944</v>
      </c>
      <c r="AU1796" s="29"/>
      <c r="AV1796" s="47">
        <v>1</v>
      </c>
    </row>
    <row r="1797" spans="1:48" x14ac:dyDescent="0.25">
      <c r="A1797" s="23">
        <v>1796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9" t="s">
        <v>68</v>
      </c>
      <c r="K1797" s="49" t="s">
        <v>2112</v>
      </c>
      <c r="L1797" s="49"/>
      <c r="M1797" s="50" t="s">
        <v>85</v>
      </c>
      <c r="N1797" s="23" t="s">
        <v>70</v>
      </c>
      <c r="O1797" s="49" t="s">
        <v>2068</v>
      </c>
      <c r="P1797" s="51">
        <v>42642.647824074098</v>
      </c>
      <c r="Q1797" s="27">
        <v>2016</v>
      </c>
      <c r="R1797" s="27">
        <v>9</v>
      </c>
      <c r="S1797" s="27">
        <v>3</v>
      </c>
      <c r="T1797" s="27">
        <v>3</v>
      </c>
      <c r="U1797" s="27">
        <v>2</v>
      </c>
      <c r="V1797" s="27">
        <v>15</v>
      </c>
      <c r="W1797" s="27">
        <v>32</v>
      </c>
      <c r="X1797" s="27">
        <v>0</v>
      </c>
      <c r="Y1797" s="52">
        <v>3</v>
      </c>
      <c r="Z1797" s="50" t="s">
        <v>2069</v>
      </c>
      <c r="AA1797" s="23" t="s">
        <v>2070</v>
      </c>
      <c r="AB1797" s="49"/>
      <c r="AC1797" s="49"/>
      <c r="AD1797" s="49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51">
        <v>42804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5.3784058641967327</v>
      </c>
      <c r="AR1797" s="30">
        <v>6</v>
      </c>
      <c r="AS1797" s="31">
        <v>3</v>
      </c>
      <c r="AT1797" s="31">
        <v>13.20754716981132</v>
      </c>
      <c r="AU1797" s="29"/>
      <c r="AV1797" s="52">
        <v>1</v>
      </c>
    </row>
    <row r="1798" spans="1:48" x14ac:dyDescent="0.25">
      <c r="A1798" s="23">
        <v>1797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2113</v>
      </c>
      <c r="L1798" s="44"/>
      <c r="M1798" s="45" t="s">
        <v>85</v>
      </c>
      <c r="N1798" s="23" t="s">
        <v>70</v>
      </c>
      <c r="O1798" s="44" t="s">
        <v>2068</v>
      </c>
      <c r="P1798" s="46">
        <v>42643.590451388904</v>
      </c>
      <c r="Q1798" s="27">
        <v>2016</v>
      </c>
      <c r="R1798" s="27">
        <v>9</v>
      </c>
      <c r="S1798" s="27">
        <v>3</v>
      </c>
      <c r="T1798" s="27">
        <v>3</v>
      </c>
      <c r="U1798" s="27">
        <v>2</v>
      </c>
      <c r="V1798" s="27">
        <v>14</v>
      </c>
      <c r="W1798" s="27">
        <v>10</v>
      </c>
      <c r="X1798" s="27">
        <v>0</v>
      </c>
      <c r="Y1798" s="47">
        <v>2</v>
      </c>
      <c r="Z1798" s="45" t="s">
        <v>2087</v>
      </c>
      <c r="AA1798" s="23" t="s">
        <v>2088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42779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4.5136516203698802</v>
      </c>
      <c r="AR1798" s="30">
        <v>5</v>
      </c>
      <c r="AS1798" s="31">
        <v>2</v>
      </c>
      <c r="AT1798" s="31">
        <v>11.320754716981133</v>
      </c>
      <c r="AU1798" s="29"/>
      <c r="AV1798" s="47">
        <v>1</v>
      </c>
    </row>
    <row r="1799" spans="1:48" x14ac:dyDescent="0.25">
      <c r="A1799" s="23">
        <v>1798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2114</v>
      </c>
      <c r="L1799" s="49"/>
      <c r="M1799" s="50" t="s">
        <v>85</v>
      </c>
      <c r="N1799" s="23" t="s">
        <v>70</v>
      </c>
      <c r="O1799" s="49" t="s">
        <v>2068</v>
      </c>
      <c r="P1799" s="51">
        <v>42646.585567129601</v>
      </c>
      <c r="Q1799" s="27">
        <v>2016</v>
      </c>
      <c r="R1799" s="27">
        <v>10</v>
      </c>
      <c r="S1799" s="27">
        <v>4</v>
      </c>
      <c r="T1799" s="27">
        <v>3</v>
      </c>
      <c r="U1799" s="27">
        <v>2</v>
      </c>
      <c r="V1799" s="27">
        <v>14</v>
      </c>
      <c r="W1799" s="27">
        <v>3</v>
      </c>
      <c r="X1799" s="27">
        <v>0</v>
      </c>
      <c r="Y1799" s="52">
        <v>2</v>
      </c>
      <c r="Z1799" s="50" t="s">
        <v>2087</v>
      </c>
      <c r="AA1799" s="23" t="s">
        <v>2088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42779</v>
      </c>
      <c r="AL1799" s="27">
        <v>2017</v>
      </c>
      <c r="AM1799" s="27">
        <v>2</v>
      </c>
      <c r="AN1799" s="27">
        <v>1</v>
      </c>
      <c r="AO1799" s="27">
        <v>1</v>
      </c>
      <c r="AP1799" s="27">
        <v>1</v>
      </c>
      <c r="AQ1799" s="29">
        <v>4.413814429013291</v>
      </c>
      <c r="AR1799" s="30">
        <v>5</v>
      </c>
      <c r="AS1799" s="31">
        <v>2</v>
      </c>
      <c r="AT1799" s="31">
        <v>11.320754716981133</v>
      </c>
      <c r="AU1799" s="29"/>
      <c r="AV1799" s="52">
        <v>1</v>
      </c>
    </row>
    <row r="1800" spans="1:48" x14ac:dyDescent="0.25">
      <c r="A1800" s="23">
        <v>1799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2115</v>
      </c>
      <c r="L1800" s="49"/>
      <c r="M1800" s="50" t="s">
        <v>85</v>
      </c>
      <c r="N1800" s="23" t="s">
        <v>70</v>
      </c>
      <c r="O1800" s="49" t="s">
        <v>2068</v>
      </c>
      <c r="P1800" s="51">
        <v>42655.465775463003</v>
      </c>
      <c r="Q1800" s="27">
        <v>2016</v>
      </c>
      <c r="R1800" s="27">
        <v>10</v>
      </c>
      <c r="S1800" s="27">
        <v>4</v>
      </c>
      <c r="T1800" s="27">
        <v>3</v>
      </c>
      <c r="U1800" s="27">
        <v>2</v>
      </c>
      <c r="V1800" s="27">
        <v>11</v>
      </c>
      <c r="W1800" s="27">
        <v>10</v>
      </c>
      <c r="X1800" s="27">
        <v>1</v>
      </c>
      <c r="Y1800" s="52">
        <v>3</v>
      </c>
      <c r="Z1800" s="50" t="s">
        <v>2087</v>
      </c>
      <c r="AA1800" s="23" t="s">
        <v>2088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42804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4.9511408178999163</v>
      </c>
      <c r="AR1800" s="30">
        <v>5</v>
      </c>
      <c r="AS1800" s="31">
        <v>2</v>
      </c>
      <c r="AT1800" s="31">
        <v>11.320754716981133</v>
      </c>
      <c r="AU1800" s="29"/>
      <c r="AV1800" s="52">
        <v>1</v>
      </c>
    </row>
    <row r="1801" spans="1:48" x14ac:dyDescent="0.25">
      <c r="A1801" s="23">
        <v>1800</v>
      </c>
      <c r="B1801" s="54" t="s">
        <v>2062</v>
      </c>
      <c r="C1801" s="23" t="s">
        <v>2063</v>
      </c>
      <c r="D1801" s="23">
        <v>0</v>
      </c>
      <c r="E1801" s="42" t="s">
        <v>238</v>
      </c>
      <c r="F1801" s="43" t="s">
        <v>239</v>
      </c>
      <c r="G1801" s="44" t="s">
        <v>2064</v>
      </c>
      <c r="H1801" s="27" t="s">
        <v>2065</v>
      </c>
      <c r="I1801" s="27" t="s">
        <v>2066</v>
      </c>
      <c r="J1801" s="49" t="s">
        <v>68</v>
      </c>
      <c r="K1801" s="49" t="s">
        <v>2116</v>
      </c>
      <c r="L1801" s="49"/>
      <c r="M1801" s="50" t="s">
        <v>85</v>
      </c>
      <c r="N1801" s="23" t="s">
        <v>70</v>
      </c>
      <c r="O1801" s="49" t="s">
        <v>2068</v>
      </c>
      <c r="P1801" s="51">
        <v>42657.439849536997</v>
      </c>
      <c r="Q1801" s="27">
        <v>2016</v>
      </c>
      <c r="R1801" s="27">
        <v>10</v>
      </c>
      <c r="S1801" s="27">
        <v>4</v>
      </c>
      <c r="T1801" s="27">
        <v>3</v>
      </c>
      <c r="U1801" s="27">
        <v>2</v>
      </c>
      <c r="V1801" s="27">
        <v>10</v>
      </c>
      <c r="W1801" s="27">
        <v>33</v>
      </c>
      <c r="X1801" s="27">
        <v>1</v>
      </c>
      <c r="Y1801" s="52">
        <v>3</v>
      </c>
      <c r="Z1801" s="50" t="s">
        <v>2078</v>
      </c>
      <c r="AA1801" s="23" t="s">
        <v>2079</v>
      </c>
      <c r="AB1801" s="49"/>
      <c r="AC1801" s="49"/>
      <c r="AD1801" s="49" t="s">
        <v>73</v>
      </c>
      <c r="AE1801" s="23" t="s">
        <v>52</v>
      </c>
      <c r="AF1801" s="48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51">
        <v>42802</v>
      </c>
      <c r="AL1801" s="27">
        <v>2017</v>
      </c>
      <c r="AM1801" s="27">
        <v>3</v>
      </c>
      <c r="AN1801" s="27">
        <v>1</v>
      </c>
      <c r="AO1801" s="27">
        <v>1</v>
      </c>
      <c r="AP1801" s="27">
        <v>1</v>
      </c>
      <c r="AQ1801" s="29">
        <v>4.8186716821001028</v>
      </c>
      <c r="AR1801" s="30">
        <v>5</v>
      </c>
      <c r="AS1801" s="31">
        <v>2</v>
      </c>
      <c r="AT1801" s="31">
        <v>11.320754716981133</v>
      </c>
      <c r="AU1801" s="29"/>
      <c r="AV1801" s="52">
        <v>1</v>
      </c>
    </row>
    <row r="1802" spans="1:48" x14ac:dyDescent="0.25">
      <c r="A1802" s="23">
        <v>1801</v>
      </c>
      <c r="B1802" s="54" t="s">
        <v>2062</v>
      </c>
      <c r="C1802" s="23" t="s">
        <v>2063</v>
      </c>
      <c r="D1802" s="23">
        <v>0</v>
      </c>
      <c r="E1802" s="42" t="s">
        <v>238</v>
      </c>
      <c r="F1802" s="43" t="s">
        <v>239</v>
      </c>
      <c r="G1802" s="44" t="s">
        <v>2064</v>
      </c>
      <c r="H1802" s="27" t="s">
        <v>2065</v>
      </c>
      <c r="I1802" s="27" t="s">
        <v>2066</v>
      </c>
      <c r="J1802" s="44" t="s">
        <v>68</v>
      </c>
      <c r="K1802" s="44" t="s">
        <v>2117</v>
      </c>
      <c r="L1802" s="44"/>
      <c r="M1802" s="45" t="s">
        <v>70</v>
      </c>
      <c r="N1802" s="23" t="s">
        <v>70</v>
      </c>
      <c r="O1802" s="44" t="s">
        <v>2068</v>
      </c>
      <c r="P1802" s="46">
        <v>42663.437662037002</v>
      </c>
      <c r="Q1802" s="27">
        <v>2016</v>
      </c>
      <c r="R1802" s="27">
        <v>10</v>
      </c>
      <c r="S1802" s="27">
        <v>4</v>
      </c>
      <c r="T1802" s="27">
        <v>3</v>
      </c>
      <c r="U1802" s="27">
        <v>2</v>
      </c>
      <c r="V1802" s="27">
        <v>10</v>
      </c>
      <c r="W1802" s="27">
        <v>30</v>
      </c>
      <c r="X1802" s="27">
        <v>1</v>
      </c>
      <c r="Y1802" s="47">
        <v>3</v>
      </c>
      <c r="Z1802" s="45" t="s">
        <v>2087</v>
      </c>
      <c r="AA1802" s="23" t="s">
        <v>2088</v>
      </c>
      <c r="AB1802" s="44"/>
      <c r="AC1802" s="44"/>
      <c r="AD1802" s="44" t="s">
        <v>73</v>
      </c>
      <c r="AE1802" s="23" t="s">
        <v>52</v>
      </c>
      <c r="AF1802" s="48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46">
        <v>42814</v>
      </c>
      <c r="AL1802" s="27">
        <v>2017</v>
      </c>
      <c r="AM1802" s="27">
        <v>3</v>
      </c>
      <c r="AN1802" s="27">
        <v>1</v>
      </c>
      <c r="AO1802" s="27">
        <v>1</v>
      </c>
      <c r="AP1802" s="27">
        <v>1</v>
      </c>
      <c r="AQ1802" s="29">
        <v>5.0187445987665944</v>
      </c>
      <c r="AR1802" s="30">
        <v>6</v>
      </c>
      <c r="AS1802" s="31">
        <v>3</v>
      </c>
      <c r="AT1802" s="31">
        <v>13.20754716981132</v>
      </c>
      <c r="AU1802" s="29"/>
      <c r="AV1802" s="47">
        <v>1</v>
      </c>
    </row>
    <row r="1803" spans="1:48" x14ac:dyDescent="0.25">
      <c r="A1803" s="23">
        <v>1802</v>
      </c>
      <c r="B1803" s="54" t="s">
        <v>2062</v>
      </c>
      <c r="C1803" s="23" t="s">
        <v>2063</v>
      </c>
      <c r="D1803" s="23">
        <v>0</v>
      </c>
      <c r="E1803" s="42" t="s">
        <v>238</v>
      </c>
      <c r="F1803" s="43" t="s">
        <v>239</v>
      </c>
      <c r="G1803" s="44" t="s">
        <v>2064</v>
      </c>
      <c r="H1803" s="27" t="s">
        <v>2065</v>
      </c>
      <c r="I1803" s="27" t="s">
        <v>2066</v>
      </c>
      <c r="J1803" s="44" t="s">
        <v>68</v>
      </c>
      <c r="K1803" s="44" t="s">
        <v>2118</v>
      </c>
      <c r="L1803" s="44"/>
      <c r="M1803" s="45" t="s">
        <v>85</v>
      </c>
      <c r="N1803" s="23" t="s">
        <v>70</v>
      </c>
      <c r="O1803" s="44" t="s">
        <v>2068</v>
      </c>
      <c r="P1803" s="46">
        <v>42663.526469907403</v>
      </c>
      <c r="Q1803" s="27">
        <v>2016</v>
      </c>
      <c r="R1803" s="27">
        <v>10</v>
      </c>
      <c r="S1803" s="27">
        <v>4</v>
      </c>
      <c r="T1803" s="27">
        <v>3</v>
      </c>
      <c r="U1803" s="27">
        <v>2</v>
      </c>
      <c r="V1803" s="27">
        <v>12</v>
      </c>
      <c r="W1803" s="27">
        <v>38</v>
      </c>
      <c r="X1803" s="27">
        <v>0</v>
      </c>
      <c r="Y1803" s="47">
        <v>1</v>
      </c>
      <c r="Z1803" s="45" t="s">
        <v>2087</v>
      </c>
      <c r="AA1803" s="23" t="s">
        <v>2088</v>
      </c>
      <c r="AB1803" s="44"/>
      <c r="AC1803" s="44"/>
      <c r="AD1803" s="44" t="s">
        <v>73</v>
      </c>
      <c r="AE1803" s="23" t="s">
        <v>52</v>
      </c>
      <c r="AF1803" s="48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46">
        <v>42753</v>
      </c>
      <c r="AL1803" s="27">
        <v>2017</v>
      </c>
      <c r="AM1803" s="27">
        <v>1</v>
      </c>
      <c r="AN1803" s="27">
        <v>1</v>
      </c>
      <c r="AO1803" s="27">
        <v>1</v>
      </c>
      <c r="AP1803" s="27">
        <v>1</v>
      </c>
      <c r="AQ1803" s="29">
        <v>2.9824510030865592</v>
      </c>
      <c r="AR1803" s="30">
        <v>3</v>
      </c>
      <c r="AS1803" s="31">
        <v>2</v>
      </c>
      <c r="AT1803" s="31">
        <v>7.5471698113207548</v>
      </c>
      <c r="AU1803" s="29"/>
      <c r="AV1803" s="47">
        <v>1</v>
      </c>
    </row>
    <row r="1804" spans="1:48" x14ac:dyDescent="0.25">
      <c r="A1804" s="23">
        <v>1803</v>
      </c>
      <c r="B1804" s="54" t="s">
        <v>2062</v>
      </c>
      <c r="C1804" s="23" t="s">
        <v>2063</v>
      </c>
      <c r="D1804" s="23">
        <v>0</v>
      </c>
      <c r="E1804" s="42" t="s">
        <v>238</v>
      </c>
      <c r="F1804" s="43" t="s">
        <v>239</v>
      </c>
      <c r="G1804" s="44" t="s">
        <v>2064</v>
      </c>
      <c r="H1804" s="27" t="s">
        <v>2065</v>
      </c>
      <c r="I1804" s="27" t="s">
        <v>2066</v>
      </c>
      <c r="J1804" s="44" t="s">
        <v>68</v>
      </c>
      <c r="K1804" s="44" t="s">
        <v>2119</v>
      </c>
      <c r="L1804" s="44"/>
      <c r="M1804" s="45" t="s">
        <v>70</v>
      </c>
      <c r="N1804" s="23" t="s">
        <v>70</v>
      </c>
      <c r="O1804" s="44" t="s">
        <v>2068</v>
      </c>
      <c r="P1804" s="46">
        <v>42668.641261574099</v>
      </c>
      <c r="Q1804" s="27">
        <v>2016</v>
      </c>
      <c r="R1804" s="27">
        <v>10</v>
      </c>
      <c r="S1804" s="27">
        <v>4</v>
      </c>
      <c r="T1804" s="27">
        <v>3</v>
      </c>
      <c r="U1804" s="27">
        <v>2</v>
      </c>
      <c r="V1804" s="27">
        <v>15</v>
      </c>
      <c r="W1804" s="27">
        <v>23</v>
      </c>
      <c r="X1804" s="27">
        <v>0</v>
      </c>
      <c r="Y1804" s="47">
        <v>3</v>
      </c>
      <c r="Z1804" s="45" t="s">
        <v>2069</v>
      </c>
      <c r="AA1804" s="23" t="s">
        <v>2070</v>
      </c>
      <c r="AB1804" s="44"/>
      <c r="AC1804" s="44"/>
      <c r="AD1804" s="44" t="s">
        <v>73</v>
      </c>
      <c r="AE1804" s="23" t="s">
        <v>52</v>
      </c>
      <c r="AF1804" s="48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46">
        <v>42807</v>
      </c>
      <c r="AL1804" s="27">
        <v>2017</v>
      </c>
      <c r="AM1804" s="27">
        <v>3</v>
      </c>
      <c r="AN1804" s="27">
        <v>1</v>
      </c>
      <c r="AO1804" s="27">
        <v>1</v>
      </c>
      <c r="AP1804" s="27">
        <v>1</v>
      </c>
      <c r="AQ1804" s="29">
        <v>4.6119579475300272</v>
      </c>
      <c r="AR1804" s="30">
        <v>5</v>
      </c>
      <c r="AS1804" s="31">
        <v>2</v>
      </c>
      <c r="AT1804" s="31">
        <v>11.320754716981133</v>
      </c>
      <c r="AU1804" s="29"/>
      <c r="AV1804" s="47">
        <v>1</v>
      </c>
    </row>
    <row r="1805" spans="1:48" x14ac:dyDescent="0.25">
      <c r="A1805" s="23">
        <v>1804</v>
      </c>
      <c r="B1805" s="54" t="s">
        <v>2062</v>
      </c>
      <c r="C1805" s="23" t="s">
        <v>2063</v>
      </c>
      <c r="D1805" s="23">
        <v>0</v>
      </c>
      <c r="E1805" s="42" t="s">
        <v>238</v>
      </c>
      <c r="F1805" s="43" t="s">
        <v>239</v>
      </c>
      <c r="G1805" s="44" t="s">
        <v>2064</v>
      </c>
      <c r="H1805" s="27" t="s">
        <v>2065</v>
      </c>
      <c r="I1805" s="27" t="s">
        <v>2066</v>
      </c>
      <c r="J1805" s="49" t="s">
        <v>68</v>
      </c>
      <c r="K1805" s="49" t="s">
        <v>2120</v>
      </c>
      <c r="L1805" s="49"/>
      <c r="M1805" s="50" t="s">
        <v>85</v>
      </c>
      <c r="N1805" s="23" t="s">
        <v>70</v>
      </c>
      <c r="O1805" s="49" t="s">
        <v>2068</v>
      </c>
      <c r="P1805" s="51">
        <v>42670.695324074099</v>
      </c>
      <c r="Q1805" s="27">
        <v>2016</v>
      </c>
      <c r="R1805" s="27">
        <v>10</v>
      </c>
      <c r="S1805" s="27">
        <v>4</v>
      </c>
      <c r="T1805" s="27">
        <v>3</v>
      </c>
      <c r="U1805" s="27">
        <v>2</v>
      </c>
      <c r="V1805" s="27">
        <v>16</v>
      </c>
      <c r="W1805" s="27">
        <v>41</v>
      </c>
      <c r="X1805" s="27">
        <v>0</v>
      </c>
      <c r="Y1805" s="52">
        <v>1</v>
      </c>
      <c r="Z1805" s="50" t="s">
        <v>2078</v>
      </c>
      <c r="AA1805" s="23" t="s">
        <v>2079</v>
      </c>
      <c r="AB1805" s="49"/>
      <c r="AC1805" s="49"/>
      <c r="AD1805" s="49" t="s">
        <v>73</v>
      </c>
      <c r="AE1805" s="23" t="s">
        <v>52</v>
      </c>
      <c r="AF1805" s="48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51">
        <v>42765</v>
      </c>
      <c r="AL1805" s="27">
        <v>2017</v>
      </c>
      <c r="AM1805" s="27">
        <v>1</v>
      </c>
      <c r="AN1805" s="27">
        <v>1</v>
      </c>
      <c r="AO1805" s="27">
        <v>1</v>
      </c>
      <c r="AP1805" s="27">
        <v>1</v>
      </c>
      <c r="AQ1805" s="29">
        <v>3.1434891975300463</v>
      </c>
      <c r="AR1805" s="30">
        <v>4</v>
      </c>
      <c r="AS1805" s="31">
        <v>2</v>
      </c>
      <c r="AT1805" s="31">
        <v>9.433962264150944</v>
      </c>
      <c r="AU1805" s="29"/>
      <c r="AV1805" s="52">
        <v>1</v>
      </c>
    </row>
    <row r="1806" spans="1:48" x14ac:dyDescent="0.25">
      <c r="A1806" s="23">
        <v>1805</v>
      </c>
      <c r="B1806" s="54" t="s">
        <v>2062</v>
      </c>
      <c r="C1806" s="23" t="s">
        <v>2063</v>
      </c>
      <c r="D1806" s="23">
        <v>0</v>
      </c>
      <c r="E1806" s="42" t="s">
        <v>238</v>
      </c>
      <c r="F1806" s="43" t="s">
        <v>239</v>
      </c>
      <c r="G1806" s="44" t="s">
        <v>2064</v>
      </c>
      <c r="H1806" s="27" t="s">
        <v>2065</v>
      </c>
      <c r="I1806" s="27" t="s">
        <v>2066</v>
      </c>
      <c r="J1806" s="44" t="s">
        <v>68</v>
      </c>
      <c r="K1806" s="44" t="s">
        <v>2121</v>
      </c>
      <c r="L1806" s="44"/>
      <c r="M1806" s="45" t="s">
        <v>85</v>
      </c>
      <c r="N1806" s="23" t="s">
        <v>70</v>
      </c>
      <c r="O1806" s="44" t="s">
        <v>2068</v>
      </c>
      <c r="P1806" s="46">
        <v>42676.137164351901</v>
      </c>
      <c r="Q1806" s="27">
        <v>2016</v>
      </c>
      <c r="R1806" s="27">
        <v>11</v>
      </c>
      <c r="S1806" s="27">
        <v>4</v>
      </c>
      <c r="T1806" s="27">
        <v>3</v>
      </c>
      <c r="U1806" s="27">
        <v>2</v>
      </c>
      <c r="V1806" s="27">
        <v>3</v>
      </c>
      <c r="W1806" s="27">
        <v>17</v>
      </c>
      <c r="X1806" s="27">
        <v>1</v>
      </c>
      <c r="Y1806" s="47">
        <v>1</v>
      </c>
      <c r="Z1806" s="45" t="s">
        <v>2087</v>
      </c>
      <c r="AA1806" s="23" t="s">
        <v>2088</v>
      </c>
      <c r="AB1806" s="44"/>
      <c r="AC1806" s="44"/>
      <c r="AD1806" s="44" t="s">
        <v>73</v>
      </c>
      <c r="AE1806" s="23" t="s">
        <v>52</v>
      </c>
      <c r="AF1806" s="48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46">
        <v>42746</v>
      </c>
      <c r="AL1806" s="27">
        <v>2017</v>
      </c>
      <c r="AM1806" s="27">
        <v>1</v>
      </c>
      <c r="AN1806" s="27">
        <v>1</v>
      </c>
      <c r="AO1806" s="27">
        <v>1</v>
      </c>
      <c r="AP1806" s="27">
        <v>1</v>
      </c>
      <c r="AQ1806" s="29">
        <v>2.3287611882699517</v>
      </c>
      <c r="AR1806" s="30">
        <v>3</v>
      </c>
      <c r="AS1806" s="31">
        <v>2</v>
      </c>
      <c r="AT1806" s="31">
        <v>7.5471698113207548</v>
      </c>
      <c r="AU1806" s="29"/>
      <c r="AV1806" s="47">
        <v>1</v>
      </c>
    </row>
    <row r="1807" spans="1:48" x14ac:dyDescent="0.25">
      <c r="A1807" s="23">
        <v>1806</v>
      </c>
      <c r="B1807" s="54" t="s">
        <v>2062</v>
      </c>
      <c r="C1807" s="23" t="s">
        <v>2063</v>
      </c>
      <c r="D1807" s="23">
        <v>0</v>
      </c>
      <c r="E1807" s="42" t="s">
        <v>238</v>
      </c>
      <c r="F1807" s="43" t="s">
        <v>239</v>
      </c>
      <c r="G1807" s="44" t="s">
        <v>2064</v>
      </c>
      <c r="H1807" s="27" t="s">
        <v>2065</v>
      </c>
      <c r="I1807" s="27" t="s">
        <v>2066</v>
      </c>
      <c r="J1807" s="49" t="s">
        <v>68</v>
      </c>
      <c r="K1807" s="49" t="s">
        <v>2122</v>
      </c>
      <c r="L1807" s="49"/>
      <c r="M1807" s="50" t="s">
        <v>85</v>
      </c>
      <c r="N1807" s="23" t="s">
        <v>70</v>
      </c>
      <c r="O1807" s="49" t="s">
        <v>2068</v>
      </c>
      <c r="P1807" s="51">
        <v>42690.391226851898</v>
      </c>
      <c r="Q1807" s="27">
        <v>2016</v>
      </c>
      <c r="R1807" s="27">
        <v>11</v>
      </c>
      <c r="S1807" s="27">
        <v>4</v>
      </c>
      <c r="T1807" s="27">
        <v>3</v>
      </c>
      <c r="U1807" s="27">
        <v>2</v>
      </c>
      <c r="V1807" s="27">
        <v>9</v>
      </c>
      <c r="W1807" s="27">
        <v>23</v>
      </c>
      <c r="X1807" s="27">
        <v>1</v>
      </c>
      <c r="Y1807" s="52">
        <v>1</v>
      </c>
      <c r="Z1807" s="50" t="s">
        <v>2087</v>
      </c>
      <c r="AA1807" s="23" t="s">
        <v>2088</v>
      </c>
      <c r="AB1807" s="49"/>
      <c r="AC1807" s="49"/>
      <c r="AD1807" s="49" t="s">
        <v>73</v>
      </c>
      <c r="AE1807" s="23" t="s">
        <v>52</v>
      </c>
      <c r="AF1807" s="48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51">
        <v>42752</v>
      </c>
      <c r="AL1807" s="27">
        <v>2017</v>
      </c>
      <c r="AM1807" s="27">
        <v>1</v>
      </c>
      <c r="AN1807" s="27">
        <v>1</v>
      </c>
      <c r="AO1807" s="27">
        <v>1</v>
      </c>
      <c r="AP1807" s="27">
        <v>1</v>
      </c>
      <c r="AQ1807" s="29">
        <v>2.0536257716034014</v>
      </c>
      <c r="AR1807" s="30">
        <v>3</v>
      </c>
      <c r="AS1807" s="31">
        <v>2</v>
      </c>
      <c r="AT1807" s="31">
        <v>7.5471698113207548</v>
      </c>
      <c r="AU1807" s="29"/>
      <c r="AV1807" s="52">
        <v>1</v>
      </c>
    </row>
    <row r="1808" spans="1:48" x14ac:dyDescent="0.25">
      <c r="A1808" s="23">
        <v>1807</v>
      </c>
      <c r="B1808" s="54" t="s">
        <v>2062</v>
      </c>
      <c r="C1808" s="23" t="s">
        <v>2063</v>
      </c>
      <c r="D1808" s="23">
        <v>0</v>
      </c>
      <c r="E1808" s="42" t="s">
        <v>238</v>
      </c>
      <c r="F1808" s="43" t="s">
        <v>239</v>
      </c>
      <c r="G1808" s="44" t="s">
        <v>2064</v>
      </c>
      <c r="H1808" s="27" t="s">
        <v>2065</v>
      </c>
      <c r="I1808" s="27" t="s">
        <v>2066</v>
      </c>
      <c r="J1808" s="44" t="s">
        <v>68</v>
      </c>
      <c r="K1808" s="44" t="s">
        <v>2123</v>
      </c>
      <c r="L1808" s="44"/>
      <c r="M1808" s="45" t="s">
        <v>85</v>
      </c>
      <c r="N1808" s="23" t="s">
        <v>70</v>
      </c>
      <c r="O1808" s="44" t="s">
        <v>2068</v>
      </c>
      <c r="P1808" s="46">
        <v>42691.476643518501</v>
      </c>
      <c r="Q1808" s="27">
        <v>2016</v>
      </c>
      <c r="R1808" s="27">
        <v>11</v>
      </c>
      <c r="S1808" s="27">
        <v>4</v>
      </c>
      <c r="T1808" s="27">
        <v>3</v>
      </c>
      <c r="U1808" s="27">
        <v>2</v>
      </c>
      <c r="V1808" s="27">
        <v>11</v>
      </c>
      <c r="W1808" s="27">
        <v>26</v>
      </c>
      <c r="X1808" s="27">
        <v>1</v>
      </c>
      <c r="Y1808" s="47">
        <v>3</v>
      </c>
      <c r="Z1808" s="45" t="s">
        <v>2087</v>
      </c>
      <c r="AA1808" s="23" t="s">
        <v>2088</v>
      </c>
      <c r="AB1808" s="44"/>
      <c r="AC1808" s="44"/>
      <c r="AD1808" s="44" t="s">
        <v>73</v>
      </c>
      <c r="AE1808" s="23" t="s">
        <v>52</v>
      </c>
      <c r="AF1808" s="48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46">
        <v>42803</v>
      </c>
      <c r="AL1808" s="27">
        <v>2017</v>
      </c>
      <c r="AM1808" s="27">
        <v>3</v>
      </c>
      <c r="AN1808" s="27">
        <v>1</v>
      </c>
      <c r="AO1808" s="27">
        <v>1</v>
      </c>
      <c r="AP1808" s="27">
        <v>1</v>
      </c>
      <c r="AQ1808" s="29">
        <v>3.7174452160499643</v>
      </c>
      <c r="AR1808" s="30">
        <v>4</v>
      </c>
      <c r="AS1808" s="31">
        <v>2</v>
      </c>
      <c r="AT1808" s="31">
        <v>9.433962264150944</v>
      </c>
      <c r="AU1808" s="29"/>
      <c r="AV1808" s="47">
        <v>1</v>
      </c>
    </row>
    <row r="1809" spans="1:48" x14ac:dyDescent="0.25">
      <c r="A1809" s="23">
        <v>1808</v>
      </c>
      <c r="B1809" s="54" t="s">
        <v>2062</v>
      </c>
      <c r="C1809" s="23" t="s">
        <v>2063</v>
      </c>
      <c r="D1809" s="23">
        <v>0</v>
      </c>
      <c r="E1809" s="42" t="s">
        <v>238</v>
      </c>
      <c r="F1809" s="43" t="s">
        <v>239</v>
      </c>
      <c r="G1809" s="44" t="s">
        <v>2064</v>
      </c>
      <c r="H1809" s="27" t="s">
        <v>2065</v>
      </c>
      <c r="I1809" s="27" t="s">
        <v>2066</v>
      </c>
      <c r="J1809" s="44" t="s">
        <v>68</v>
      </c>
      <c r="K1809" s="44" t="s">
        <v>2124</v>
      </c>
      <c r="L1809" s="44"/>
      <c r="M1809" s="45" t="s">
        <v>85</v>
      </c>
      <c r="N1809" s="23" t="s">
        <v>70</v>
      </c>
      <c r="O1809" s="44" t="s">
        <v>2068</v>
      </c>
      <c r="P1809" s="46">
        <v>42695.438368055598</v>
      </c>
      <c r="Q1809" s="27">
        <v>2016</v>
      </c>
      <c r="R1809" s="27">
        <v>11</v>
      </c>
      <c r="S1809" s="27">
        <v>4</v>
      </c>
      <c r="T1809" s="27">
        <v>3</v>
      </c>
      <c r="U1809" s="27">
        <v>2</v>
      </c>
      <c r="V1809" s="27">
        <v>10</v>
      </c>
      <c r="W1809" s="27">
        <v>31</v>
      </c>
      <c r="X1809" s="27">
        <v>1</v>
      </c>
      <c r="Y1809" s="47">
        <v>1</v>
      </c>
      <c r="Z1809" s="45" t="s">
        <v>2082</v>
      </c>
      <c r="AA1809" s="23" t="s">
        <v>2083</v>
      </c>
      <c r="AB1809" s="44"/>
      <c r="AC1809" s="44"/>
      <c r="AD1809" s="44" t="s">
        <v>73</v>
      </c>
      <c r="AE1809" s="23" t="s">
        <v>52</v>
      </c>
      <c r="AF1809" s="48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46">
        <v>42752</v>
      </c>
      <c r="AL1809" s="27">
        <v>2017</v>
      </c>
      <c r="AM1809" s="27">
        <v>1</v>
      </c>
      <c r="AN1809" s="27">
        <v>1</v>
      </c>
      <c r="AO1809" s="27">
        <v>1</v>
      </c>
      <c r="AP1809" s="27">
        <v>1</v>
      </c>
      <c r="AQ1809" s="29">
        <v>1.8853877314800533</v>
      </c>
      <c r="AR1809" s="30">
        <v>2</v>
      </c>
      <c r="AS1809" s="31">
        <v>1</v>
      </c>
      <c r="AT1809" s="31">
        <v>5.6603773584905666</v>
      </c>
      <c r="AU1809" s="29"/>
      <c r="AV1809" s="47">
        <v>1</v>
      </c>
    </row>
    <row r="1810" spans="1:48" x14ac:dyDescent="0.25">
      <c r="A1810" s="23">
        <v>1809</v>
      </c>
      <c r="B1810" s="54" t="s">
        <v>2062</v>
      </c>
      <c r="C1810" s="23" t="s">
        <v>2063</v>
      </c>
      <c r="D1810" s="23">
        <v>0</v>
      </c>
      <c r="E1810" s="42" t="s">
        <v>238</v>
      </c>
      <c r="F1810" s="43" t="s">
        <v>239</v>
      </c>
      <c r="G1810" s="44" t="s">
        <v>2064</v>
      </c>
      <c r="H1810" s="27" t="s">
        <v>2065</v>
      </c>
      <c r="I1810" s="27" t="s">
        <v>2066</v>
      </c>
      <c r="J1810" s="44" t="s">
        <v>68</v>
      </c>
      <c r="K1810" s="44" t="s">
        <v>2125</v>
      </c>
      <c r="L1810" s="44"/>
      <c r="M1810" s="45" t="s">
        <v>85</v>
      </c>
      <c r="N1810" s="23" t="s">
        <v>70</v>
      </c>
      <c r="O1810" s="44" t="s">
        <v>2068</v>
      </c>
      <c r="P1810" s="46">
        <v>42705.348229166702</v>
      </c>
      <c r="Q1810" s="27">
        <v>2016</v>
      </c>
      <c r="R1810" s="27">
        <v>12</v>
      </c>
      <c r="S1810" s="27">
        <v>4</v>
      </c>
      <c r="T1810" s="27">
        <v>3</v>
      </c>
      <c r="U1810" s="27">
        <v>2</v>
      </c>
      <c r="V1810" s="27">
        <v>8</v>
      </c>
      <c r="W1810" s="27">
        <v>21</v>
      </c>
      <c r="X1810" s="27">
        <v>1</v>
      </c>
      <c r="Y1810" s="47">
        <v>2</v>
      </c>
      <c r="Z1810" s="45" t="s">
        <v>2073</v>
      </c>
      <c r="AA1810" s="23" t="s">
        <v>2074</v>
      </c>
      <c r="AB1810" s="44"/>
      <c r="AC1810" s="44"/>
      <c r="AD1810" s="44" t="s">
        <v>73</v>
      </c>
      <c r="AE1810" s="23" t="s">
        <v>52</v>
      </c>
      <c r="AF1810" s="48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46">
        <v>42793</v>
      </c>
      <c r="AL1810" s="27">
        <v>2017</v>
      </c>
      <c r="AM1810" s="27">
        <v>2</v>
      </c>
      <c r="AN1810" s="27">
        <v>1</v>
      </c>
      <c r="AO1810" s="27">
        <v>1</v>
      </c>
      <c r="AP1810" s="27">
        <v>1</v>
      </c>
      <c r="AQ1810" s="29">
        <v>2.9217256944432544</v>
      </c>
      <c r="AR1810" s="30">
        <v>3</v>
      </c>
      <c r="AS1810" s="31">
        <v>2</v>
      </c>
      <c r="AT1810" s="31">
        <v>7.5471698113207548</v>
      </c>
      <c r="AU1810" s="29"/>
      <c r="AV1810" s="47">
        <v>1</v>
      </c>
    </row>
    <row r="1811" spans="1:48" x14ac:dyDescent="0.25">
      <c r="A1811" s="23">
        <v>1810</v>
      </c>
      <c r="B1811" s="54" t="s">
        <v>2062</v>
      </c>
      <c r="C1811" s="23" t="s">
        <v>2063</v>
      </c>
      <c r="D1811" s="23">
        <v>0</v>
      </c>
      <c r="E1811" s="42" t="s">
        <v>238</v>
      </c>
      <c r="F1811" s="43" t="s">
        <v>239</v>
      </c>
      <c r="G1811" s="44" t="s">
        <v>2064</v>
      </c>
      <c r="H1811" s="27" t="s">
        <v>2065</v>
      </c>
      <c r="I1811" s="27" t="s">
        <v>2066</v>
      </c>
      <c r="J1811" s="44" t="s">
        <v>68</v>
      </c>
      <c r="K1811" s="44" t="s">
        <v>2126</v>
      </c>
      <c r="L1811" s="44"/>
      <c r="M1811" s="45" t="s">
        <v>85</v>
      </c>
      <c r="N1811" s="23" t="s">
        <v>70</v>
      </c>
      <c r="O1811" s="44" t="s">
        <v>2068</v>
      </c>
      <c r="P1811" s="46">
        <v>42706.681550925903</v>
      </c>
      <c r="Q1811" s="27">
        <v>2016</v>
      </c>
      <c r="R1811" s="27">
        <v>12</v>
      </c>
      <c r="S1811" s="27">
        <v>4</v>
      </c>
      <c r="T1811" s="27">
        <v>3</v>
      </c>
      <c r="U1811" s="27">
        <v>2</v>
      </c>
      <c r="V1811" s="27">
        <v>16</v>
      </c>
      <c r="W1811" s="27">
        <v>21</v>
      </c>
      <c r="X1811" s="27">
        <v>0</v>
      </c>
      <c r="Y1811" s="47">
        <v>2</v>
      </c>
      <c r="Z1811" s="45" t="s">
        <v>2087</v>
      </c>
      <c r="AA1811" s="23" t="s">
        <v>2088</v>
      </c>
      <c r="AB1811" s="44"/>
      <c r="AC1811" s="44"/>
      <c r="AD1811" s="44" t="s">
        <v>73</v>
      </c>
      <c r="AE1811" s="23" t="s">
        <v>52</v>
      </c>
      <c r="AF1811" s="48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46">
        <v>42793</v>
      </c>
      <c r="AL1811" s="27">
        <v>2017</v>
      </c>
      <c r="AM1811" s="27">
        <v>2</v>
      </c>
      <c r="AN1811" s="27">
        <v>1</v>
      </c>
      <c r="AO1811" s="27">
        <v>1</v>
      </c>
      <c r="AP1811" s="27">
        <v>1</v>
      </c>
      <c r="AQ1811" s="29">
        <v>2.8772816358032287</v>
      </c>
      <c r="AR1811" s="30">
        <v>3</v>
      </c>
      <c r="AS1811" s="31">
        <v>2</v>
      </c>
      <c r="AT1811" s="31">
        <v>7.5471698113207548</v>
      </c>
      <c r="AU1811" s="29"/>
      <c r="AV1811" s="47">
        <v>1</v>
      </c>
    </row>
    <row r="1812" spans="1:48" x14ac:dyDescent="0.25">
      <c r="A1812" s="23">
        <v>1811</v>
      </c>
      <c r="B1812" s="54" t="s">
        <v>2062</v>
      </c>
      <c r="C1812" s="23" t="s">
        <v>2063</v>
      </c>
      <c r="D1812" s="23">
        <v>0</v>
      </c>
      <c r="E1812" s="42" t="s">
        <v>238</v>
      </c>
      <c r="F1812" s="43" t="s">
        <v>239</v>
      </c>
      <c r="G1812" s="44" t="s">
        <v>2064</v>
      </c>
      <c r="H1812" s="27" t="s">
        <v>2065</v>
      </c>
      <c r="I1812" s="27" t="s">
        <v>2066</v>
      </c>
      <c r="J1812" s="49" t="s">
        <v>68</v>
      </c>
      <c r="K1812" s="49" t="s">
        <v>2127</v>
      </c>
      <c r="L1812" s="49"/>
      <c r="M1812" s="50" t="s">
        <v>85</v>
      </c>
      <c r="N1812" s="23" t="s">
        <v>70</v>
      </c>
      <c r="O1812" s="49" t="s">
        <v>2068</v>
      </c>
      <c r="P1812" s="51">
        <v>42726.648055555597</v>
      </c>
      <c r="Q1812" s="27">
        <v>2016</v>
      </c>
      <c r="R1812" s="27">
        <v>12</v>
      </c>
      <c r="S1812" s="27">
        <v>4</v>
      </c>
      <c r="T1812" s="27">
        <v>3</v>
      </c>
      <c r="U1812" s="27">
        <v>2</v>
      </c>
      <c r="V1812" s="27">
        <v>15</v>
      </c>
      <c r="W1812" s="27">
        <v>33</v>
      </c>
      <c r="X1812" s="27">
        <v>0</v>
      </c>
      <c r="Y1812" s="52">
        <v>1</v>
      </c>
      <c r="Z1812" s="50" t="s">
        <v>2087</v>
      </c>
      <c r="AA1812" s="23" t="s">
        <v>2088</v>
      </c>
      <c r="AB1812" s="49"/>
      <c r="AC1812" s="49"/>
      <c r="AD1812" s="49" t="s">
        <v>73</v>
      </c>
      <c r="AE1812" s="23" t="s">
        <v>52</v>
      </c>
      <c r="AF1812" s="48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51">
        <v>42766</v>
      </c>
      <c r="AL1812" s="27">
        <v>2017</v>
      </c>
      <c r="AM1812" s="27">
        <v>1</v>
      </c>
      <c r="AN1812" s="27">
        <v>1</v>
      </c>
      <c r="AO1812" s="27">
        <v>1</v>
      </c>
      <c r="AP1812" s="27">
        <v>1</v>
      </c>
      <c r="AQ1812" s="29">
        <v>1.311731481480092</v>
      </c>
      <c r="AR1812" s="30">
        <v>2</v>
      </c>
      <c r="AS1812" s="31">
        <v>1</v>
      </c>
      <c r="AT1812" s="31">
        <v>5.6603773584905666</v>
      </c>
      <c r="AU1812" s="29"/>
      <c r="AV1812" s="52">
        <v>1</v>
      </c>
    </row>
    <row r="1813" spans="1:48" x14ac:dyDescent="0.25">
      <c r="A1813" s="23">
        <v>1812</v>
      </c>
      <c r="B1813" s="54" t="s">
        <v>2062</v>
      </c>
      <c r="C1813" s="23" t="s">
        <v>2063</v>
      </c>
      <c r="D1813" s="23">
        <v>0</v>
      </c>
      <c r="E1813" s="42" t="s">
        <v>238</v>
      </c>
      <c r="F1813" s="43" t="s">
        <v>239</v>
      </c>
      <c r="G1813" s="44" t="s">
        <v>2064</v>
      </c>
      <c r="H1813" s="27" t="s">
        <v>2065</v>
      </c>
      <c r="I1813" s="27" t="s">
        <v>2066</v>
      </c>
      <c r="J1813" s="44" t="s">
        <v>68</v>
      </c>
      <c r="K1813" s="44" t="s">
        <v>2128</v>
      </c>
      <c r="L1813" s="44"/>
      <c r="M1813" s="45" t="s">
        <v>85</v>
      </c>
      <c r="N1813" s="23" t="s">
        <v>70</v>
      </c>
      <c r="O1813" s="44" t="s">
        <v>2068</v>
      </c>
      <c r="P1813" s="46">
        <v>42727.408807870401</v>
      </c>
      <c r="Q1813" s="27">
        <v>2016</v>
      </c>
      <c r="R1813" s="27">
        <v>12</v>
      </c>
      <c r="S1813" s="27">
        <v>4</v>
      </c>
      <c r="T1813" s="27">
        <v>3</v>
      </c>
      <c r="U1813" s="27">
        <v>2</v>
      </c>
      <c r="V1813" s="27">
        <v>9</v>
      </c>
      <c r="W1813" s="27">
        <v>48</v>
      </c>
      <c r="X1813" s="27">
        <v>1</v>
      </c>
      <c r="Y1813" s="47">
        <v>3</v>
      </c>
      <c r="Z1813" s="45" t="s">
        <v>2087</v>
      </c>
      <c r="AA1813" s="23" t="s">
        <v>2088</v>
      </c>
      <c r="AB1813" s="44"/>
      <c r="AC1813" s="44"/>
      <c r="AD1813" s="44" t="s">
        <v>73</v>
      </c>
      <c r="AE1813" s="23" t="s">
        <v>52</v>
      </c>
      <c r="AF1813" s="48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46">
        <v>42800</v>
      </c>
      <c r="AL1813" s="27">
        <v>2017</v>
      </c>
      <c r="AM1813" s="27">
        <v>3</v>
      </c>
      <c r="AN1813" s="27">
        <v>1</v>
      </c>
      <c r="AO1813" s="27">
        <v>1</v>
      </c>
      <c r="AP1813" s="27">
        <v>1</v>
      </c>
      <c r="AQ1813" s="29">
        <v>2.4197064043199741</v>
      </c>
      <c r="AR1813" s="30">
        <v>3</v>
      </c>
      <c r="AS1813" s="31">
        <v>2</v>
      </c>
      <c r="AT1813" s="31">
        <v>7.5471698113207548</v>
      </c>
      <c r="AU1813" s="29"/>
      <c r="AV1813" s="47">
        <v>1</v>
      </c>
    </row>
    <row r="1814" spans="1:48" x14ac:dyDescent="0.25">
      <c r="A1814" s="23">
        <v>1813</v>
      </c>
      <c r="B1814" s="54" t="s">
        <v>2062</v>
      </c>
      <c r="C1814" s="23" t="s">
        <v>2063</v>
      </c>
      <c r="D1814" s="23">
        <v>0</v>
      </c>
      <c r="E1814" s="42" t="s">
        <v>238</v>
      </c>
      <c r="F1814" s="43" t="s">
        <v>239</v>
      </c>
      <c r="G1814" s="44" t="s">
        <v>2064</v>
      </c>
      <c r="H1814" s="27" t="s">
        <v>2065</v>
      </c>
      <c r="I1814" s="27" t="s">
        <v>2066</v>
      </c>
      <c r="J1814" s="44" t="s">
        <v>68</v>
      </c>
      <c r="K1814" s="44" t="s">
        <v>2129</v>
      </c>
      <c r="L1814" s="44"/>
      <c r="M1814" s="45" t="s">
        <v>85</v>
      </c>
      <c r="N1814" s="23" t="s">
        <v>70</v>
      </c>
      <c r="O1814" s="44" t="s">
        <v>2068</v>
      </c>
      <c r="P1814" s="46">
        <v>42762.451111111099</v>
      </c>
      <c r="Q1814" s="27">
        <v>2017</v>
      </c>
      <c r="R1814" s="27">
        <v>1</v>
      </c>
      <c r="S1814" s="27">
        <v>1</v>
      </c>
      <c r="T1814" s="27">
        <v>1</v>
      </c>
      <c r="U1814" s="27">
        <v>1</v>
      </c>
      <c r="V1814" s="27">
        <v>10</v>
      </c>
      <c r="W1814" s="27">
        <v>49</v>
      </c>
      <c r="X1814" s="27">
        <v>1</v>
      </c>
      <c r="Y1814" s="47">
        <v>3</v>
      </c>
      <c r="Z1814" s="45" t="s">
        <v>2078</v>
      </c>
      <c r="AA1814" s="23" t="s">
        <v>2079</v>
      </c>
      <c r="AB1814" s="44"/>
      <c r="AC1814" s="44"/>
      <c r="AD1814" s="44" t="s">
        <v>73</v>
      </c>
      <c r="AE1814" s="23" t="s">
        <v>52</v>
      </c>
      <c r="AF1814" s="48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46">
        <v>42801</v>
      </c>
      <c r="AL1814" s="27">
        <v>2017</v>
      </c>
      <c r="AM1814" s="27">
        <v>3</v>
      </c>
      <c r="AN1814" s="27">
        <v>1</v>
      </c>
      <c r="AO1814" s="27">
        <v>1</v>
      </c>
      <c r="AP1814" s="27">
        <v>1</v>
      </c>
      <c r="AQ1814" s="29">
        <v>1.2849629629633759</v>
      </c>
      <c r="AR1814" s="30">
        <v>2</v>
      </c>
      <c r="AS1814" s="31">
        <v>1</v>
      </c>
      <c r="AT1814" s="31">
        <v>5.6603773584905666</v>
      </c>
      <c r="AU1814" s="29"/>
      <c r="AV1814" s="47">
        <v>1</v>
      </c>
    </row>
    <row r="1815" spans="1:48" x14ac:dyDescent="0.25">
      <c r="A1815" s="23">
        <v>1814</v>
      </c>
      <c r="B1815" s="54" t="s">
        <v>2062</v>
      </c>
      <c r="C1815" s="23" t="s">
        <v>2063</v>
      </c>
      <c r="D1815" s="23">
        <v>0</v>
      </c>
      <c r="E1815" s="42" t="s">
        <v>238</v>
      </c>
      <c r="F1815" s="43" t="s">
        <v>239</v>
      </c>
      <c r="G1815" s="44" t="s">
        <v>2064</v>
      </c>
      <c r="H1815" s="27" t="s">
        <v>2065</v>
      </c>
      <c r="I1815" s="27" t="s">
        <v>2066</v>
      </c>
      <c r="J1815" s="44" t="s">
        <v>68</v>
      </c>
      <c r="K1815" s="44" t="s">
        <v>2130</v>
      </c>
      <c r="L1815" s="44"/>
      <c r="M1815" s="45" t="s">
        <v>85</v>
      </c>
      <c r="N1815" s="23" t="s">
        <v>70</v>
      </c>
      <c r="O1815" s="44" t="s">
        <v>2068</v>
      </c>
      <c r="P1815" s="46">
        <v>42766.705266203702</v>
      </c>
      <c r="Q1815" s="27">
        <v>2017</v>
      </c>
      <c r="R1815" s="27">
        <v>1</v>
      </c>
      <c r="S1815" s="27">
        <v>1</v>
      </c>
      <c r="T1815" s="27">
        <v>1</v>
      </c>
      <c r="U1815" s="27">
        <v>1</v>
      </c>
      <c r="V1815" s="27">
        <v>16</v>
      </c>
      <c r="W1815" s="27">
        <v>55</v>
      </c>
      <c r="X1815" s="27">
        <v>0</v>
      </c>
      <c r="Y1815" s="47">
        <v>3</v>
      </c>
      <c r="Z1815" s="45" t="s">
        <v>2078</v>
      </c>
      <c r="AA1815" s="23" t="s">
        <v>2079</v>
      </c>
      <c r="AB1815" s="44"/>
      <c r="AC1815" s="44"/>
      <c r="AD1815" s="44" t="s">
        <v>73</v>
      </c>
      <c r="AE1815" s="23" t="s">
        <v>52</v>
      </c>
      <c r="AF1815" s="48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46">
        <v>42814</v>
      </c>
      <c r="AL1815" s="27">
        <v>2017</v>
      </c>
      <c r="AM1815" s="27">
        <v>3</v>
      </c>
      <c r="AN1815" s="27">
        <v>1</v>
      </c>
      <c r="AO1815" s="27">
        <v>1</v>
      </c>
      <c r="AP1815" s="27">
        <v>1</v>
      </c>
      <c r="AQ1815" s="29">
        <v>1.5764911265432602</v>
      </c>
      <c r="AR1815" s="30">
        <v>2</v>
      </c>
      <c r="AS1815" s="31">
        <v>1</v>
      </c>
      <c r="AT1815" s="31">
        <v>5.6603773584905666</v>
      </c>
      <c r="AU1815" s="29"/>
      <c r="AV1815" s="47">
        <v>1</v>
      </c>
    </row>
    <row r="1816" spans="1:48" x14ac:dyDescent="0.25">
      <c r="A1816" s="23">
        <v>1815</v>
      </c>
      <c r="B1816" s="54" t="s">
        <v>2062</v>
      </c>
      <c r="C1816" s="23" t="s">
        <v>2063</v>
      </c>
      <c r="D1816" s="23">
        <v>0</v>
      </c>
      <c r="E1816" s="42" t="s">
        <v>238</v>
      </c>
      <c r="F1816" s="43" t="s">
        <v>239</v>
      </c>
      <c r="G1816" s="44" t="s">
        <v>2064</v>
      </c>
      <c r="H1816" s="27" t="s">
        <v>2065</v>
      </c>
      <c r="I1816" s="27" t="s">
        <v>2066</v>
      </c>
      <c r="J1816" s="44" t="s">
        <v>68</v>
      </c>
      <c r="K1816" s="44" t="s">
        <v>2131</v>
      </c>
      <c r="L1816" s="44"/>
      <c r="M1816" s="45" t="s">
        <v>85</v>
      </c>
      <c r="N1816" s="23" t="s">
        <v>70</v>
      </c>
      <c r="O1816" s="44" t="s">
        <v>2068</v>
      </c>
      <c r="P1816" s="46">
        <v>42773.455729166701</v>
      </c>
      <c r="Q1816" s="27">
        <v>2017</v>
      </c>
      <c r="R1816" s="27">
        <v>2</v>
      </c>
      <c r="S1816" s="27">
        <v>1</v>
      </c>
      <c r="T1816" s="27">
        <v>1</v>
      </c>
      <c r="U1816" s="27">
        <v>1</v>
      </c>
      <c r="V1816" s="27">
        <v>10</v>
      </c>
      <c r="W1816" s="27">
        <v>56</v>
      </c>
      <c r="X1816" s="27">
        <v>1</v>
      </c>
      <c r="Y1816" s="47">
        <v>2</v>
      </c>
      <c r="Z1816" s="45" t="s">
        <v>2078</v>
      </c>
      <c r="AA1816" s="23" t="s">
        <v>2079</v>
      </c>
      <c r="AB1816" s="44"/>
      <c r="AC1816" s="44"/>
      <c r="AD1816" s="44" t="s">
        <v>73</v>
      </c>
      <c r="AE1816" s="23" t="s">
        <v>52</v>
      </c>
      <c r="AF1816" s="48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46">
        <v>42793</v>
      </c>
      <c r="AL1816" s="27">
        <v>2017</v>
      </c>
      <c r="AM1816" s="27">
        <v>2</v>
      </c>
      <c r="AN1816" s="27">
        <v>1</v>
      </c>
      <c r="AO1816" s="27">
        <v>1</v>
      </c>
      <c r="AP1816" s="27">
        <v>1</v>
      </c>
      <c r="AQ1816" s="29">
        <v>0.65147569444331266</v>
      </c>
      <c r="AR1816" s="30">
        <v>1</v>
      </c>
      <c r="AS1816" s="31">
        <v>1</v>
      </c>
      <c r="AT1816" s="31">
        <v>3.7735849056603774</v>
      </c>
      <c r="AU1816" s="29"/>
      <c r="AV1816" s="47">
        <v>1</v>
      </c>
    </row>
    <row r="1817" spans="1:48" x14ac:dyDescent="0.25">
      <c r="A1817" s="23">
        <v>1816</v>
      </c>
      <c r="B1817" s="54" t="s">
        <v>2062</v>
      </c>
      <c r="C1817" s="23" t="s">
        <v>2063</v>
      </c>
      <c r="D1817" s="23">
        <v>0</v>
      </c>
      <c r="E1817" s="42" t="s">
        <v>238</v>
      </c>
      <c r="F1817" s="43" t="s">
        <v>239</v>
      </c>
      <c r="G1817" s="44" t="s">
        <v>2064</v>
      </c>
      <c r="H1817" s="27" t="s">
        <v>2065</v>
      </c>
      <c r="I1817" s="27" t="s">
        <v>2066</v>
      </c>
      <c r="J1817" s="49" t="s">
        <v>68</v>
      </c>
      <c r="K1817" s="49" t="s">
        <v>2132</v>
      </c>
      <c r="L1817" s="49"/>
      <c r="M1817" s="50" t="s">
        <v>85</v>
      </c>
      <c r="N1817" s="23" t="s">
        <v>70</v>
      </c>
      <c r="O1817" s="49" t="s">
        <v>2068</v>
      </c>
      <c r="P1817" s="51">
        <v>42783.394282407397</v>
      </c>
      <c r="Q1817" s="27">
        <v>2017</v>
      </c>
      <c r="R1817" s="27">
        <v>2</v>
      </c>
      <c r="S1817" s="27">
        <v>1</v>
      </c>
      <c r="T1817" s="27">
        <v>1</v>
      </c>
      <c r="U1817" s="27">
        <v>1</v>
      </c>
      <c r="V1817" s="27">
        <v>9</v>
      </c>
      <c r="W1817" s="27">
        <v>27</v>
      </c>
      <c r="X1817" s="27">
        <v>1</v>
      </c>
      <c r="Y1817" s="52">
        <v>3</v>
      </c>
      <c r="Z1817" s="50" t="s">
        <v>2073</v>
      </c>
      <c r="AA1817" s="23" t="s">
        <v>2074</v>
      </c>
      <c r="AB1817" s="49"/>
      <c r="AC1817" s="49"/>
      <c r="AD1817" s="49" t="s">
        <v>73</v>
      </c>
      <c r="AE1817" s="23" t="s">
        <v>52</v>
      </c>
      <c r="AF1817" s="48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51">
        <v>42814</v>
      </c>
      <c r="AL1817" s="27">
        <v>2017</v>
      </c>
      <c r="AM1817" s="27">
        <v>3</v>
      </c>
      <c r="AN1817" s="27">
        <v>1</v>
      </c>
      <c r="AO1817" s="27">
        <v>1</v>
      </c>
      <c r="AP1817" s="27">
        <v>1</v>
      </c>
      <c r="AQ1817" s="29">
        <v>1.0201905864201157</v>
      </c>
      <c r="AR1817" s="30">
        <v>2</v>
      </c>
      <c r="AS1817" s="31">
        <v>1</v>
      </c>
      <c r="AT1817" s="31">
        <v>5.6603773584905666</v>
      </c>
      <c r="AU1817" s="29"/>
      <c r="AV1817" s="52">
        <v>1</v>
      </c>
    </row>
    <row r="1818" spans="1:48" x14ac:dyDescent="0.25">
      <c r="A1818" s="23">
        <v>1817</v>
      </c>
      <c r="B1818" s="54" t="s">
        <v>2062</v>
      </c>
      <c r="C1818" s="23" t="s">
        <v>2063</v>
      </c>
      <c r="D1818" s="23">
        <v>0</v>
      </c>
      <c r="E1818" s="42" t="s">
        <v>238</v>
      </c>
      <c r="F1818" s="43" t="s">
        <v>239</v>
      </c>
      <c r="G1818" s="44" t="s">
        <v>2064</v>
      </c>
      <c r="H1818" s="27" t="s">
        <v>2065</v>
      </c>
      <c r="I1818" s="27" t="s">
        <v>2066</v>
      </c>
      <c r="J1818" s="49" t="s">
        <v>68</v>
      </c>
      <c r="K1818" s="49" t="s">
        <v>2133</v>
      </c>
      <c r="L1818" s="49"/>
      <c r="M1818" s="50" t="s">
        <v>85</v>
      </c>
      <c r="N1818" s="23" t="s">
        <v>70</v>
      </c>
      <c r="O1818" s="49" t="s">
        <v>2068</v>
      </c>
      <c r="P1818" s="51">
        <v>42790.391759259299</v>
      </c>
      <c r="Q1818" s="27">
        <v>2017</v>
      </c>
      <c r="R1818" s="27">
        <v>2</v>
      </c>
      <c r="S1818" s="27">
        <v>1</v>
      </c>
      <c r="T1818" s="27">
        <v>1</v>
      </c>
      <c r="U1818" s="27">
        <v>1</v>
      </c>
      <c r="V1818" s="27">
        <v>9</v>
      </c>
      <c r="W1818" s="27">
        <v>24</v>
      </c>
      <c r="X1818" s="27">
        <v>1</v>
      </c>
      <c r="Y1818" s="52">
        <v>3</v>
      </c>
      <c r="Z1818" s="50" t="s">
        <v>2073</v>
      </c>
      <c r="AA1818" s="23" t="s">
        <v>2074</v>
      </c>
      <c r="AB1818" s="49"/>
      <c r="AC1818" s="49"/>
      <c r="AD1818" s="49" t="s">
        <v>73</v>
      </c>
      <c r="AE1818" s="23" t="s">
        <v>52</v>
      </c>
      <c r="AF1818" s="48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51">
        <v>42814</v>
      </c>
      <c r="AL1818" s="27">
        <v>2017</v>
      </c>
      <c r="AM1818" s="27">
        <v>3</v>
      </c>
      <c r="AN1818" s="27">
        <v>1</v>
      </c>
      <c r="AO1818" s="27">
        <v>1</v>
      </c>
      <c r="AP1818" s="27">
        <v>1</v>
      </c>
      <c r="AQ1818" s="29">
        <v>0.78694135802337162</v>
      </c>
      <c r="AR1818" s="30">
        <v>1</v>
      </c>
      <c r="AS1818" s="31">
        <v>1</v>
      </c>
      <c r="AT1818" s="31">
        <v>3.7735849056603774</v>
      </c>
      <c r="AU1818" s="29"/>
      <c r="AV1818" s="52">
        <v>1</v>
      </c>
    </row>
    <row r="1819" spans="1:48" x14ac:dyDescent="0.25">
      <c r="A1819" s="23">
        <v>1818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2134</v>
      </c>
      <c r="L1819" s="26"/>
      <c r="M1819" s="22" t="s">
        <v>70</v>
      </c>
      <c r="N1819" s="23" t="s">
        <v>70</v>
      </c>
      <c r="O1819" s="26" t="s">
        <v>2068</v>
      </c>
      <c r="P1819" s="28">
        <v>39143.677083333299</v>
      </c>
      <c r="Q1819" s="27">
        <v>2007</v>
      </c>
      <c r="R1819" s="27">
        <v>3</v>
      </c>
      <c r="S1819" s="27">
        <v>1</v>
      </c>
      <c r="T1819" s="27">
        <v>1</v>
      </c>
      <c r="U1819" s="27">
        <v>1</v>
      </c>
      <c r="V1819" s="27">
        <v>16</v>
      </c>
      <c r="W1819" s="27">
        <v>15</v>
      </c>
      <c r="X1819" s="27">
        <v>0</v>
      </c>
      <c r="Y1819" s="24">
        <v>5</v>
      </c>
      <c r="Z1819" s="22" t="s">
        <v>2074</v>
      </c>
      <c r="AA1819" s="23" t="s">
        <v>2074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42886</v>
      </c>
      <c r="AL1819" s="27">
        <v>2017</v>
      </c>
      <c r="AM1819" s="27">
        <v>5</v>
      </c>
      <c r="AN1819" s="27">
        <v>2</v>
      </c>
      <c r="AO1819" s="27">
        <v>2</v>
      </c>
      <c r="AP1819" s="27">
        <v>1</v>
      </c>
      <c r="AQ1819" s="29">
        <v>124.74409722222336</v>
      </c>
      <c r="AR1819" s="30">
        <v>125</v>
      </c>
      <c r="AS1819" s="31">
        <v>42</v>
      </c>
      <c r="AT1819" s="31">
        <v>-1</v>
      </c>
      <c r="AU1819" s="29"/>
      <c r="AV1819" s="24">
        <v>1</v>
      </c>
    </row>
    <row r="1820" spans="1:48" x14ac:dyDescent="0.25">
      <c r="A1820" s="23">
        <v>1819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2135</v>
      </c>
      <c r="L1820" s="26"/>
      <c r="M1820" s="22" t="s">
        <v>70</v>
      </c>
      <c r="N1820" s="23" t="s">
        <v>70</v>
      </c>
      <c r="O1820" s="26" t="s">
        <v>2068</v>
      </c>
      <c r="P1820" s="28">
        <v>39400.465277777803</v>
      </c>
      <c r="Q1820" s="27">
        <v>2007</v>
      </c>
      <c r="R1820" s="27">
        <v>11</v>
      </c>
      <c r="S1820" s="27">
        <v>4</v>
      </c>
      <c r="T1820" s="27">
        <v>3</v>
      </c>
      <c r="U1820" s="27">
        <v>2</v>
      </c>
      <c r="V1820" s="27">
        <v>11</v>
      </c>
      <c r="W1820" s="27">
        <v>10</v>
      </c>
      <c r="X1820" s="27">
        <v>1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42892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116.38449074073991</v>
      </c>
      <c r="AR1820" s="30">
        <v>117</v>
      </c>
      <c r="AS1820" s="31">
        <v>39</v>
      </c>
      <c r="AT1820" s="31">
        <v>-1</v>
      </c>
      <c r="AU1820" s="29"/>
      <c r="AV1820" s="24">
        <v>1</v>
      </c>
    </row>
    <row r="1821" spans="1:48" x14ac:dyDescent="0.25">
      <c r="A1821" s="23">
        <v>1820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2136</v>
      </c>
      <c r="L1821" s="26"/>
      <c r="M1821" s="22" t="s">
        <v>70</v>
      </c>
      <c r="N1821" s="23" t="s">
        <v>70</v>
      </c>
      <c r="O1821" s="26" t="s">
        <v>2068</v>
      </c>
      <c r="P1821" s="28">
        <v>40162.627083333296</v>
      </c>
      <c r="Q1821" s="27">
        <v>2009</v>
      </c>
      <c r="R1821" s="27">
        <v>12</v>
      </c>
      <c r="S1821" s="27">
        <v>4</v>
      </c>
      <c r="T1821" s="27">
        <v>3</v>
      </c>
      <c r="U1821" s="27">
        <v>2</v>
      </c>
      <c r="V1821" s="27">
        <v>15</v>
      </c>
      <c r="W1821" s="27">
        <v>3</v>
      </c>
      <c r="X1821" s="27">
        <v>0</v>
      </c>
      <c r="Y1821" s="24">
        <v>4</v>
      </c>
      <c r="Z1821" s="22" t="s">
        <v>2137</v>
      </c>
      <c r="AA1821" s="23" t="s">
        <v>2138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42852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89.645763888890116</v>
      </c>
      <c r="AR1821" s="30">
        <v>90</v>
      </c>
      <c r="AS1821" s="31">
        <v>31</v>
      </c>
      <c r="AT1821" s="31">
        <v>-1</v>
      </c>
      <c r="AU1821" s="29"/>
      <c r="AV1821" s="24">
        <v>1</v>
      </c>
    </row>
    <row r="1822" spans="1:48" x14ac:dyDescent="0.25">
      <c r="A1822" s="23">
        <v>1821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2139</v>
      </c>
      <c r="L1822" s="26"/>
      <c r="M1822" s="22" t="s">
        <v>70</v>
      </c>
      <c r="N1822" s="23" t="s">
        <v>70</v>
      </c>
      <c r="O1822" s="26" t="s">
        <v>2068</v>
      </c>
      <c r="P1822" s="28">
        <v>40702.479166666701</v>
      </c>
      <c r="Q1822" s="27">
        <v>2011</v>
      </c>
      <c r="R1822" s="27">
        <v>6</v>
      </c>
      <c r="S1822" s="27">
        <v>2</v>
      </c>
      <c r="T1822" s="27">
        <v>2</v>
      </c>
      <c r="U1822" s="27">
        <v>1</v>
      </c>
      <c r="V1822" s="27">
        <v>11</v>
      </c>
      <c r="W1822" s="27">
        <v>30</v>
      </c>
      <c r="X1822" s="27">
        <v>1</v>
      </c>
      <c r="Y1822" s="24">
        <v>4</v>
      </c>
      <c r="Z1822" s="22" t="s">
        <v>2140</v>
      </c>
      <c r="AA1822" s="23" t="s">
        <v>2141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42843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71.350694444443306</v>
      </c>
      <c r="AR1822" s="30">
        <v>72</v>
      </c>
      <c r="AS1822" s="31">
        <v>25</v>
      </c>
      <c r="AT1822" s="31">
        <v>-1</v>
      </c>
      <c r="AU1822" s="29"/>
      <c r="AV1822" s="24">
        <v>1</v>
      </c>
    </row>
    <row r="1823" spans="1:48" x14ac:dyDescent="0.25">
      <c r="A1823" s="23">
        <v>1822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2142</v>
      </c>
      <c r="L1823" s="26"/>
      <c r="M1823" s="22" t="s">
        <v>70</v>
      </c>
      <c r="N1823" s="23" t="s">
        <v>70</v>
      </c>
      <c r="O1823" s="26" t="s">
        <v>2068</v>
      </c>
      <c r="P1823" s="28">
        <v>41584.481249999997</v>
      </c>
      <c r="Q1823" s="27">
        <v>2013</v>
      </c>
      <c r="R1823" s="27">
        <v>11</v>
      </c>
      <c r="S1823" s="27">
        <v>4</v>
      </c>
      <c r="T1823" s="27">
        <v>3</v>
      </c>
      <c r="U1823" s="27">
        <v>2</v>
      </c>
      <c r="V1823" s="27">
        <v>11</v>
      </c>
      <c r="W1823" s="27">
        <v>33</v>
      </c>
      <c r="X1823" s="27">
        <v>1</v>
      </c>
      <c r="Y1823" s="24">
        <v>4</v>
      </c>
      <c r="Z1823" s="22" t="s">
        <v>2140</v>
      </c>
      <c r="AA1823" s="23" t="s">
        <v>2141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42853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42.28395833333343</v>
      </c>
      <c r="AR1823" s="30">
        <v>43</v>
      </c>
      <c r="AS1823" s="31">
        <v>15</v>
      </c>
      <c r="AT1823" s="31">
        <v>83.018867924528308</v>
      </c>
      <c r="AU1823" s="29"/>
      <c r="AV1823" s="24">
        <v>1</v>
      </c>
    </row>
    <row r="1824" spans="1:48" x14ac:dyDescent="0.25">
      <c r="A1824" s="23">
        <v>1823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2143</v>
      </c>
      <c r="L1824" s="26"/>
      <c r="M1824" s="22" t="s">
        <v>70</v>
      </c>
      <c r="N1824" s="23" t="s">
        <v>70</v>
      </c>
      <c r="O1824" s="26" t="s">
        <v>2068</v>
      </c>
      <c r="P1824" s="28">
        <v>41691.397916666698</v>
      </c>
      <c r="Q1824" s="27">
        <v>2014</v>
      </c>
      <c r="R1824" s="27">
        <v>2</v>
      </c>
      <c r="S1824" s="27">
        <v>1</v>
      </c>
      <c r="T1824" s="27">
        <v>1</v>
      </c>
      <c r="U1824" s="27">
        <v>1</v>
      </c>
      <c r="V1824" s="27">
        <v>9</v>
      </c>
      <c r="W1824" s="27">
        <v>33</v>
      </c>
      <c r="X1824" s="27">
        <v>1</v>
      </c>
      <c r="Y1824" s="24">
        <v>6</v>
      </c>
      <c r="Z1824" s="22" t="s">
        <v>2137</v>
      </c>
      <c r="AA1824" s="23" t="s">
        <v>2138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42899</v>
      </c>
      <c r="AL1824" s="27">
        <v>2017</v>
      </c>
      <c r="AM1824" s="27">
        <v>6</v>
      </c>
      <c r="AN1824" s="27">
        <v>2</v>
      </c>
      <c r="AO1824" s="27">
        <v>2</v>
      </c>
      <c r="AP1824" s="27">
        <v>1</v>
      </c>
      <c r="AQ1824" s="29">
        <v>40.253402777776742</v>
      </c>
      <c r="AR1824" s="30">
        <v>41</v>
      </c>
      <c r="AS1824" s="31">
        <v>14</v>
      </c>
      <c r="AT1824" s="31">
        <v>79.245283018867923</v>
      </c>
      <c r="AU1824" s="29"/>
      <c r="AV1824" s="24">
        <v>1</v>
      </c>
    </row>
    <row r="1825" spans="1:48" x14ac:dyDescent="0.25">
      <c r="A1825" s="23">
        <v>1824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2144</v>
      </c>
      <c r="L1825" s="26"/>
      <c r="M1825" s="22" t="s">
        <v>70</v>
      </c>
      <c r="N1825" s="23" t="s">
        <v>70</v>
      </c>
      <c r="O1825" s="26" t="s">
        <v>2068</v>
      </c>
      <c r="P1825" s="28">
        <v>41750.683333333298</v>
      </c>
      <c r="Q1825" s="27">
        <v>2014</v>
      </c>
      <c r="R1825" s="27">
        <v>4</v>
      </c>
      <c r="S1825" s="27">
        <v>2</v>
      </c>
      <c r="T1825" s="27">
        <v>1</v>
      </c>
      <c r="U1825" s="27">
        <v>1</v>
      </c>
      <c r="V1825" s="27">
        <v>16</v>
      </c>
      <c r="W1825" s="27">
        <v>24</v>
      </c>
      <c r="X1825" s="27">
        <v>0</v>
      </c>
      <c r="Y1825" s="24">
        <v>6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42912</v>
      </c>
      <c r="AL1825" s="27">
        <v>2017</v>
      </c>
      <c r="AM1825" s="27">
        <v>6</v>
      </c>
      <c r="AN1825" s="27">
        <v>2</v>
      </c>
      <c r="AO1825" s="27">
        <v>2</v>
      </c>
      <c r="AP1825" s="27">
        <v>1</v>
      </c>
      <c r="AQ1825" s="29">
        <v>38.710555555556738</v>
      </c>
      <c r="AR1825" s="30">
        <v>39</v>
      </c>
      <c r="AS1825" s="31">
        <v>14</v>
      </c>
      <c r="AT1825" s="31">
        <v>75.471698113207552</v>
      </c>
      <c r="AU1825" s="29"/>
      <c r="AV1825" s="24">
        <v>1</v>
      </c>
    </row>
    <row r="1826" spans="1:48" x14ac:dyDescent="0.25">
      <c r="A1826" s="23">
        <v>1825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2145</v>
      </c>
      <c r="L1826" s="26"/>
      <c r="M1826" s="22" t="s">
        <v>85</v>
      </c>
      <c r="N1826" s="23" t="s">
        <v>70</v>
      </c>
      <c r="O1826" s="26" t="s">
        <v>2068</v>
      </c>
      <c r="P1826" s="28">
        <v>41768.472916666702</v>
      </c>
      <c r="Q1826" s="27">
        <v>2014</v>
      </c>
      <c r="R1826" s="27">
        <v>5</v>
      </c>
      <c r="S1826" s="27">
        <v>2</v>
      </c>
      <c r="T1826" s="27">
        <v>2</v>
      </c>
      <c r="U1826" s="27">
        <v>1</v>
      </c>
      <c r="V1826" s="27">
        <v>11</v>
      </c>
      <c r="W1826" s="27">
        <v>21</v>
      </c>
      <c r="X1826" s="27">
        <v>1</v>
      </c>
      <c r="Y1826" s="24">
        <v>6</v>
      </c>
      <c r="Z1826" s="22" t="s">
        <v>1791</v>
      </c>
      <c r="AA1826" s="23" t="s">
        <v>1317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42916</v>
      </c>
      <c r="AL1826" s="27">
        <v>2017</v>
      </c>
      <c r="AM1826" s="27">
        <v>6</v>
      </c>
      <c r="AN1826" s="27">
        <v>2</v>
      </c>
      <c r="AO1826" s="27">
        <v>2</v>
      </c>
      <c r="AP1826" s="27">
        <v>1</v>
      </c>
      <c r="AQ1826" s="29">
        <v>38.250902777776595</v>
      </c>
      <c r="AR1826" s="30">
        <v>39</v>
      </c>
      <c r="AS1826" s="31">
        <v>14</v>
      </c>
      <c r="AT1826" s="31">
        <v>75.471698113207552</v>
      </c>
      <c r="AU1826" s="29"/>
      <c r="AV1826" s="24">
        <v>1</v>
      </c>
    </row>
    <row r="1827" spans="1:48" x14ac:dyDescent="0.25">
      <c r="A1827" s="23">
        <v>1826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2146</v>
      </c>
      <c r="L1827" s="26"/>
      <c r="M1827" s="22" t="s">
        <v>70</v>
      </c>
      <c r="N1827" s="23" t="s">
        <v>70</v>
      </c>
      <c r="O1827" s="26" t="s">
        <v>2068</v>
      </c>
      <c r="P1827" s="28">
        <v>41786.343055555597</v>
      </c>
      <c r="Q1827" s="27">
        <v>2014</v>
      </c>
      <c r="R1827" s="27">
        <v>5</v>
      </c>
      <c r="S1827" s="27">
        <v>2</v>
      </c>
      <c r="T1827" s="27">
        <v>2</v>
      </c>
      <c r="U1827" s="27">
        <v>1</v>
      </c>
      <c r="V1827" s="27">
        <v>8</v>
      </c>
      <c r="W1827" s="27">
        <v>14</v>
      </c>
      <c r="X1827" s="27">
        <v>1</v>
      </c>
      <c r="Y1827" s="24">
        <v>4</v>
      </c>
      <c r="Z1827" s="22" t="s">
        <v>2147</v>
      </c>
      <c r="AA1827" s="23" t="s">
        <v>2083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42844</v>
      </c>
      <c r="AL1827" s="27">
        <v>2017</v>
      </c>
      <c r="AM1827" s="27">
        <v>4</v>
      </c>
      <c r="AN1827" s="27">
        <v>2</v>
      </c>
      <c r="AO1827" s="27">
        <v>1</v>
      </c>
      <c r="AP1827" s="27">
        <v>1</v>
      </c>
      <c r="AQ1827" s="29">
        <v>35.255231481480102</v>
      </c>
      <c r="AR1827" s="30">
        <v>36</v>
      </c>
      <c r="AS1827" s="31">
        <v>13</v>
      </c>
      <c r="AT1827" s="31">
        <v>69.811320754716974</v>
      </c>
      <c r="AU1827" s="29"/>
      <c r="AV1827" s="24">
        <v>1</v>
      </c>
    </row>
    <row r="1828" spans="1:48" x14ac:dyDescent="0.25">
      <c r="A1828" s="23">
        <v>1827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2148</v>
      </c>
      <c r="L1828" s="26"/>
      <c r="M1828" s="22" t="s">
        <v>70</v>
      </c>
      <c r="N1828" s="23" t="s">
        <v>70</v>
      </c>
      <c r="O1828" s="26" t="s">
        <v>2068</v>
      </c>
      <c r="P1828" s="28">
        <v>41925.559027777803</v>
      </c>
      <c r="Q1828" s="27">
        <v>2014</v>
      </c>
      <c r="R1828" s="27">
        <v>10</v>
      </c>
      <c r="S1828" s="27">
        <v>4</v>
      </c>
      <c r="T1828" s="27">
        <v>3</v>
      </c>
      <c r="U1828" s="27">
        <v>2</v>
      </c>
      <c r="V1828" s="27">
        <v>13</v>
      </c>
      <c r="W1828" s="27">
        <v>25</v>
      </c>
      <c r="X1828" s="27">
        <v>0</v>
      </c>
      <c r="Y1828" s="24">
        <v>6</v>
      </c>
      <c r="Z1828" s="22" t="s">
        <v>2149</v>
      </c>
      <c r="AA1828" s="23" t="s">
        <v>2079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42888</v>
      </c>
      <c r="AL1828" s="27">
        <v>2017</v>
      </c>
      <c r="AM1828" s="27">
        <v>6</v>
      </c>
      <c r="AN1828" s="27">
        <v>2</v>
      </c>
      <c r="AO1828" s="27">
        <v>2</v>
      </c>
      <c r="AP1828" s="27">
        <v>1</v>
      </c>
      <c r="AQ1828" s="29">
        <v>32.081365740739905</v>
      </c>
      <c r="AR1828" s="30">
        <v>33</v>
      </c>
      <c r="AS1828" s="31">
        <v>12</v>
      </c>
      <c r="AT1828" s="31">
        <v>64.15094339622641</v>
      </c>
      <c r="AU1828" s="29"/>
      <c r="AV1828" s="24">
        <v>1</v>
      </c>
    </row>
    <row r="1829" spans="1:48" x14ac:dyDescent="0.25">
      <c r="A1829" s="23">
        <v>1828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2150</v>
      </c>
      <c r="L1829" s="26"/>
      <c r="M1829" s="22" t="s">
        <v>70</v>
      </c>
      <c r="N1829" s="23" t="s">
        <v>70</v>
      </c>
      <c r="O1829" s="26" t="s">
        <v>2068</v>
      </c>
      <c r="P1829" s="28">
        <v>42019.559722222199</v>
      </c>
      <c r="Q1829" s="27">
        <v>2015</v>
      </c>
      <c r="R1829" s="27">
        <v>1</v>
      </c>
      <c r="S1829" s="27">
        <v>1</v>
      </c>
      <c r="T1829" s="27">
        <v>1</v>
      </c>
      <c r="U1829" s="27">
        <v>1</v>
      </c>
      <c r="V1829" s="27">
        <v>13</v>
      </c>
      <c r="W1829" s="27">
        <v>26</v>
      </c>
      <c r="X1829" s="27">
        <v>0</v>
      </c>
      <c r="Y1829" s="24">
        <v>6</v>
      </c>
      <c r="Z1829" s="22" t="s">
        <v>2149</v>
      </c>
      <c r="AA1829" s="23" t="s">
        <v>2079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42898</v>
      </c>
      <c r="AL1829" s="27">
        <v>2017</v>
      </c>
      <c r="AM1829" s="27">
        <v>6</v>
      </c>
      <c r="AN1829" s="27">
        <v>2</v>
      </c>
      <c r="AO1829" s="27">
        <v>2</v>
      </c>
      <c r="AP1829" s="27">
        <v>1</v>
      </c>
      <c r="AQ1829" s="29">
        <v>29.281342592593379</v>
      </c>
      <c r="AR1829" s="30">
        <v>30</v>
      </c>
      <c r="AS1829" s="31">
        <v>11</v>
      </c>
      <c r="AT1829" s="31">
        <v>58.490566037735846</v>
      </c>
      <c r="AU1829" s="29"/>
      <c r="AV1829" s="24">
        <v>1</v>
      </c>
    </row>
    <row r="1830" spans="1:48" x14ac:dyDescent="0.25">
      <c r="A1830" s="23">
        <v>1829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2151</v>
      </c>
      <c r="L1830" s="26"/>
      <c r="M1830" s="22" t="s">
        <v>70</v>
      </c>
      <c r="N1830" s="23" t="s">
        <v>70</v>
      </c>
      <c r="O1830" s="26" t="s">
        <v>2068</v>
      </c>
      <c r="P1830" s="28">
        <v>42083.675694444501</v>
      </c>
      <c r="Q1830" s="27">
        <v>2015</v>
      </c>
      <c r="R1830" s="27">
        <v>3</v>
      </c>
      <c r="S1830" s="27">
        <v>1</v>
      </c>
      <c r="T1830" s="27">
        <v>1</v>
      </c>
      <c r="U1830" s="27">
        <v>1</v>
      </c>
      <c r="V1830" s="27">
        <v>16</v>
      </c>
      <c r="W1830" s="27">
        <v>13</v>
      </c>
      <c r="X1830" s="27">
        <v>0</v>
      </c>
      <c r="Y1830" s="24">
        <v>5</v>
      </c>
      <c r="Z1830" s="22" t="s">
        <v>2137</v>
      </c>
      <c r="AA1830" s="23" t="s">
        <v>2138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42860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25.87747685184998</v>
      </c>
      <c r="AR1830" s="30">
        <v>26</v>
      </c>
      <c r="AS1830" s="31">
        <v>9</v>
      </c>
      <c r="AT1830" s="31">
        <v>50.943396226415096</v>
      </c>
      <c r="AU1830" s="29"/>
      <c r="AV1830" s="24">
        <v>1</v>
      </c>
    </row>
    <row r="1831" spans="1:48" x14ac:dyDescent="0.25">
      <c r="A1831" s="23">
        <v>1830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2152</v>
      </c>
      <c r="L1831" s="26"/>
      <c r="M1831" s="22" t="s">
        <v>85</v>
      </c>
      <c r="N1831" s="23" t="s">
        <v>70</v>
      </c>
      <c r="O1831" s="26" t="s">
        <v>2068</v>
      </c>
      <c r="P1831" s="28">
        <v>42101.338194444397</v>
      </c>
      <c r="Q1831" s="27">
        <v>2015</v>
      </c>
      <c r="R1831" s="27">
        <v>4</v>
      </c>
      <c r="S1831" s="27">
        <v>2</v>
      </c>
      <c r="T1831" s="27">
        <v>1</v>
      </c>
      <c r="U1831" s="27">
        <v>1</v>
      </c>
      <c r="V1831" s="27">
        <v>8</v>
      </c>
      <c r="W1831" s="27">
        <v>7</v>
      </c>
      <c r="X1831" s="27">
        <v>1</v>
      </c>
      <c r="Y1831" s="24">
        <v>4</v>
      </c>
      <c r="Z1831" s="22" t="s">
        <v>2149</v>
      </c>
      <c r="AA1831" s="23" t="s">
        <v>2079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42853</v>
      </c>
      <c r="AL1831" s="27">
        <v>2017</v>
      </c>
      <c r="AM1831" s="27">
        <v>4</v>
      </c>
      <c r="AN1831" s="27">
        <v>2</v>
      </c>
      <c r="AO1831" s="27">
        <v>1</v>
      </c>
      <c r="AP1831" s="27">
        <v>1</v>
      </c>
      <c r="AQ1831" s="29">
        <v>25.055393518520091</v>
      </c>
      <c r="AR1831" s="30">
        <v>26</v>
      </c>
      <c r="AS1831" s="31">
        <v>9</v>
      </c>
      <c r="AT1831" s="31">
        <v>50.943396226415096</v>
      </c>
      <c r="AU1831" s="29"/>
      <c r="AV1831" s="24">
        <v>1</v>
      </c>
    </row>
    <row r="1832" spans="1:48" x14ac:dyDescent="0.25">
      <c r="A1832" s="23">
        <v>1831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2153</v>
      </c>
      <c r="L1832" s="26"/>
      <c r="M1832" s="22" t="s">
        <v>70</v>
      </c>
      <c r="N1832" s="23" t="s">
        <v>70</v>
      </c>
      <c r="O1832" s="26" t="s">
        <v>2068</v>
      </c>
      <c r="P1832" s="28">
        <v>42128.404166666704</v>
      </c>
      <c r="Q1832" s="27">
        <v>2015</v>
      </c>
      <c r="R1832" s="27">
        <v>5</v>
      </c>
      <c r="S1832" s="27">
        <v>2</v>
      </c>
      <c r="T1832" s="27">
        <v>2</v>
      </c>
      <c r="U1832" s="27">
        <v>1</v>
      </c>
      <c r="V1832" s="27">
        <v>9</v>
      </c>
      <c r="W1832" s="27">
        <v>42</v>
      </c>
      <c r="X1832" s="27">
        <v>1</v>
      </c>
      <c r="Y1832" s="24">
        <v>6</v>
      </c>
      <c r="Z1832" s="22" t="s">
        <v>2074</v>
      </c>
      <c r="AA1832" s="23" t="s">
        <v>2074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42895</v>
      </c>
      <c r="AL1832" s="27">
        <v>2017</v>
      </c>
      <c r="AM1832" s="27">
        <v>6</v>
      </c>
      <c r="AN1832" s="27">
        <v>2</v>
      </c>
      <c r="AO1832" s="27">
        <v>2</v>
      </c>
      <c r="AP1832" s="27">
        <v>1</v>
      </c>
      <c r="AQ1832" s="29">
        <v>25.553194444443214</v>
      </c>
      <c r="AR1832" s="30">
        <v>26</v>
      </c>
      <c r="AS1832" s="31">
        <v>9</v>
      </c>
      <c r="AT1832" s="31">
        <v>50.943396226415096</v>
      </c>
      <c r="AU1832" s="29"/>
      <c r="AV1832" s="24">
        <v>1</v>
      </c>
    </row>
    <row r="1833" spans="1:48" x14ac:dyDescent="0.25">
      <c r="A1833" s="23">
        <v>1832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2154</v>
      </c>
      <c r="L1833" s="26"/>
      <c r="M1833" s="22" t="s">
        <v>70</v>
      </c>
      <c r="N1833" s="23" t="s">
        <v>70</v>
      </c>
      <c r="O1833" s="26" t="s">
        <v>2068</v>
      </c>
      <c r="P1833" s="28">
        <v>42137.432638888902</v>
      </c>
      <c r="Q1833" s="27">
        <v>2015</v>
      </c>
      <c r="R1833" s="27">
        <v>5</v>
      </c>
      <c r="S1833" s="27">
        <v>2</v>
      </c>
      <c r="T1833" s="27">
        <v>2</v>
      </c>
      <c r="U1833" s="27">
        <v>1</v>
      </c>
      <c r="V1833" s="27">
        <v>10</v>
      </c>
      <c r="W1833" s="27">
        <v>23</v>
      </c>
      <c r="X1833" s="27">
        <v>1</v>
      </c>
      <c r="Y1833" s="24">
        <v>6</v>
      </c>
      <c r="Z1833" s="22" t="s">
        <v>2149</v>
      </c>
      <c r="AA1833" s="23" t="s">
        <v>2079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42898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25.352245370369928</v>
      </c>
      <c r="AR1833" s="30">
        <v>26</v>
      </c>
      <c r="AS1833" s="31">
        <v>9</v>
      </c>
      <c r="AT1833" s="31">
        <v>50.943396226415096</v>
      </c>
      <c r="AU1833" s="29"/>
      <c r="AV1833" s="24">
        <v>1</v>
      </c>
    </row>
    <row r="1834" spans="1:48" x14ac:dyDescent="0.25">
      <c r="A1834" s="23">
        <v>1833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2085</v>
      </c>
      <c r="L1834" s="26"/>
      <c r="M1834" s="22" t="s">
        <v>70</v>
      </c>
      <c r="N1834" s="23" t="s">
        <v>70</v>
      </c>
      <c r="O1834" s="26" t="s">
        <v>2068</v>
      </c>
      <c r="P1834" s="28">
        <v>42152.466666666704</v>
      </c>
      <c r="Q1834" s="27">
        <v>2015</v>
      </c>
      <c r="R1834" s="27">
        <v>5</v>
      </c>
      <c r="S1834" s="27">
        <v>2</v>
      </c>
      <c r="T1834" s="27">
        <v>2</v>
      </c>
      <c r="U1834" s="27">
        <v>1</v>
      </c>
      <c r="V1834" s="27">
        <v>11</v>
      </c>
      <c r="W1834" s="27">
        <v>12</v>
      </c>
      <c r="X1834" s="27">
        <v>1</v>
      </c>
      <c r="Y1834" s="24">
        <v>4</v>
      </c>
      <c r="Z1834" s="22" t="s">
        <v>2149</v>
      </c>
      <c r="AA1834" s="23" t="s">
        <v>2079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42853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23.351111111109883</v>
      </c>
      <c r="AR1834" s="30">
        <v>24</v>
      </c>
      <c r="AS1834" s="31">
        <v>9</v>
      </c>
      <c r="AT1834" s="31">
        <v>47.169811320754718</v>
      </c>
      <c r="AU1834" s="29"/>
      <c r="AV1834" s="24">
        <v>1</v>
      </c>
    </row>
    <row r="1835" spans="1:48" x14ac:dyDescent="0.25">
      <c r="A1835" s="23">
        <v>1834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2155</v>
      </c>
      <c r="L1835" s="26"/>
      <c r="M1835" s="22" t="s">
        <v>70</v>
      </c>
      <c r="N1835" s="23" t="s">
        <v>70</v>
      </c>
      <c r="O1835" s="26" t="s">
        <v>2068</v>
      </c>
      <c r="P1835" s="28">
        <v>42164.433946759302</v>
      </c>
      <c r="Q1835" s="27">
        <v>2015</v>
      </c>
      <c r="R1835" s="27">
        <v>6</v>
      </c>
      <c r="S1835" s="27">
        <v>2</v>
      </c>
      <c r="T1835" s="27">
        <v>2</v>
      </c>
      <c r="U1835" s="27">
        <v>1</v>
      </c>
      <c r="V1835" s="27">
        <v>10</v>
      </c>
      <c r="W1835" s="27">
        <v>24</v>
      </c>
      <c r="X1835" s="27">
        <v>1</v>
      </c>
      <c r="Y1835" s="24">
        <v>4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42831</v>
      </c>
      <c r="AL1835" s="27">
        <v>2017</v>
      </c>
      <c r="AM1835" s="27">
        <v>4</v>
      </c>
      <c r="AN1835" s="27">
        <v>2</v>
      </c>
      <c r="AO1835" s="27">
        <v>1</v>
      </c>
      <c r="AP1835" s="27">
        <v>1</v>
      </c>
      <c r="AQ1835" s="29">
        <v>22.218868441356609</v>
      </c>
      <c r="AR1835" s="30">
        <v>23</v>
      </c>
      <c r="AS1835" s="31">
        <v>8</v>
      </c>
      <c r="AT1835" s="31">
        <v>45.283018867924532</v>
      </c>
      <c r="AU1835" s="29"/>
      <c r="AV1835" s="24">
        <v>1</v>
      </c>
    </row>
    <row r="1836" spans="1:48" x14ac:dyDescent="0.25">
      <c r="A1836" s="23">
        <v>1835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2156</v>
      </c>
      <c r="L1836" s="26"/>
      <c r="M1836" s="22" t="s">
        <v>70</v>
      </c>
      <c r="N1836" s="23" t="s">
        <v>70</v>
      </c>
      <c r="O1836" s="26" t="s">
        <v>2068</v>
      </c>
      <c r="P1836" s="28">
        <v>42173.495682870402</v>
      </c>
      <c r="Q1836" s="27">
        <v>2015</v>
      </c>
      <c r="R1836" s="27">
        <v>6</v>
      </c>
      <c r="S1836" s="27">
        <v>2</v>
      </c>
      <c r="T1836" s="27">
        <v>2</v>
      </c>
      <c r="U1836" s="27">
        <v>1</v>
      </c>
      <c r="V1836" s="27">
        <v>11</v>
      </c>
      <c r="W1836" s="27">
        <v>53</v>
      </c>
      <c r="X1836" s="27">
        <v>1</v>
      </c>
      <c r="Y1836" s="24">
        <v>4</v>
      </c>
      <c r="Z1836" s="22" t="s">
        <v>2149</v>
      </c>
      <c r="AA1836" s="23" t="s">
        <v>2079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42843</v>
      </c>
      <c r="AL1836" s="27">
        <v>2017</v>
      </c>
      <c r="AM1836" s="27">
        <v>4</v>
      </c>
      <c r="AN1836" s="27">
        <v>2</v>
      </c>
      <c r="AO1836" s="27">
        <v>1</v>
      </c>
      <c r="AP1836" s="27">
        <v>1</v>
      </c>
      <c r="AQ1836" s="29">
        <v>22.316810570986611</v>
      </c>
      <c r="AR1836" s="30">
        <v>23</v>
      </c>
      <c r="AS1836" s="31">
        <v>8</v>
      </c>
      <c r="AT1836" s="31">
        <v>45.283018867924532</v>
      </c>
      <c r="AU1836" s="29"/>
      <c r="AV1836" s="24">
        <v>1</v>
      </c>
    </row>
    <row r="1837" spans="1:48" x14ac:dyDescent="0.25">
      <c r="A1837" s="23">
        <v>1836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2157</v>
      </c>
      <c r="L1837" s="26"/>
      <c r="M1837" s="22" t="s">
        <v>70</v>
      </c>
      <c r="N1837" s="23" t="s">
        <v>70</v>
      </c>
      <c r="O1837" s="26" t="s">
        <v>2068</v>
      </c>
      <c r="P1837" s="28">
        <v>42234.587743055599</v>
      </c>
      <c r="Q1837" s="27">
        <v>2015</v>
      </c>
      <c r="R1837" s="27">
        <v>8</v>
      </c>
      <c r="S1837" s="27">
        <v>3</v>
      </c>
      <c r="T1837" s="27">
        <v>2</v>
      </c>
      <c r="U1837" s="27">
        <v>2</v>
      </c>
      <c r="V1837" s="27">
        <v>14</v>
      </c>
      <c r="W1837" s="27">
        <v>6</v>
      </c>
      <c r="X1837" s="27">
        <v>0</v>
      </c>
      <c r="Y1837" s="24">
        <v>4</v>
      </c>
      <c r="Z1837" s="22" t="s">
        <v>2140</v>
      </c>
      <c r="AA1837" s="23" t="s">
        <v>2141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42830</v>
      </c>
      <c r="AL1837" s="27">
        <v>2017</v>
      </c>
      <c r="AM1837" s="27">
        <v>4</v>
      </c>
      <c r="AN1837" s="27">
        <v>2</v>
      </c>
      <c r="AO1837" s="27">
        <v>1</v>
      </c>
      <c r="AP1837" s="27">
        <v>1</v>
      </c>
      <c r="AQ1837" s="29">
        <v>19.847075231480023</v>
      </c>
      <c r="AR1837" s="30">
        <v>20</v>
      </c>
      <c r="AS1837" s="31">
        <v>7</v>
      </c>
      <c r="AT1837" s="31">
        <v>39.622641509433961</v>
      </c>
      <c r="AU1837" s="29"/>
      <c r="AV1837" s="24">
        <v>1</v>
      </c>
    </row>
    <row r="1838" spans="1:48" x14ac:dyDescent="0.25">
      <c r="A1838" s="23">
        <v>1837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2158</v>
      </c>
      <c r="L1838" s="26"/>
      <c r="M1838" s="22" t="s">
        <v>70</v>
      </c>
      <c r="N1838" s="23" t="s">
        <v>70</v>
      </c>
      <c r="O1838" s="26" t="s">
        <v>2068</v>
      </c>
      <c r="P1838" s="28">
        <v>42303.727199074099</v>
      </c>
      <c r="Q1838" s="27">
        <v>2015</v>
      </c>
      <c r="R1838" s="27">
        <v>10</v>
      </c>
      <c r="S1838" s="27">
        <v>4</v>
      </c>
      <c r="T1838" s="27">
        <v>3</v>
      </c>
      <c r="U1838" s="27">
        <v>2</v>
      </c>
      <c r="V1838" s="27">
        <v>17</v>
      </c>
      <c r="W1838" s="27">
        <v>27</v>
      </c>
      <c r="X1838" s="27">
        <v>0</v>
      </c>
      <c r="Y1838" s="24">
        <v>6</v>
      </c>
      <c r="Z1838" s="22" t="s">
        <v>1791</v>
      </c>
      <c r="AA1838" s="23" t="s">
        <v>1317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42916</v>
      </c>
      <c r="AL1838" s="27">
        <v>2017</v>
      </c>
      <c r="AM1838" s="27">
        <v>6</v>
      </c>
      <c r="AN1838" s="27">
        <v>2</v>
      </c>
      <c r="AO1838" s="27">
        <v>2</v>
      </c>
      <c r="AP1838" s="27">
        <v>1</v>
      </c>
      <c r="AQ1838" s="29">
        <v>20.409093364196693</v>
      </c>
      <c r="AR1838" s="30">
        <v>21</v>
      </c>
      <c r="AS1838" s="31">
        <v>8</v>
      </c>
      <c r="AT1838" s="31">
        <v>41.509433962264154</v>
      </c>
      <c r="AU1838" s="29"/>
      <c r="AV1838" s="24">
        <v>1</v>
      </c>
    </row>
    <row r="1839" spans="1:48" x14ac:dyDescent="0.25">
      <c r="A1839" s="23">
        <v>1838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2159</v>
      </c>
      <c r="L1839" s="26"/>
      <c r="M1839" s="22" t="s">
        <v>70</v>
      </c>
      <c r="N1839" s="23" t="s">
        <v>70</v>
      </c>
      <c r="O1839" s="26" t="s">
        <v>2068</v>
      </c>
      <c r="P1839" s="28">
        <v>42311.678171296298</v>
      </c>
      <c r="Q1839" s="27">
        <v>2015</v>
      </c>
      <c r="R1839" s="27">
        <v>11</v>
      </c>
      <c r="S1839" s="27">
        <v>4</v>
      </c>
      <c r="T1839" s="27">
        <v>3</v>
      </c>
      <c r="U1839" s="27">
        <v>2</v>
      </c>
      <c r="V1839" s="27">
        <v>16</v>
      </c>
      <c r="W1839" s="27">
        <v>16</v>
      </c>
      <c r="X1839" s="27">
        <v>0</v>
      </c>
      <c r="Y1839" s="24">
        <v>4</v>
      </c>
      <c r="Z1839" s="22" t="s">
        <v>2147</v>
      </c>
      <c r="AA1839" s="23" t="s">
        <v>2083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42843</v>
      </c>
      <c r="AL1839" s="27">
        <v>2017</v>
      </c>
      <c r="AM1839" s="27">
        <v>4</v>
      </c>
      <c r="AN1839" s="27">
        <v>2</v>
      </c>
      <c r="AO1839" s="27">
        <v>1</v>
      </c>
      <c r="AP1839" s="27">
        <v>1</v>
      </c>
      <c r="AQ1839" s="29">
        <v>17.710727623456719</v>
      </c>
      <c r="AR1839" s="30">
        <v>18</v>
      </c>
      <c r="AS1839" s="31">
        <v>7</v>
      </c>
      <c r="AT1839" s="31">
        <v>35.849056603773583</v>
      </c>
      <c r="AU1839" s="29"/>
      <c r="AV1839" s="24">
        <v>1</v>
      </c>
    </row>
    <row r="1840" spans="1:48" x14ac:dyDescent="0.25">
      <c r="A1840" s="23">
        <v>1839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2160</v>
      </c>
      <c r="L1840" s="26"/>
      <c r="M1840" s="22" t="s">
        <v>70</v>
      </c>
      <c r="N1840" s="23" t="s">
        <v>70</v>
      </c>
      <c r="O1840" s="26" t="s">
        <v>2068</v>
      </c>
      <c r="P1840" s="28">
        <v>42332.397280092599</v>
      </c>
      <c r="Q1840" s="27">
        <v>2015</v>
      </c>
      <c r="R1840" s="27">
        <v>11</v>
      </c>
      <c r="S1840" s="27">
        <v>4</v>
      </c>
      <c r="T1840" s="27">
        <v>3</v>
      </c>
      <c r="U1840" s="27">
        <v>2</v>
      </c>
      <c r="V1840" s="27">
        <v>9</v>
      </c>
      <c r="W1840" s="27">
        <v>32</v>
      </c>
      <c r="X1840" s="27">
        <v>1</v>
      </c>
      <c r="Y1840" s="24">
        <v>4</v>
      </c>
      <c r="Z1840" s="22" t="s">
        <v>2149</v>
      </c>
      <c r="AA1840" s="23" t="s">
        <v>2079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42842</v>
      </c>
      <c r="AL1840" s="27">
        <v>2017</v>
      </c>
      <c r="AM1840" s="27">
        <v>4</v>
      </c>
      <c r="AN1840" s="27">
        <v>2</v>
      </c>
      <c r="AO1840" s="27">
        <v>1</v>
      </c>
      <c r="AP1840" s="27">
        <v>1</v>
      </c>
      <c r="AQ1840" s="29">
        <v>16.986757330246714</v>
      </c>
      <c r="AR1840" s="30">
        <v>17</v>
      </c>
      <c r="AS1840" s="31">
        <v>6</v>
      </c>
      <c r="AT1840" s="31">
        <v>33.962264150943398</v>
      </c>
      <c r="AU1840" s="29"/>
      <c r="AV1840" s="24">
        <v>1</v>
      </c>
    </row>
    <row r="1841" spans="1:48" x14ac:dyDescent="0.25">
      <c r="A1841" s="23">
        <v>1840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2161</v>
      </c>
      <c r="L1841" s="26"/>
      <c r="M1841" s="22" t="s">
        <v>85</v>
      </c>
      <c r="N1841" s="23" t="s">
        <v>70</v>
      </c>
      <c r="O1841" s="26" t="s">
        <v>2068</v>
      </c>
      <c r="P1841" s="28">
        <v>42383.555127314801</v>
      </c>
      <c r="Q1841" s="27">
        <v>2016</v>
      </c>
      <c r="R1841" s="27">
        <v>1</v>
      </c>
      <c r="S1841" s="27">
        <v>1</v>
      </c>
      <c r="T1841" s="27">
        <v>1</v>
      </c>
      <c r="U1841" s="27">
        <v>1</v>
      </c>
      <c r="V1841" s="27">
        <v>13</v>
      </c>
      <c r="W1841" s="27">
        <v>19</v>
      </c>
      <c r="X1841" s="27">
        <v>0</v>
      </c>
      <c r="Y1841" s="24">
        <v>4</v>
      </c>
      <c r="Z1841" s="22" t="s">
        <v>2147</v>
      </c>
      <c r="AA1841" s="23" t="s">
        <v>2083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42843</v>
      </c>
      <c r="AL1841" s="27">
        <v>2017</v>
      </c>
      <c r="AM1841" s="27">
        <v>4</v>
      </c>
      <c r="AN1841" s="27">
        <v>2</v>
      </c>
      <c r="AO1841" s="27">
        <v>1</v>
      </c>
      <c r="AP1841" s="27">
        <v>1</v>
      </c>
      <c r="AQ1841" s="29">
        <v>15.314829089506626</v>
      </c>
      <c r="AR1841" s="30">
        <v>16</v>
      </c>
      <c r="AS1841" s="31">
        <v>6</v>
      </c>
      <c r="AT1841" s="31">
        <v>32.075471698113205</v>
      </c>
      <c r="AU1841" s="29"/>
      <c r="AV1841" s="24">
        <v>1</v>
      </c>
    </row>
    <row r="1842" spans="1:48" x14ac:dyDescent="0.25">
      <c r="A1842" s="23">
        <v>1841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2162</v>
      </c>
      <c r="L1842" s="26"/>
      <c r="M1842" s="22" t="s">
        <v>70</v>
      </c>
      <c r="N1842" s="23" t="s">
        <v>70</v>
      </c>
      <c r="O1842" s="26" t="s">
        <v>2068</v>
      </c>
      <c r="P1842" s="28">
        <v>42438.315046296302</v>
      </c>
      <c r="Q1842" s="27">
        <v>2016</v>
      </c>
      <c r="R1842" s="27">
        <v>3</v>
      </c>
      <c r="S1842" s="27">
        <v>1</v>
      </c>
      <c r="T1842" s="27">
        <v>1</v>
      </c>
      <c r="U1842" s="27">
        <v>1</v>
      </c>
      <c r="V1842" s="27">
        <v>7</v>
      </c>
      <c r="W1842" s="27">
        <v>33</v>
      </c>
      <c r="X1842" s="27">
        <v>1</v>
      </c>
      <c r="Y1842" s="24">
        <v>5</v>
      </c>
      <c r="Z1842" s="22" t="s">
        <v>2149</v>
      </c>
      <c r="AA1842" s="23" t="s">
        <v>2079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42866</v>
      </c>
      <c r="AL1842" s="27">
        <v>2017</v>
      </c>
      <c r="AM1842" s="27">
        <v>5</v>
      </c>
      <c r="AN1842" s="27">
        <v>2</v>
      </c>
      <c r="AO1842" s="27">
        <v>2</v>
      </c>
      <c r="AP1842" s="27">
        <v>1</v>
      </c>
      <c r="AQ1842" s="29">
        <v>14.256165123456594</v>
      </c>
      <c r="AR1842" s="30">
        <v>15</v>
      </c>
      <c r="AS1842" s="31">
        <v>6</v>
      </c>
      <c r="AT1842" s="31">
        <v>30.188679245283019</v>
      </c>
      <c r="AU1842" s="29"/>
      <c r="AV1842" s="24">
        <v>1</v>
      </c>
    </row>
    <row r="1843" spans="1:48" x14ac:dyDescent="0.25">
      <c r="A1843" s="23">
        <v>1842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2163</v>
      </c>
      <c r="L1843" s="26"/>
      <c r="M1843" s="22" t="s">
        <v>70</v>
      </c>
      <c r="N1843" s="23" t="s">
        <v>70</v>
      </c>
      <c r="O1843" s="26" t="s">
        <v>2068</v>
      </c>
      <c r="P1843" s="28">
        <v>42523.488553240699</v>
      </c>
      <c r="Q1843" s="27">
        <v>2016</v>
      </c>
      <c r="R1843" s="27">
        <v>6</v>
      </c>
      <c r="S1843" s="27">
        <v>2</v>
      </c>
      <c r="T1843" s="27">
        <v>2</v>
      </c>
      <c r="U1843" s="27">
        <v>1</v>
      </c>
      <c r="V1843" s="27">
        <v>11</v>
      </c>
      <c r="W1843" s="27">
        <v>43</v>
      </c>
      <c r="X1843" s="27">
        <v>1</v>
      </c>
      <c r="Y1843" s="24">
        <v>5</v>
      </c>
      <c r="Z1843" s="22" t="s">
        <v>2137</v>
      </c>
      <c r="AA1843" s="23" t="s">
        <v>2138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42858</v>
      </c>
      <c r="AL1843" s="27">
        <v>2017</v>
      </c>
      <c r="AM1843" s="27">
        <v>5</v>
      </c>
      <c r="AN1843" s="27">
        <v>2</v>
      </c>
      <c r="AO1843" s="27">
        <v>2</v>
      </c>
      <c r="AP1843" s="27">
        <v>1</v>
      </c>
      <c r="AQ1843" s="29">
        <v>11.150381558643373</v>
      </c>
      <c r="AR1843" s="30">
        <v>12</v>
      </c>
      <c r="AS1843" s="31">
        <v>5</v>
      </c>
      <c r="AT1843" s="31">
        <v>24.528301886792452</v>
      </c>
      <c r="AU1843" s="29"/>
      <c r="AV1843" s="24">
        <v>1</v>
      </c>
    </row>
    <row r="1844" spans="1:48" x14ac:dyDescent="0.25">
      <c r="A1844" s="23">
        <v>1843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2164</v>
      </c>
      <c r="L1844" s="26"/>
      <c r="M1844" s="22" t="s">
        <v>85</v>
      </c>
      <c r="N1844" s="23" t="s">
        <v>70</v>
      </c>
      <c r="O1844" s="26" t="s">
        <v>2068</v>
      </c>
      <c r="P1844" s="28">
        <v>42527.441458333298</v>
      </c>
      <c r="Q1844" s="27">
        <v>2016</v>
      </c>
      <c r="R1844" s="27">
        <v>6</v>
      </c>
      <c r="S1844" s="27">
        <v>2</v>
      </c>
      <c r="T1844" s="27">
        <v>2</v>
      </c>
      <c r="U1844" s="27">
        <v>1</v>
      </c>
      <c r="V1844" s="27">
        <v>10</v>
      </c>
      <c r="W1844" s="27">
        <v>35</v>
      </c>
      <c r="X1844" s="27">
        <v>1</v>
      </c>
      <c r="Y1844" s="24">
        <v>5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42858</v>
      </c>
      <c r="AL1844" s="27">
        <v>2017</v>
      </c>
      <c r="AM1844" s="27">
        <v>5</v>
      </c>
      <c r="AN1844" s="27">
        <v>2</v>
      </c>
      <c r="AO1844" s="27">
        <v>2</v>
      </c>
      <c r="AP1844" s="27">
        <v>1</v>
      </c>
      <c r="AQ1844" s="29">
        <v>11.018618055556725</v>
      </c>
      <c r="AR1844" s="30">
        <v>12</v>
      </c>
      <c r="AS1844" s="31">
        <v>5</v>
      </c>
      <c r="AT1844" s="31">
        <v>24.528301886792452</v>
      </c>
      <c r="AU1844" s="29"/>
      <c r="AV1844" s="24">
        <v>1</v>
      </c>
    </row>
    <row r="1845" spans="1:48" x14ac:dyDescent="0.25">
      <c r="A1845" s="23">
        <v>1844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2165</v>
      </c>
      <c r="L1845" s="26"/>
      <c r="M1845" s="22" t="s">
        <v>70</v>
      </c>
      <c r="N1845" s="23" t="s">
        <v>70</v>
      </c>
      <c r="O1845" s="26" t="s">
        <v>2068</v>
      </c>
      <c r="P1845" s="28">
        <v>42543.4773726852</v>
      </c>
      <c r="Q1845" s="27">
        <v>2016</v>
      </c>
      <c r="R1845" s="27">
        <v>6</v>
      </c>
      <c r="S1845" s="27">
        <v>2</v>
      </c>
      <c r="T1845" s="27">
        <v>2</v>
      </c>
      <c r="U1845" s="27">
        <v>1</v>
      </c>
      <c r="V1845" s="27">
        <v>11</v>
      </c>
      <c r="W1845" s="27">
        <v>27</v>
      </c>
      <c r="X1845" s="27">
        <v>1</v>
      </c>
      <c r="Y1845" s="24">
        <v>5</v>
      </c>
      <c r="Z1845" s="22" t="s">
        <v>2149</v>
      </c>
      <c r="AA1845" s="23" t="s">
        <v>2079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42870</v>
      </c>
      <c r="AL1845" s="27">
        <v>2017</v>
      </c>
      <c r="AM1845" s="27">
        <v>5</v>
      </c>
      <c r="AN1845" s="27">
        <v>2</v>
      </c>
      <c r="AO1845" s="27">
        <v>2</v>
      </c>
      <c r="AP1845" s="27">
        <v>1</v>
      </c>
      <c r="AQ1845" s="29">
        <v>10.884087577160001</v>
      </c>
      <c r="AR1845" s="30">
        <v>11</v>
      </c>
      <c r="AS1845" s="31">
        <v>4</v>
      </c>
      <c r="AT1845" s="31">
        <v>22.641509433962266</v>
      </c>
      <c r="AU1845" s="29"/>
      <c r="AV1845" s="24">
        <v>1</v>
      </c>
    </row>
    <row r="1846" spans="1:48" x14ac:dyDescent="0.25">
      <c r="A1846" s="23">
        <v>1845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2166</v>
      </c>
      <c r="L1846" s="26"/>
      <c r="M1846" s="22" t="s">
        <v>70</v>
      </c>
      <c r="N1846" s="23" t="s">
        <v>70</v>
      </c>
      <c r="O1846" s="26" t="s">
        <v>2068</v>
      </c>
      <c r="P1846" s="28">
        <v>42558.409421296303</v>
      </c>
      <c r="Q1846" s="27">
        <v>2016</v>
      </c>
      <c r="R1846" s="27">
        <v>7</v>
      </c>
      <c r="S1846" s="27">
        <v>3</v>
      </c>
      <c r="T1846" s="27">
        <v>2</v>
      </c>
      <c r="U1846" s="27">
        <v>2</v>
      </c>
      <c r="V1846" s="27">
        <v>9</v>
      </c>
      <c r="W1846" s="27">
        <v>49</v>
      </c>
      <c r="X1846" s="27">
        <v>1</v>
      </c>
      <c r="Y1846" s="24">
        <v>4</v>
      </c>
      <c r="Z1846" s="22" t="s">
        <v>2087</v>
      </c>
      <c r="AA1846" s="23" t="s">
        <v>2088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42853</v>
      </c>
      <c r="AL1846" s="27">
        <v>2017</v>
      </c>
      <c r="AM1846" s="27">
        <v>4</v>
      </c>
      <c r="AN1846" s="27">
        <v>2</v>
      </c>
      <c r="AO1846" s="27">
        <v>1</v>
      </c>
      <c r="AP1846" s="27">
        <v>1</v>
      </c>
      <c r="AQ1846" s="29">
        <v>9.8196859567899075</v>
      </c>
      <c r="AR1846" s="30">
        <v>10</v>
      </c>
      <c r="AS1846" s="31">
        <v>4</v>
      </c>
      <c r="AT1846" s="31">
        <v>20.754716981132077</v>
      </c>
      <c r="AU1846" s="29"/>
      <c r="AV1846" s="24">
        <v>1</v>
      </c>
    </row>
    <row r="1847" spans="1:48" x14ac:dyDescent="0.25">
      <c r="A1847" s="23">
        <v>1846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2167</v>
      </c>
      <c r="L1847" s="26"/>
      <c r="M1847" s="22" t="s">
        <v>70</v>
      </c>
      <c r="N1847" s="23" t="s">
        <v>70</v>
      </c>
      <c r="O1847" s="26" t="s">
        <v>2068</v>
      </c>
      <c r="P1847" s="28">
        <v>42593.376111111102</v>
      </c>
      <c r="Q1847" s="27">
        <v>2016</v>
      </c>
      <c r="R1847" s="27">
        <v>8</v>
      </c>
      <c r="S1847" s="27">
        <v>3</v>
      </c>
      <c r="T1847" s="27">
        <v>2</v>
      </c>
      <c r="U1847" s="27">
        <v>2</v>
      </c>
      <c r="V1847" s="27">
        <v>9</v>
      </c>
      <c r="W1847" s="27">
        <v>1</v>
      </c>
      <c r="X1847" s="27">
        <v>1</v>
      </c>
      <c r="Y1847" s="24">
        <v>4</v>
      </c>
      <c r="Z1847" s="22" t="s">
        <v>2140</v>
      </c>
      <c r="AA1847" s="23" t="s">
        <v>2141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42832</v>
      </c>
      <c r="AL1847" s="27">
        <v>2017</v>
      </c>
      <c r="AM1847" s="27">
        <v>4</v>
      </c>
      <c r="AN1847" s="27">
        <v>2</v>
      </c>
      <c r="AO1847" s="27">
        <v>1</v>
      </c>
      <c r="AP1847" s="27">
        <v>1</v>
      </c>
      <c r="AQ1847" s="29">
        <v>7.9541296296299455</v>
      </c>
      <c r="AR1847" s="30">
        <v>8</v>
      </c>
      <c r="AS1847" s="31">
        <v>3</v>
      </c>
      <c r="AT1847" s="31">
        <v>16.981132075471699</v>
      </c>
      <c r="AU1847" s="29"/>
      <c r="AV1847" s="24">
        <v>1</v>
      </c>
    </row>
    <row r="1848" spans="1:48" x14ac:dyDescent="0.25">
      <c r="A1848" s="23">
        <v>1847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2168</v>
      </c>
      <c r="L1848" s="26"/>
      <c r="M1848" s="22" t="s">
        <v>70</v>
      </c>
      <c r="N1848" s="23" t="s">
        <v>70</v>
      </c>
      <c r="O1848" s="26" t="s">
        <v>2068</v>
      </c>
      <c r="P1848" s="28">
        <v>42618.152476851901</v>
      </c>
      <c r="Q1848" s="27">
        <v>2016</v>
      </c>
      <c r="R1848" s="27">
        <v>9</v>
      </c>
      <c r="S1848" s="27">
        <v>3</v>
      </c>
      <c r="T1848" s="27">
        <v>3</v>
      </c>
      <c r="U1848" s="27">
        <v>2</v>
      </c>
      <c r="V1848" s="27">
        <v>3</v>
      </c>
      <c r="W1848" s="27">
        <v>39</v>
      </c>
      <c r="X1848" s="27">
        <v>1</v>
      </c>
      <c r="Y1848" s="24">
        <v>5</v>
      </c>
      <c r="Z1848" s="22" t="s">
        <v>2074</v>
      </c>
      <c r="AA1848" s="23" t="s">
        <v>2074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42878</v>
      </c>
      <c r="AL1848" s="27">
        <v>2017</v>
      </c>
      <c r="AM1848" s="27">
        <v>5</v>
      </c>
      <c r="AN1848" s="27">
        <v>2</v>
      </c>
      <c r="AO1848" s="27">
        <v>2</v>
      </c>
      <c r="AP1848" s="27">
        <v>1</v>
      </c>
      <c r="AQ1848" s="29">
        <v>8.6615841049366278</v>
      </c>
      <c r="AR1848" s="30">
        <v>9</v>
      </c>
      <c r="AS1848" s="31">
        <v>4</v>
      </c>
      <c r="AT1848" s="31">
        <v>18.867924528301888</v>
      </c>
      <c r="AU1848" s="29"/>
      <c r="AV1848" s="24">
        <v>1</v>
      </c>
    </row>
    <row r="1849" spans="1:48" x14ac:dyDescent="0.25">
      <c r="A1849" s="23">
        <v>1848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2169</v>
      </c>
      <c r="L1849" s="26"/>
      <c r="M1849" s="22" t="s">
        <v>70</v>
      </c>
      <c r="N1849" s="23" t="s">
        <v>70</v>
      </c>
      <c r="O1849" s="26" t="s">
        <v>2068</v>
      </c>
      <c r="P1849" s="28">
        <v>42621.377546296302</v>
      </c>
      <c r="Q1849" s="27">
        <v>2016</v>
      </c>
      <c r="R1849" s="27">
        <v>9</v>
      </c>
      <c r="S1849" s="27">
        <v>3</v>
      </c>
      <c r="T1849" s="27">
        <v>3</v>
      </c>
      <c r="U1849" s="27">
        <v>2</v>
      </c>
      <c r="V1849" s="27">
        <v>9</v>
      </c>
      <c r="W1849" s="27">
        <v>3</v>
      </c>
      <c r="X1849" s="27">
        <v>1</v>
      </c>
      <c r="Y1849" s="24">
        <v>5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42873</v>
      </c>
      <c r="AL1849" s="27">
        <v>2017</v>
      </c>
      <c r="AM1849" s="27">
        <v>5</v>
      </c>
      <c r="AN1849" s="27">
        <v>2</v>
      </c>
      <c r="AO1849" s="27">
        <v>2</v>
      </c>
      <c r="AP1849" s="27">
        <v>1</v>
      </c>
      <c r="AQ1849" s="29">
        <v>8.387415123456595</v>
      </c>
      <c r="AR1849" s="30">
        <v>9</v>
      </c>
      <c r="AS1849" s="31">
        <v>4</v>
      </c>
      <c r="AT1849" s="31">
        <v>18.867924528301888</v>
      </c>
      <c r="AU1849" s="29"/>
      <c r="AV1849" s="24">
        <v>1</v>
      </c>
    </row>
    <row r="1850" spans="1:48" x14ac:dyDescent="0.25">
      <c r="A1850" s="23">
        <v>1849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2170</v>
      </c>
      <c r="L1850" s="26"/>
      <c r="M1850" s="22" t="s">
        <v>70</v>
      </c>
      <c r="N1850" s="23" t="s">
        <v>70</v>
      </c>
      <c r="O1850" s="26" t="s">
        <v>2068</v>
      </c>
      <c r="P1850" s="28">
        <v>42622.461018518501</v>
      </c>
      <c r="Q1850" s="27">
        <v>2016</v>
      </c>
      <c r="R1850" s="27">
        <v>9</v>
      </c>
      <c r="S1850" s="27">
        <v>3</v>
      </c>
      <c r="T1850" s="27">
        <v>3</v>
      </c>
      <c r="U1850" s="27">
        <v>2</v>
      </c>
      <c r="V1850" s="27">
        <v>11</v>
      </c>
      <c r="W1850" s="27">
        <v>3</v>
      </c>
      <c r="X1850" s="27">
        <v>1</v>
      </c>
      <c r="Y1850" s="24">
        <v>5</v>
      </c>
      <c r="Z1850" s="22" t="s">
        <v>1791</v>
      </c>
      <c r="AA1850" s="23" t="s">
        <v>1317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42863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8.0179660493832969</v>
      </c>
      <c r="AR1850" s="30">
        <v>9</v>
      </c>
      <c r="AS1850" s="31">
        <v>4</v>
      </c>
      <c r="AT1850" s="31">
        <v>18.867924528301888</v>
      </c>
      <c r="AU1850" s="29"/>
      <c r="AV1850" s="24">
        <v>1</v>
      </c>
    </row>
    <row r="1851" spans="1:48" x14ac:dyDescent="0.25">
      <c r="A1851" s="23">
        <v>1850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2171</v>
      </c>
      <c r="L1851" s="26"/>
      <c r="M1851" s="22" t="s">
        <v>70</v>
      </c>
      <c r="N1851" s="23" t="s">
        <v>70</v>
      </c>
      <c r="O1851" s="26" t="s">
        <v>2068</v>
      </c>
      <c r="P1851" s="28">
        <v>42625.439444444499</v>
      </c>
      <c r="Q1851" s="27">
        <v>2016</v>
      </c>
      <c r="R1851" s="27">
        <v>9</v>
      </c>
      <c r="S1851" s="27">
        <v>3</v>
      </c>
      <c r="T1851" s="27">
        <v>3</v>
      </c>
      <c r="U1851" s="27">
        <v>2</v>
      </c>
      <c r="V1851" s="27">
        <v>10</v>
      </c>
      <c r="W1851" s="27">
        <v>32</v>
      </c>
      <c r="X1851" s="27">
        <v>1</v>
      </c>
      <c r="Y1851" s="24">
        <v>6</v>
      </c>
      <c r="Z1851" s="22" t="s">
        <v>2172</v>
      </c>
      <c r="AA1851" s="23" t="s">
        <v>2074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42891</v>
      </c>
      <c r="AL1851" s="27">
        <v>2017</v>
      </c>
      <c r="AM1851" s="27">
        <v>6</v>
      </c>
      <c r="AN1851" s="27">
        <v>2</v>
      </c>
      <c r="AO1851" s="27">
        <v>2</v>
      </c>
      <c r="AP1851" s="27">
        <v>1</v>
      </c>
      <c r="AQ1851" s="29">
        <v>8.8520185185167062</v>
      </c>
      <c r="AR1851" s="30">
        <v>9</v>
      </c>
      <c r="AS1851" s="31">
        <v>4</v>
      </c>
      <c r="AT1851" s="31">
        <v>18.867924528301888</v>
      </c>
      <c r="AU1851" s="29"/>
      <c r="AV1851" s="24">
        <v>1</v>
      </c>
    </row>
    <row r="1852" spans="1:48" x14ac:dyDescent="0.25">
      <c r="A1852" s="23">
        <v>1851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2173</v>
      </c>
      <c r="L1852" s="26"/>
      <c r="M1852" s="22" t="s">
        <v>85</v>
      </c>
      <c r="N1852" s="23" t="s">
        <v>70</v>
      </c>
      <c r="O1852" s="26" t="s">
        <v>2068</v>
      </c>
      <c r="P1852" s="28">
        <v>42625.470532407402</v>
      </c>
      <c r="Q1852" s="27">
        <v>2016</v>
      </c>
      <c r="R1852" s="27">
        <v>9</v>
      </c>
      <c r="S1852" s="27">
        <v>3</v>
      </c>
      <c r="T1852" s="27">
        <v>3</v>
      </c>
      <c r="U1852" s="27">
        <v>2</v>
      </c>
      <c r="V1852" s="27">
        <v>11</v>
      </c>
      <c r="W1852" s="27">
        <v>17</v>
      </c>
      <c r="X1852" s="27">
        <v>1</v>
      </c>
      <c r="Y1852" s="24">
        <v>4</v>
      </c>
      <c r="Z1852" s="22" t="s">
        <v>2147</v>
      </c>
      <c r="AA1852" s="23" t="s">
        <v>2083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6.7509822530865984</v>
      </c>
      <c r="AR1852" s="30">
        <v>7</v>
      </c>
      <c r="AS1852" s="31">
        <v>3</v>
      </c>
      <c r="AT1852" s="31">
        <v>15.09433962264151</v>
      </c>
      <c r="AU1852" s="29"/>
      <c r="AV1852" s="24">
        <v>1</v>
      </c>
    </row>
    <row r="1853" spans="1:48" x14ac:dyDescent="0.25">
      <c r="A1853" s="23">
        <v>1852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2174</v>
      </c>
      <c r="L1853" s="26"/>
      <c r="M1853" s="22" t="s">
        <v>70</v>
      </c>
      <c r="N1853" s="23" t="s">
        <v>70</v>
      </c>
      <c r="O1853" s="26" t="s">
        <v>2068</v>
      </c>
      <c r="P1853" s="28">
        <v>42636.642777777801</v>
      </c>
      <c r="Q1853" s="27">
        <v>2016</v>
      </c>
      <c r="R1853" s="27">
        <v>9</v>
      </c>
      <c r="S1853" s="27">
        <v>3</v>
      </c>
      <c r="T1853" s="27">
        <v>3</v>
      </c>
      <c r="U1853" s="27">
        <v>2</v>
      </c>
      <c r="V1853" s="27">
        <v>15</v>
      </c>
      <c r="W1853" s="27">
        <v>25</v>
      </c>
      <c r="X1853" s="27">
        <v>0</v>
      </c>
      <c r="Y1853" s="24">
        <v>5</v>
      </c>
      <c r="Z1853" s="22" t="s">
        <v>2147</v>
      </c>
      <c r="AA1853" s="23" t="s">
        <v>2083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42886</v>
      </c>
      <c r="AL1853" s="27">
        <v>2017</v>
      </c>
      <c r="AM1853" s="27">
        <v>5</v>
      </c>
      <c r="AN1853" s="27">
        <v>2</v>
      </c>
      <c r="AO1853" s="27">
        <v>2</v>
      </c>
      <c r="AP1853" s="27">
        <v>1</v>
      </c>
      <c r="AQ1853" s="29">
        <v>8.3119074074066397</v>
      </c>
      <c r="AR1853" s="30">
        <v>9</v>
      </c>
      <c r="AS1853" s="31">
        <v>4</v>
      </c>
      <c r="AT1853" s="31">
        <v>18.867924528301888</v>
      </c>
      <c r="AU1853" s="29"/>
      <c r="AV1853" s="24">
        <v>1</v>
      </c>
    </row>
    <row r="1854" spans="1:48" x14ac:dyDescent="0.25">
      <c r="A1854" s="23">
        <v>1853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2175</v>
      </c>
      <c r="L1854" s="26"/>
      <c r="M1854" s="22" t="s">
        <v>70</v>
      </c>
      <c r="N1854" s="23" t="s">
        <v>70</v>
      </c>
      <c r="O1854" s="26" t="s">
        <v>2068</v>
      </c>
      <c r="P1854" s="28">
        <v>42642.548611111102</v>
      </c>
      <c r="Q1854" s="27">
        <v>2016</v>
      </c>
      <c r="R1854" s="27">
        <v>9</v>
      </c>
      <c r="S1854" s="27">
        <v>3</v>
      </c>
      <c r="T1854" s="27">
        <v>3</v>
      </c>
      <c r="U1854" s="27">
        <v>2</v>
      </c>
      <c r="V1854" s="27">
        <v>13</v>
      </c>
      <c r="W1854" s="27">
        <v>10</v>
      </c>
      <c r="X1854" s="27">
        <v>0</v>
      </c>
      <c r="Y1854" s="24">
        <v>6</v>
      </c>
      <c r="Z1854" s="22" t="s">
        <v>2074</v>
      </c>
      <c r="AA1854" s="23" t="s">
        <v>2074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42900</v>
      </c>
      <c r="AL1854" s="27">
        <v>2017</v>
      </c>
      <c r="AM1854" s="27">
        <v>6</v>
      </c>
      <c r="AN1854" s="27">
        <v>2</v>
      </c>
      <c r="AO1854" s="27">
        <v>2</v>
      </c>
      <c r="AP1854" s="27">
        <v>1</v>
      </c>
      <c r="AQ1854" s="29">
        <v>8.5817129629632589</v>
      </c>
      <c r="AR1854" s="30">
        <v>9</v>
      </c>
      <c r="AS1854" s="31">
        <v>4</v>
      </c>
      <c r="AT1854" s="31">
        <v>18.867924528301888</v>
      </c>
      <c r="AU1854" s="29"/>
      <c r="AV1854" s="24">
        <v>1</v>
      </c>
    </row>
    <row r="1855" spans="1:48" x14ac:dyDescent="0.25">
      <c r="A1855" s="23">
        <v>1854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2176</v>
      </c>
      <c r="L1855" s="26"/>
      <c r="M1855" s="22" t="s">
        <v>85</v>
      </c>
      <c r="N1855" s="23" t="s">
        <v>70</v>
      </c>
      <c r="O1855" s="26" t="s">
        <v>2068</v>
      </c>
      <c r="P1855" s="28">
        <v>42642.660520833299</v>
      </c>
      <c r="Q1855" s="27">
        <v>2016</v>
      </c>
      <c r="R1855" s="27">
        <v>9</v>
      </c>
      <c r="S1855" s="27">
        <v>3</v>
      </c>
      <c r="T1855" s="27">
        <v>3</v>
      </c>
      <c r="U1855" s="27">
        <v>2</v>
      </c>
      <c r="V1855" s="27">
        <v>15</v>
      </c>
      <c r="W1855" s="27">
        <v>51</v>
      </c>
      <c r="X1855" s="27">
        <v>0</v>
      </c>
      <c r="Y1855" s="24">
        <v>5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42885</v>
      </c>
      <c r="AL1855" s="27">
        <v>2017</v>
      </c>
      <c r="AM1855" s="27">
        <v>5</v>
      </c>
      <c r="AN1855" s="27">
        <v>2</v>
      </c>
      <c r="AO1855" s="27">
        <v>2</v>
      </c>
      <c r="AP1855" s="27">
        <v>1</v>
      </c>
      <c r="AQ1855" s="29">
        <v>8.0779826388900506</v>
      </c>
      <c r="AR1855" s="30">
        <v>9</v>
      </c>
      <c r="AS1855" s="31">
        <v>4</v>
      </c>
      <c r="AT1855" s="31">
        <v>18.867924528301888</v>
      </c>
      <c r="AU1855" s="29"/>
      <c r="AV1855" s="24">
        <v>1</v>
      </c>
    </row>
    <row r="1856" spans="1:48" x14ac:dyDescent="0.25">
      <c r="A1856" s="23">
        <v>1855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2177</v>
      </c>
      <c r="L1856" s="26"/>
      <c r="M1856" s="22" t="s">
        <v>70</v>
      </c>
      <c r="N1856" s="23" t="s">
        <v>70</v>
      </c>
      <c r="O1856" s="26" t="s">
        <v>2068</v>
      </c>
      <c r="P1856" s="28">
        <v>42657.612361111103</v>
      </c>
      <c r="Q1856" s="27">
        <v>2016</v>
      </c>
      <c r="R1856" s="27">
        <v>10</v>
      </c>
      <c r="S1856" s="27">
        <v>4</v>
      </c>
      <c r="T1856" s="27">
        <v>3</v>
      </c>
      <c r="U1856" s="27">
        <v>2</v>
      </c>
      <c r="V1856" s="27">
        <v>14</v>
      </c>
      <c r="W1856" s="27">
        <v>41</v>
      </c>
      <c r="X1856" s="27">
        <v>0</v>
      </c>
      <c r="Y1856" s="24">
        <v>4</v>
      </c>
      <c r="Z1856" s="22" t="s">
        <v>2147</v>
      </c>
      <c r="AA1856" s="23" t="s">
        <v>2083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42844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6.2129212962965541</v>
      </c>
      <c r="AR1856" s="30">
        <v>7</v>
      </c>
      <c r="AS1856" s="31">
        <v>3</v>
      </c>
      <c r="AT1856" s="31">
        <v>15.09433962264151</v>
      </c>
      <c r="AU1856" s="29"/>
      <c r="AV1856" s="24">
        <v>1</v>
      </c>
    </row>
    <row r="1857" spans="1:48" x14ac:dyDescent="0.25">
      <c r="A1857" s="23">
        <v>1856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2178</v>
      </c>
      <c r="L1857" s="26"/>
      <c r="M1857" s="22" t="s">
        <v>70</v>
      </c>
      <c r="N1857" s="23" t="s">
        <v>70</v>
      </c>
      <c r="O1857" s="26" t="s">
        <v>2068</v>
      </c>
      <c r="P1857" s="28">
        <v>42661.619953703703</v>
      </c>
      <c r="Q1857" s="27">
        <v>2016</v>
      </c>
      <c r="R1857" s="27">
        <v>10</v>
      </c>
      <c r="S1857" s="27">
        <v>4</v>
      </c>
      <c r="T1857" s="27">
        <v>3</v>
      </c>
      <c r="U1857" s="27">
        <v>2</v>
      </c>
      <c r="V1857" s="27">
        <v>14</v>
      </c>
      <c r="W1857" s="27">
        <v>52</v>
      </c>
      <c r="X1857" s="27">
        <v>0</v>
      </c>
      <c r="Y1857" s="24">
        <v>6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42895</v>
      </c>
      <c r="AL1857" s="27">
        <v>2017</v>
      </c>
      <c r="AM1857" s="27">
        <v>6</v>
      </c>
      <c r="AN1857" s="27">
        <v>2</v>
      </c>
      <c r="AO1857" s="27">
        <v>2</v>
      </c>
      <c r="AP1857" s="27">
        <v>1</v>
      </c>
      <c r="AQ1857" s="29">
        <v>7.7793348765432411</v>
      </c>
      <c r="AR1857" s="30">
        <v>8</v>
      </c>
      <c r="AS1857" s="31">
        <v>3</v>
      </c>
      <c r="AT1857" s="31">
        <v>16.981132075471699</v>
      </c>
      <c r="AU1857" s="29"/>
      <c r="AV1857" s="24">
        <v>1</v>
      </c>
    </row>
    <row r="1858" spans="1:48" x14ac:dyDescent="0.25">
      <c r="A1858" s="23">
        <v>1857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2179</v>
      </c>
      <c r="L1858" s="26"/>
      <c r="M1858" s="22" t="s">
        <v>85</v>
      </c>
      <c r="N1858" s="23" t="s">
        <v>70</v>
      </c>
      <c r="O1858" s="26" t="s">
        <v>2068</v>
      </c>
      <c r="P1858" s="28">
        <v>42668.455740740697</v>
      </c>
      <c r="Q1858" s="27">
        <v>2016</v>
      </c>
      <c r="R1858" s="27">
        <v>10</v>
      </c>
      <c r="S1858" s="27">
        <v>4</v>
      </c>
      <c r="T1858" s="27">
        <v>3</v>
      </c>
      <c r="U1858" s="27">
        <v>2</v>
      </c>
      <c r="V1858" s="27">
        <v>10</v>
      </c>
      <c r="W1858" s="27">
        <v>56</v>
      </c>
      <c r="X1858" s="27">
        <v>1</v>
      </c>
      <c r="Y1858" s="24">
        <v>6</v>
      </c>
      <c r="Z1858" s="22" t="s">
        <v>2137</v>
      </c>
      <c r="AA1858" s="23" t="s">
        <v>2138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42913</v>
      </c>
      <c r="AL1858" s="27">
        <v>2017</v>
      </c>
      <c r="AM1858" s="27">
        <v>6</v>
      </c>
      <c r="AN1858" s="27">
        <v>2</v>
      </c>
      <c r="AO1858" s="27">
        <v>2</v>
      </c>
      <c r="AP1858" s="27">
        <v>1</v>
      </c>
      <c r="AQ1858" s="29">
        <v>8.1514753086434215</v>
      </c>
      <c r="AR1858" s="30">
        <v>9</v>
      </c>
      <c r="AS1858" s="31">
        <v>4</v>
      </c>
      <c r="AT1858" s="31">
        <v>18.867924528301888</v>
      </c>
      <c r="AU1858" s="29"/>
      <c r="AV1858" s="24">
        <v>1</v>
      </c>
    </row>
    <row r="1859" spans="1:48" x14ac:dyDescent="0.25">
      <c r="A1859" s="23">
        <v>1858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2180</v>
      </c>
      <c r="L1859" s="26"/>
      <c r="M1859" s="22" t="s">
        <v>70</v>
      </c>
      <c r="N1859" s="23" t="s">
        <v>70</v>
      </c>
      <c r="O1859" s="26" t="s">
        <v>2068</v>
      </c>
      <c r="P1859" s="28">
        <v>42671.358275462997</v>
      </c>
      <c r="Q1859" s="27">
        <v>2016</v>
      </c>
      <c r="R1859" s="27">
        <v>10</v>
      </c>
      <c r="S1859" s="27">
        <v>4</v>
      </c>
      <c r="T1859" s="27">
        <v>3</v>
      </c>
      <c r="U1859" s="27">
        <v>2</v>
      </c>
      <c r="V1859" s="27">
        <v>8</v>
      </c>
      <c r="W1859" s="27">
        <v>35</v>
      </c>
      <c r="X1859" s="27">
        <v>1</v>
      </c>
      <c r="Y1859" s="24">
        <v>6</v>
      </c>
      <c r="Z1859" s="22" t="s">
        <v>2137</v>
      </c>
      <c r="AA1859" s="23" t="s">
        <v>2138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42898</v>
      </c>
      <c r="AL1859" s="27">
        <v>2017</v>
      </c>
      <c r="AM1859" s="27">
        <v>6</v>
      </c>
      <c r="AN1859" s="27">
        <v>2</v>
      </c>
      <c r="AO1859" s="27">
        <v>2</v>
      </c>
      <c r="AP1859" s="27">
        <v>1</v>
      </c>
      <c r="AQ1859" s="29">
        <v>7.554724151233434</v>
      </c>
      <c r="AR1859" s="30">
        <v>8</v>
      </c>
      <c r="AS1859" s="31">
        <v>3</v>
      </c>
      <c r="AT1859" s="31">
        <v>16.981132075471699</v>
      </c>
      <c r="AU1859" s="29"/>
      <c r="AV1859" s="24">
        <v>1</v>
      </c>
    </row>
    <row r="1860" spans="1:48" x14ac:dyDescent="0.25">
      <c r="A1860" s="23">
        <v>1859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2181</v>
      </c>
      <c r="L1860" s="26"/>
      <c r="M1860" s="22" t="s">
        <v>85</v>
      </c>
      <c r="N1860" s="23" t="s">
        <v>70</v>
      </c>
      <c r="O1860" s="26" t="s">
        <v>2068</v>
      </c>
      <c r="P1860" s="28">
        <v>42676.494375000002</v>
      </c>
      <c r="Q1860" s="27">
        <v>2016</v>
      </c>
      <c r="R1860" s="27">
        <v>11</v>
      </c>
      <c r="S1860" s="27">
        <v>4</v>
      </c>
      <c r="T1860" s="27">
        <v>3</v>
      </c>
      <c r="U1860" s="27">
        <v>2</v>
      </c>
      <c r="V1860" s="27">
        <v>11</v>
      </c>
      <c r="W1860" s="27">
        <v>51</v>
      </c>
      <c r="X1860" s="27">
        <v>1</v>
      </c>
      <c r="Y1860" s="24">
        <v>4</v>
      </c>
      <c r="Z1860" s="22" t="s">
        <v>2074</v>
      </c>
      <c r="AA1860" s="23" t="s">
        <v>2074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42845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5.6168541666665988</v>
      </c>
      <c r="AR1860" s="30">
        <v>6</v>
      </c>
      <c r="AS1860" s="31">
        <v>3</v>
      </c>
      <c r="AT1860" s="31">
        <v>13.20754716981132</v>
      </c>
      <c r="AU1860" s="29"/>
      <c r="AV1860" s="24">
        <v>1</v>
      </c>
    </row>
    <row r="1861" spans="1:48" x14ac:dyDescent="0.25">
      <c r="A1861" s="23">
        <v>1860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2182</v>
      </c>
      <c r="L1861" s="26"/>
      <c r="M1861" s="22" t="s">
        <v>70</v>
      </c>
      <c r="N1861" s="23" t="s">
        <v>70</v>
      </c>
      <c r="O1861" s="26" t="s">
        <v>2068</v>
      </c>
      <c r="P1861" s="28">
        <v>42696.430960648198</v>
      </c>
      <c r="Q1861" s="27">
        <v>2016</v>
      </c>
      <c r="R1861" s="27">
        <v>11</v>
      </c>
      <c r="S1861" s="27">
        <v>4</v>
      </c>
      <c r="T1861" s="27">
        <v>3</v>
      </c>
      <c r="U1861" s="27">
        <v>2</v>
      </c>
      <c r="V1861" s="27">
        <v>10</v>
      </c>
      <c r="W1861" s="27">
        <v>20</v>
      </c>
      <c r="X1861" s="27">
        <v>1</v>
      </c>
      <c r="Y1861" s="24">
        <v>4</v>
      </c>
      <c r="Z1861" s="22" t="s">
        <v>2087</v>
      </c>
      <c r="AA1861" s="23" t="s">
        <v>2088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42828</v>
      </c>
      <c r="AL1861" s="27">
        <v>2017</v>
      </c>
      <c r="AM1861" s="27">
        <v>4</v>
      </c>
      <c r="AN1861" s="27">
        <v>2</v>
      </c>
      <c r="AO1861" s="27">
        <v>1</v>
      </c>
      <c r="AP1861" s="27">
        <v>1</v>
      </c>
      <c r="AQ1861" s="29">
        <v>4.3856346450600538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1861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2183</v>
      </c>
      <c r="L1862" s="26"/>
      <c r="M1862" s="22" t="s">
        <v>70</v>
      </c>
      <c r="N1862" s="23" t="s">
        <v>70</v>
      </c>
      <c r="O1862" s="26" t="s">
        <v>2068</v>
      </c>
      <c r="P1862" s="28">
        <v>42704.346967592603</v>
      </c>
      <c r="Q1862" s="27">
        <v>2016</v>
      </c>
      <c r="R1862" s="27">
        <v>11</v>
      </c>
      <c r="S1862" s="27">
        <v>4</v>
      </c>
      <c r="T1862" s="27">
        <v>3</v>
      </c>
      <c r="U1862" s="27">
        <v>2</v>
      </c>
      <c r="V1862" s="27">
        <v>8</v>
      </c>
      <c r="W1862" s="27">
        <v>19</v>
      </c>
      <c r="X1862" s="27">
        <v>1</v>
      </c>
      <c r="Y1862" s="24">
        <v>4</v>
      </c>
      <c r="Z1862" s="22" t="s">
        <v>2147</v>
      </c>
      <c r="AA1862" s="23" t="s">
        <v>2083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42849</v>
      </c>
      <c r="AL1862" s="27">
        <v>2017</v>
      </c>
      <c r="AM1862" s="27">
        <v>4</v>
      </c>
      <c r="AN1862" s="27">
        <v>2</v>
      </c>
      <c r="AO1862" s="27">
        <v>1</v>
      </c>
      <c r="AP1862" s="27">
        <v>1</v>
      </c>
      <c r="AQ1862" s="29">
        <v>4.8217677469132472</v>
      </c>
      <c r="AR1862" s="30">
        <v>5</v>
      </c>
      <c r="AS1862" s="31">
        <v>2</v>
      </c>
      <c r="AT1862" s="31">
        <v>11.320754716981133</v>
      </c>
      <c r="AU1862" s="29"/>
      <c r="AV1862" s="24">
        <v>1</v>
      </c>
    </row>
    <row r="1863" spans="1:48" x14ac:dyDescent="0.25">
      <c r="A1863" s="23">
        <v>1862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2184</v>
      </c>
      <c r="L1863" s="26"/>
      <c r="M1863" s="22" t="s">
        <v>85</v>
      </c>
      <c r="N1863" s="23" t="s">
        <v>70</v>
      </c>
      <c r="O1863" s="26" t="s">
        <v>2068</v>
      </c>
      <c r="P1863" s="28">
        <v>42706.493645833303</v>
      </c>
      <c r="Q1863" s="27">
        <v>2016</v>
      </c>
      <c r="R1863" s="27">
        <v>12</v>
      </c>
      <c r="S1863" s="27">
        <v>4</v>
      </c>
      <c r="T1863" s="27">
        <v>3</v>
      </c>
      <c r="U1863" s="27">
        <v>2</v>
      </c>
      <c r="V1863" s="27">
        <v>11</v>
      </c>
      <c r="W1863" s="27">
        <v>50</v>
      </c>
      <c r="X1863" s="27">
        <v>1</v>
      </c>
      <c r="Y1863" s="24">
        <v>4</v>
      </c>
      <c r="Z1863" s="22" t="s">
        <v>2147</v>
      </c>
      <c r="AA1863" s="23" t="s">
        <v>2083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42853</v>
      </c>
      <c r="AL1863" s="27">
        <v>2017</v>
      </c>
      <c r="AM1863" s="27">
        <v>4</v>
      </c>
      <c r="AN1863" s="27">
        <v>2</v>
      </c>
      <c r="AO1863" s="27">
        <v>1</v>
      </c>
      <c r="AP1863" s="27">
        <v>1</v>
      </c>
      <c r="AQ1863" s="29">
        <v>4.8835451388898949</v>
      </c>
      <c r="AR1863" s="30">
        <v>5</v>
      </c>
      <c r="AS1863" s="31">
        <v>2</v>
      </c>
      <c r="AT1863" s="31">
        <v>11.320754716981133</v>
      </c>
      <c r="AU1863" s="29"/>
      <c r="AV1863" s="24">
        <v>1</v>
      </c>
    </row>
    <row r="1864" spans="1:48" x14ac:dyDescent="0.25">
      <c r="A1864" s="23">
        <v>1863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2185</v>
      </c>
      <c r="L1864" s="26"/>
      <c r="M1864" s="22" t="s">
        <v>70</v>
      </c>
      <c r="N1864" s="23" t="s">
        <v>70</v>
      </c>
      <c r="O1864" s="26" t="s">
        <v>2068</v>
      </c>
      <c r="P1864" s="28">
        <v>42709.358935185199</v>
      </c>
      <c r="Q1864" s="27">
        <v>2016</v>
      </c>
      <c r="R1864" s="27">
        <v>12</v>
      </c>
      <c r="S1864" s="27">
        <v>4</v>
      </c>
      <c r="T1864" s="27">
        <v>3</v>
      </c>
      <c r="U1864" s="27">
        <v>2</v>
      </c>
      <c r="V1864" s="27">
        <v>8</v>
      </c>
      <c r="W1864" s="27">
        <v>36</v>
      </c>
      <c r="X1864" s="27">
        <v>1</v>
      </c>
      <c r="Y1864" s="24">
        <v>6</v>
      </c>
      <c r="Z1864" s="22" t="s">
        <v>2149</v>
      </c>
      <c r="AA1864" s="23" t="s">
        <v>2079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42909</v>
      </c>
      <c r="AL1864" s="27">
        <v>2017</v>
      </c>
      <c r="AM1864" s="27">
        <v>6</v>
      </c>
      <c r="AN1864" s="27">
        <v>2</v>
      </c>
      <c r="AO1864" s="27">
        <v>2</v>
      </c>
      <c r="AP1864" s="27">
        <v>1</v>
      </c>
      <c r="AQ1864" s="29">
        <v>6.6547021604933736</v>
      </c>
      <c r="AR1864" s="30">
        <v>7</v>
      </c>
      <c r="AS1864" s="31">
        <v>3</v>
      </c>
      <c r="AT1864" s="31">
        <v>15.09433962264151</v>
      </c>
      <c r="AU1864" s="29"/>
      <c r="AV1864" s="24">
        <v>1</v>
      </c>
    </row>
    <row r="1865" spans="1:48" x14ac:dyDescent="0.25">
      <c r="A1865" s="23">
        <v>1864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2186</v>
      </c>
      <c r="L1865" s="26"/>
      <c r="M1865" s="22" t="s">
        <v>85</v>
      </c>
      <c r="N1865" s="23" t="s">
        <v>70</v>
      </c>
      <c r="O1865" s="26" t="s">
        <v>2068</v>
      </c>
      <c r="P1865" s="28">
        <v>42718.630914351903</v>
      </c>
      <c r="Q1865" s="27">
        <v>2016</v>
      </c>
      <c r="R1865" s="27">
        <v>12</v>
      </c>
      <c r="S1865" s="27">
        <v>4</v>
      </c>
      <c r="T1865" s="27">
        <v>3</v>
      </c>
      <c r="U1865" s="27">
        <v>2</v>
      </c>
      <c r="V1865" s="27">
        <v>15</v>
      </c>
      <c r="W1865" s="27">
        <v>8</v>
      </c>
      <c r="X1865" s="27">
        <v>0</v>
      </c>
      <c r="Y1865" s="24">
        <v>5</v>
      </c>
      <c r="Z1865" s="22" t="s">
        <v>2149</v>
      </c>
      <c r="AA1865" s="23" t="s">
        <v>2079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42885</v>
      </c>
      <c r="AL1865" s="27">
        <v>2017</v>
      </c>
      <c r="AM1865" s="27">
        <v>5</v>
      </c>
      <c r="AN1865" s="27">
        <v>2</v>
      </c>
      <c r="AO1865" s="27">
        <v>2</v>
      </c>
      <c r="AP1865" s="27">
        <v>1</v>
      </c>
      <c r="AQ1865" s="29">
        <v>5.5456361882699037</v>
      </c>
      <c r="AR1865" s="30">
        <v>6</v>
      </c>
      <c r="AS1865" s="31">
        <v>3</v>
      </c>
      <c r="AT1865" s="31">
        <v>13.20754716981132</v>
      </c>
      <c r="AU1865" s="29"/>
      <c r="AV1865" s="24">
        <v>1</v>
      </c>
    </row>
    <row r="1866" spans="1:48" x14ac:dyDescent="0.25">
      <c r="A1866" s="23">
        <v>1865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2187</v>
      </c>
      <c r="L1866" s="26"/>
      <c r="M1866" s="22" t="s">
        <v>85</v>
      </c>
      <c r="N1866" s="23" t="s">
        <v>70</v>
      </c>
      <c r="O1866" s="26" t="s">
        <v>2068</v>
      </c>
      <c r="P1866" s="28">
        <v>42718.624918981499</v>
      </c>
      <c r="Q1866" s="27">
        <v>2016</v>
      </c>
      <c r="R1866" s="27">
        <v>12</v>
      </c>
      <c r="S1866" s="27">
        <v>4</v>
      </c>
      <c r="T1866" s="27">
        <v>3</v>
      </c>
      <c r="U1866" s="27">
        <v>2</v>
      </c>
      <c r="V1866" s="27">
        <v>14</v>
      </c>
      <c r="W1866" s="27">
        <v>59</v>
      </c>
      <c r="X1866" s="27">
        <v>0</v>
      </c>
      <c r="Y1866" s="24">
        <v>4</v>
      </c>
      <c r="Z1866" s="22" t="s">
        <v>2140</v>
      </c>
      <c r="AA1866" s="23" t="s">
        <v>2141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42845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4.2125027006167022</v>
      </c>
      <c r="AR1866" s="30">
        <v>5</v>
      </c>
      <c r="AS1866" s="31">
        <v>2</v>
      </c>
      <c r="AT1866" s="31">
        <v>11.320754716981133</v>
      </c>
      <c r="AU1866" s="29"/>
      <c r="AV1866" s="24">
        <v>1</v>
      </c>
    </row>
    <row r="1867" spans="1:48" x14ac:dyDescent="0.25">
      <c r="A1867" s="23">
        <v>1866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2188</v>
      </c>
      <c r="L1867" s="26"/>
      <c r="M1867" s="22" t="s">
        <v>85</v>
      </c>
      <c r="N1867" s="23" t="s">
        <v>70</v>
      </c>
      <c r="O1867" s="26" t="s">
        <v>2068</v>
      </c>
      <c r="P1867" s="28">
        <v>42719.606828703698</v>
      </c>
      <c r="Q1867" s="27">
        <v>2016</v>
      </c>
      <c r="R1867" s="27">
        <v>12</v>
      </c>
      <c r="S1867" s="27">
        <v>4</v>
      </c>
      <c r="T1867" s="27">
        <v>3</v>
      </c>
      <c r="U1867" s="27">
        <v>2</v>
      </c>
      <c r="V1867" s="27">
        <v>14</v>
      </c>
      <c r="W1867" s="27">
        <v>33</v>
      </c>
      <c r="X1867" s="27">
        <v>0</v>
      </c>
      <c r="Y1867" s="24">
        <v>4</v>
      </c>
      <c r="Z1867" s="22" t="s">
        <v>2137</v>
      </c>
      <c r="AA1867" s="23" t="s">
        <v>2138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42853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4.4464390432100727</v>
      </c>
      <c r="AR1867" s="30">
        <v>5</v>
      </c>
      <c r="AS1867" s="31">
        <v>2</v>
      </c>
      <c r="AT1867" s="31">
        <v>11.320754716981133</v>
      </c>
      <c r="AU1867" s="29"/>
      <c r="AV1867" s="24">
        <v>1</v>
      </c>
    </row>
    <row r="1868" spans="1:48" x14ac:dyDescent="0.25">
      <c r="A1868" s="23">
        <v>1867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2189</v>
      </c>
      <c r="L1868" s="26"/>
      <c r="M1868" s="22" t="s">
        <v>85</v>
      </c>
      <c r="N1868" s="23" t="s">
        <v>70</v>
      </c>
      <c r="O1868" s="26" t="s">
        <v>2068</v>
      </c>
      <c r="P1868" s="28">
        <v>42723.365856481498</v>
      </c>
      <c r="Q1868" s="27">
        <v>2016</v>
      </c>
      <c r="R1868" s="27">
        <v>12</v>
      </c>
      <c r="S1868" s="27">
        <v>4</v>
      </c>
      <c r="T1868" s="27">
        <v>3</v>
      </c>
      <c r="U1868" s="27">
        <v>2</v>
      </c>
      <c r="V1868" s="27">
        <v>8</v>
      </c>
      <c r="W1868" s="27">
        <v>46</v>
      </c>
      <c r="X1868" s="27">
        <v>1</v>
      </c>
      <c r="Y1868" s="24">
        <v>5</v>
      </c>
      <c r="Z1868" s="22" t="s">
        <v>2149</v>
      </c>
      <c r="AA1868" s="23" t="s">
        <v>2079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42878</v>
      </c>
      <c r="AL1868" s="27">
        <v>2017</v>
      </c>
      <c r="AM1868" s="27">
        <v>5</v>
      </c>
      <c r="AN1868" s="27">
        <v>2</v>
      </c>
      <c r="AO1868" s="27">
        <v>2</v>
      </c>
      <c r="AP1868" s="27">
        <v>1</v>
      </c>
      <c r="AQ1868" s="29">
        <v>5.1544714506167413</v>
      </c>
      <c r="AR1868" s="30">
        <v>6</v>
      </c>
      <c r="AS1868" s="31">
        <v>3</v>
      </c>
      <c r="AT1868" s="31">
        <v>13.20754716981132</v>
      </c>
      <c r="AU1868" s="29"/>
      <c r="AV1868" s="24">
        <v>1</v>
      </c>
    </row>
    <row r="1869" spans="1:48" x14ac:dyDescent="0.25">
      <c r="A1869" s="23">
        <v>1868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2190</v>
      </c>
      <c r="L1869" s="26"/>
      <c r="M1869" s="22" t="s">
        <v>85</v>
      </c>
      <c r="N1869" s="23" t="s">
        <v>70</v>
      </c>
      <c r="O1869" s="26" t="s">
        <v>2068</v>
      </c>
      <c r="P1869" s="28">
        <v>42723.496435185203</v>
      </c>
      <c r="Q1869" s="27">
        <v>2016</v>
      </c>
      <c r="R1869" s="27">
        <v>12</v>
      </c>
      <c r="S1869" s="27">
        <v>4</v>
      </c>
      <c r="T1869" s="27">
        <v>3</v>
      </c>
      <c r="U1869" s="27">
        <v>2</v>
      </c>
      <c r="V1869" s="27">
        <v>11</v>
      </c>
      <c r="W1869" s="27">
        <v>54</v>
      </c>
      <c r="X1869" s="27">
        <v>1</v>
      </c>
      <c r="Y1869" s="24">
        <v>4</v>
      </c>
      <c r="Z1869" s="22" t="s">
        <v>2147</v>
      </c>
      <c r="AA1869" s="23" t="s">
        <v>2083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42850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4.2167854938265616</v>
      </c>
      <c r="AR1869" s="30">
        <v>5</v>
      </c>
      <c r="AS1869" s="31">
        <v>2</v>
      </c>
      <c r="AT1869" s="31">
        <v>11.320754716981133</v>
      </c>
      <c r="AU1869" s="29"/>
      <c r="AV1869" s="24">
        <v>1</v>
      </c>
    </row>
    <row r="1870" spans="1:48" x14ac:dyDescent="0.25">
      <c r="A1870" s="23">
        <v>1869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2191</v>
      </c>
      <c r="L1870" s="26"/>
      <c r="M1870" s="22" t="s">
        <v>85</v>
      </c>
      <c r="N1870" s="23" t="s">
        <v>70</v>
      </c>
      <c r="O1870" s="26" t="s">
        <v>2068</v>
      </c>
      <c r="P1870" s="28">
        <v>42793.484870023203</v>
      </c>
      <c r="Q1870" s="27">
        <v>2017</v>
      </c>
      <c r="R1870" s="27">
        <v>2</v>
      </c>
      <c r="S1870" s="27">
        <v>1</v>
      </c>
      <c r="T1870" s="27">
        <v>1</v>
      </c>
      <c r="U1870" s="27">
        <v>1</v>
      </c>
      <c r="V1870" s="27">
        <v>11</v>
      </c>
      <c r="W1870" s="27">
        <v>38</v>
      </c>
      <c r="X1870" s="27">
        <v>1</v>
      </c>
      <c r="Y1870" s="24">
        <v>4</v>
      </c>
      <c r="Z1870" s="22" t="s">
        <v>2137</v>
      </c>
      <c r="AA1870" s="23" t="s">
        <v>2138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42828</v>
      </c>
      <c r="AL1870" s="27">
        <v>2017</v>
      </c>
      <c r="AM1870" s="27">
        <v>4</v>
      </c>
      <c r="AN1870" s="27">
        <v>2</v>
      </c>
      <c r="AO1870" s="27">
        <v>1</v>
      </c>
      <c r="AP1870" s="27">
        <v>1</v>
      </c>
      <c r="AQ1870" s="29">
        <v>1.1505043325598914</v>
      </c>
      <c r="AR1870" s="30">
        <v>2</v>
      </c>
      <c r="AS1870" s="31">
        <v>1</v>
      </c>
      <c r="AT1870" s="31">
        <v>5.6603773584905666</v>
      </c>
      <c r="AU1870" s="29"/>
      <c r="AV1870" s="24">
        <v>1</v>
      </c>
    </row>
    <row r="1871" spans="1:48" x14ac:dyDescent="0.25">
      <c r="A1871" s="23">
        <v>1870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2192</v>
      </c>
      <c r="L1871" s="26"/>
      <c r="M1871" s="22" t="s">
        <v>85</v>
      </c>
      <c r="N1871" s="23" t="s">
        <v>70</v>
      </c>
      <c r="O1871" s="26" t="s">
        <v>2068</v>
      </c>
      <c r="P1871" s="28">
        <v>42744.4452662037</v>
      </c>
      <c r="Q1871" s="27">
        <v>2017</v>
      </c>
      <c r="R1871" s="27">
        <v>1</v>
      </c>
      <c r="S1871" s="27">
        <v>1</v>
      </c>
      <c r="T1871" s="27">
        <v>1</v>
      </c>
      <c r="U1871" s="27">
        <v>1</v>
      </c>
      <c r="V1871" s="27">
        <v>10</v>
      </c>
      <c r="W1871" s="27">
        <v>41</v>
      </c>
      <c r="X1871" s="27">
        <v>1</v>
      </c>
      <c r="Y1871" s="24">
        <v>4</v>
      </c>
      <c r="Z1871" s="22" t="s">
        <v>2074</v>
      </c>
      <c r="AA1871" s="23" t="s">
        <v>2074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42853</v>
      </c>
      <c r="AL1871" s="27">
        <v>2017</v>
      </c>
      <c r="AM1871" s="27">
        <v>4</v>
      </c>
      <c r="AN1871" s="27">
        <v>2</v>
      </c>
      <c r="AO1871" s="27">
        <v>1</v>
      </c>
      <c r="AP1871" s="27">
        <v>1</v>
      </c>
      <c r="AQ1871" s="29">
        <v>3.6184911265433279</v>
      </c>
      <c r="AR1871" s="30">
        <v>4</v>
      </c>
      <c r="AS1871" s="31">
        <v>2</v>
      </c>
      <c r="AT1871" s="31">
        <v>9.433962264150944</v>
      </c>
      <c r="AU1871" s="29"/>
      <c r="AV1871" s="24">
        <v>1</v>
      </c>
    </row>
    <row r="1872" spans="1:48" x14ac:dyDescent="0.25">
      <c r="A1872" s="23">
        <v>1871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2193</v>
      </c>
      <c r="L1872" s="26"/>
      <c r="M1872" s="22" t="s">
        <v>85</v>
      </c>
      <c r="N1872" s="23" t="s">
        <v>70</v>
      </c>
      <c r="O1872" s="26" t="s">
        <v>2068</v>
      </c>
      <c r="P1872" s="28">
        <v>42745.463078703702</v>
      </c>
      <c r="Q1872" s="27">
        <v>2017</v>
      </c>
      <c r="R1872" s="27">
        <v>1</v>
      </c>
      <c r="S1872" s="27">
        <v>1</v>
      </c>
      <c r="T1872" s="27">
        <v>1</v>
      </c>
      <c r="U1872" s="27">
        <v>1</v>
      </c>
      <c r="V1872" s="27">
        <v>11</v>
      </c>
      <c r="W1872" s="27">
        <v>6</v>
      </c>
      <c r="X1872" s="27">
        <v>1</v>
      </c>
      <c r="Y1872" s="24">
        <v>4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42828</v>
      </c>
      <c r="AL1872" s="27">
        <v>2017</v>
      </c>
      <c r="AM1872" s="27">
        <v>4</v>
      </c>
      <c r="AN1872" s="27">
        <v>2</v>
      </c>
      <c r="AO1872" s="27">
        <v>1</v>
      </c>
      <c r="AP1872" s="27">
        <v>1</v>
      </c>
      <c r="AQ1872" s="29">
        <v>2.7512307098765936</v>
      </c>
      <c r="AR1872" s="30">
        <v>3</v>
      </c>
      <c r="AS1872" s="31">
        <v>2</v>
      </c>
      <c r="AT1872" s="31">
        <v>7.5471698113207548</v>
      </c>
      <c r="AU1872" s="29"/>
      <c r="AV1872" s="24">
        <v>1</v>
      </c>
    </row>
    <row r="1873" spans="1:48" x14ac:dyDescent="0.25">
      <c r="A1873" s="23">
        <v>1872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2194</v>
      </c>
      <c r="L1873" s="26"/>
      <c r="M1873" s="22" t="s">
        <v>85</v>
      </c>
      <c r="N1873" s="23" t="s">
        <v>70</v>
      </c>
      <c r="O1873" s="26" t="s">
        <v>2068</v>
      </c>
      <c r="P1873" s="28">
        <v>42746.636458333298</v>
      </c>
      <c r="Q1873" s="27">
        <v>2017</v>
      </c>
      <c r="R1873" s="27">
        <v>1</v>
      </c>
      <c r="S1873" s="27">
        <v>1</v>
      </c>
      <c r="T1873" s="27">
        <v>1</v>
      </c>
      <c r="U1873" s="27">
        <v>1</v>
      </c>
      <c r="V1873" s="27">
        <v>15</v>
      </c>
      <c r="W1873" s="27">
        <v>16</v>
      </c>
      <c r="X1873" s="27">
        <v>0</v>
      </c>
      <c r="Y1873" s="24">
        <v>4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42829</v>
      </c>
      <c r="AL1873" s="27">
        <v>2017</v>
      </c>
      <c r="AM1873" s="27">
        <v>4</v>
      </c>
      <c r="AN1873" s="27">
        <v>2</v>
      </c>
      <c r="AO1873" s="27">
        <v>1</v>
      </c>
      <c r="AP1873" s="27">
        <v>1</v>
      </c>
      <c r="AQ1873" s="29">
        <v>2.7454513888900691</v>
      </c>
      <c r="AR1873" s="30">
        <v>3</v>
      </c>
      <c r="AS1873" s="31">
        <v>2</v>
      </c>
      <c r="AT1873" s="31">
        <v>7.5471698113207548</v>
      </c>
      <c r="AU1873" s="29"/>
      <c r="AV1873" s="24">
        <v>1</v>
      </c>
    </row>
    <row r="1874" spans="1:48" x14ac:dyDescent="0.25">
      <c r="A1874" s="23">
        <v>1873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2195</v>
      </c>
      <c r="L1874" s="26"/>
      <c r="M1874" s="22" t="s">
        <v>85</v>
      </c>
      <c r="N1874" s="23" t="s">
        <v>70</v>
      </c>
      <c r="O1874" s="26" t="s">
        <v>2068</v>
      </c>
      <c r="P1874" s="28">
        <v>42752.4351157407</v>
      </c>
      <c r="Q1874" s="27">
        <v>2017</v>
      </c>
      <c r="R1874" s="27">
        <v>1</v>
      </c>
      <c r="S1874" s="27">
        <v>1</v>
      </c>
      <c r="T1874" s="27">
        <v>1</v>
      </c>
      <c r="U1874" s="27">
        <v>1</v>
      </c>
      <c r="V1874" s="27">
        <v>10</v>
      </c>
      <c r="W1874" s="27">
        <v>26</v>
      </c>
      <c r="X1874" s="27">
        <v>1</v>
      </c>
      <c r="Y1874" s="24">
        <v>4</v>
      </c>
      <c r="Z1874" s="22" t="s">
        <v>2074</v>
      </c>
      <c r="AA1874" s="23" t="s">
        <v>2074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42843</v>
      </c>
      <c r="AL1874" s="27">
        <v>2017</v>
      </c>
      <c r="AM1874" s="27">
        <v>4</v>
      </c>
      <c r="AN1874" s="27">
        <v>2</v>
      </c>
      <c r="AO1874" s="27">
        <v>1</v>
      </c>
      <c r="AP1874" s="27">
        <v>1</v>
      </c>
      <c r="AQ1874" s="29">
        <v>3.0188294753100005</v>
      </c>
      <c r="AR1874" s="30">
        <v>4</v>
      </c>
      <c r="AS1874" s="31">
        <v>2</v>
      </c>
      <c r="AT1874" s="31">
        <v>9.433962264150944</v>
      </c>
      <c r="AU1874" s="29"/>
      <c r="AV1874" s="24">
        <v>1</v>
      </c>
    </row>
    <row r="1875" spans="1:48" x14ac:dyDescent="0.25">
      <c r="A1875" s="23">
        <v>1874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2196</v>
      </c>
      <c r="L1875" s="26"/>
      <c r="M1875" s="22" t="s">
        <v>85</v>
      </c>
      <c r="N1875" s="23" t="s">
        <v>70</v>
      </c>
      <c r="O1875" s="26" t="s">
        <v>2068</v>
      </c>
      <c r="P1875" s="28">
        <v>42759.387962963003</v>
      </c>
      <c r="Q1875" s="27">
        <v>2017</v>
      </c>
      <c r="R1875" s="27">
        <v>1</v>
      </c>
      <c r="S1875" s="27">
        <v>1</v>
      </c>
      <c r="T1875" s="27">
        <v>1</v>
      </c>
      <c r="U1875" s="27">
        <v>1</v>
      </c>
      <c r="V1875" s="27">
        <v>9</v>
      </c>
      <c r="W1875" s="27">
        <v>18</v>
      </c>
      <c r="X1875" s="27">
        <v>1</v>
      </c>
      <c r="Y1875" s="24">
        <v>5</v>
      </c>
      <c r="Z1875" s="22" t="s">
        <v>2074</v>
      </c>
      <c r="AA1875" s="23" t="s">
        <v>2074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42885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4.1870679012332399</v>
      </c>
      <c r="AR1875" s="30">
        <v>5</v>
      </c>
      <c r="AS1875" s="31">
        <v>2</v>
      </c>
      <c r="AT1875" s="31">
        <v>11.320754716981133</v>
      </c>
      <c r="AU1875" s="29"/>
      <c r="AV1875" s="24">
        <v>1</v>
      </c>
    </row>
    <row r="1876" spans="1:48" x14ac:dyDescent="0.25">
      <c r="A1876" s="23">
        <v>1875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2197</v>
      </c>
      <c r="L1876" s="26"/>
      <c r="M1876" s="22" t="s">
        <v>85</v>
      </c>
      <c r="N1876" s="23" t="s">
        <v>70</v>
      </c>
      <c r="O1876" s="26" t="s">
        <v>2068</v>
      </c>
      <c r="P1876" s="28">
        <v>42761.697268518503</v>
      </c>
      <c r="Q1876" s="27">
        <v>2017</v>
      </c>
      <c r="R1876" s="27">
        <v>1</v>
      </c>
      <c r="S1876" s="27">
        <v>1</v>
      </c>
      <c r="T1876" s="27">
        <v>1</v>
      </c>
      <c r="U1876" s="27">
        <v>1</v>
      </c>
      <c r="V1876" s="27">
        <v>16</v>
      </c>
      <c r="W1876" s="27">
        <v>44</v>
      </c>
      <c r="X1876" s="27">
        <v>0</v>
      </c>
      <c r="Y1876" s="24">
        <v>4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42828</v>
      </c>
      <c r="AL1876" s="27">
        <v>2017</v>
      </c>
      <c r="AM1876" s="27">
        <v>4</v>
      </c>
      <c r="AN1876" s="27">
        <v>2</v>
      </c>
      <c r="AO1876" s="27">
        <v>1</v>
      </c>
      <c r="AP1876" s="27">
        <v>1</v>
      </c>
      <c r="AQ1876" s="29">
        <v>2.2100910493832391</v>
      </c>
      <c r="AR1876" s="30">
        <v>3</v>
      </c>
      <c r="AS1876" s="31">
        <v>2</v>
      </c>
      <c r="AT1876" s="31">
        <v>7.5471698113207548</v>
      </c>
      <c r="AU1876" s="29"/>
      <c r="AV1876" s="24">
        <v>1</v>
      </c>
    </row>
    <row r="1877" spans="1:48" x14ac:dyDescent="0.25">
      <c r="A1877" s="23">
        <v>1876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2198</v>
      </c>
      <c r="L1877" s="26"/>
      <c r="M1877" s="22" t="s">
        <v>70</v>
      </c>
      <c r="N1877" s="23" t="s">
        <v>70</v>
      </c>
      <c r="O1877" s="26" t="s">
        <v>2068</v>
      </c>
      <c r="P1877" s="28">
        <v>42762.6621296296</v>
      </c>
      <c r="Q1877" s="27">
        <v>2017</v>
      </c>
      <c r="R1877" s="27">
        <v>1</v>
      </c>
      <c r="S1877" s="27">
        <v>1</v>
      </c>
      <c r="T1877" s="27">
        <v>1</v>
      </c>
      <c r="U1877" s="27">
        <v>1</v>
      </c>
      <c r="V1877" s="27">
        <v>15</v>
      </c>
      <c r="W1877" s="27">
        <v>53</v>
      </c>
      <c r="X1877" s="27">
        <v>0</v>
      </c>
      <c r="Y1877" s="24">
        <v>5</v>
      </c>
      <c r="Z1877" s="22" t="s">
        <v>2149</v>
      </c>
      <c r="AA1877" s="23" t="s">
        <v>2079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4.0779290123466732</v>
      </c>
      <c r="AR1877" s="30">
        <v>5</v>
      </c>
      <c r="AS1877" s="31">
        <v>2</v>
      </c>
      <c r="AT1877" s="31">
        <v>11.320754716981133</v>
      </c>
      <c r="AU1877" s="29"/>
      <c r="AV1877" s="24">
        <v>1</v>
      </c>
    </row>
    <row r="1878" spans="1:48" x14ac:dyDescent="0.25">
      <c r="A1878" s="23">
        <v>1877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2199</v>
      </c>
      <c r="L1878" s="26"/>
      <c r="M1878" s="22" t="s">
        <v>85</v>
      </c>
      <c r="N1878" s="23" t="s">
        <v>70</v>
      </c>
      <c r="O1878" s="26" t="s">
        <v>2068</v>
      </c>
      <c r="P1878" s="28">
        <v>42765.474016203698</v>
      </c>
      <c r="Q1878" s="27">
        <v>2017</v>
      </c>
      <c r="R1878" s="27">
        <v>1</v>
      </c>
      <c r="S1878" s="27">
        <v>1</v>
      </c>
      <c r="T1878" s="27">
        <v>1</v>
      </c>
      <c r="U1878" s="27">
        <v>1</v>
      </c>
      <c r="V1878" s="27">
        <v>11</v>
      </c>
      <c r="W1878" s="27">
        <v>22</v>
      </c>
      <c r="X1878" s="27">
        <v>1</v>
      </c>
      <c r="Y1878" s="24">
        <v>4</v>
      </c>
      <c r="Z1878" s="22" t="s">
        <v>2140</v>
      </c>
      <c r="AA1878" s="23" t="s">
        <v>2141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42849</v>
      </c>
      <c r="AL1878" s="27">
        <v>2017</v>
      </c>
      <c r="AM1878" s="27">
        <v>4</v>
      </c>
      <c r="AN1878" s="27">
        <v>2</v>
      </c>
      <c r="AO1878" s="27">
        <v>1</v>
      </c>
      <c r="AP1878" s="27">
        <v>1</v>
      </c>
      <c r="AQ1878" s="29">
        <v>2.784199459876739</v>
      </c>
      <c r="AR1878" s="30">
        <v>3</v>
      </c>
      <c r="AS1878" s="31">
        <v>2</v>
      </c>
      <c r="AT1878" s="31">
        <v>7.5471698113207548</v>
      </c>
      <c r="AU1878" s="29"/>
      <c r="AV1878" s="24">
        <v>1</v>
      </c>
    </row>
    <row r="1879" spans="1:48" x14ac:dyDescent="0.25">
      <c r="A1879" s="23">
        <v>1878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2200</v>
      </c>
      <c r="L1879" s="26"/>
      <c r="M1879" s="22" t="s">
        <v>85</v>
      </c>
      <c r="N1879" s="23" t="s">
        <v>70</v>
      </c>
      <c r="O1879" s="26" t="s">
        <v>2068</v>
      </c>
      <c r="P1879" s="28">
        <v>42765.573310185202</v>
      </c>
      <c r="Q1879" s="27">
        <v>2017</v>
      </c>
      <c r="R1879" s="27">
        <v>1</v>
      </c>
      <c r="S1879" s="27">
        <v>1</v>
      </c>
      <c r="T1879" s="27">
        <v>1</v>
      </c>
      <c r="U1879" s="27">
        <v>1</v>
      </c>
      <c r="V1879" s="27">
        <v>13</v>
      </c>
      <c r="W1879" s="27">
        <v>45</v>
      </c>
      <c r="X1879" s="27">
        <v>0</v>
      </c>
      <c r="Y1879" s="24">
        <v>5</v>
      </c>
      <c r="Z1879" s="22" t="s">
        <v>2147</v>
      </c>
      <c r="AA1879" s="23" t="s">
        <v>2083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42886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4.0142229938266007</v>
      </c>
      <c r="AR1879" s="30">
        <v>5</v>
      </c>
      <c r="AS1879" s="31">
        <v>2</v>
      </c>
      <c r="AT1879" s="31">
        <v>11.320754716981133</v>
      </c>
      <c r="AU1879" s="29"/>
      <c r="AV1879" s="24">
        <v>1</v>
      </c>
    </row>
    <row r="1880" spans="1:48" x14ac:dyDescent="0.25">
      <c r="A1880" s="23">
        <v>1879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2201</v>
      </c>
      <c r="L1880" s="26"/>
      <c r="M1880" s="22" t="s">
        <v>85</v>
      </c>
      <c r="N1880" s="23" t="s">
        <v>70</v>
      </c>
      <c r="O1880" s="26" t="s">
        <v>2068</v>
      </c>
      <c r="P1880" s="28">
        <v>42769.6401273148</v>
      </c>
      <c r="Q1880" s="27">
        <v>2017</v>
      </c>
      <c r="R1880" s="27">
        <v>2</v>
      </c>
      <c r="S1880" s="27">
        <v>1</v>
      </c>
      <c r="T1880" s="27">
        <v>1</v>
      </c>
      <c r="U1880" s="27">
        <v>1</v>
      </c>
      <c r="V1880" s="27">
        <v>15</v>
      </c>
      <c r="W1880" s="27">
        <v>21</v>
      </c>
      <c r="X1880" s="27">
        <v>0</v>
      </c>
      <c r="Y1880" s="24">
        <v>5</v>
      </c>
      <c r="Z1880" s="22" t="s">
        <v>2149</v>
      </c>
      <c r="AA1880" s="23" t="s">
        <v>2079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42864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3.1453290895066552</v>
      </c>
      <c r="AR1880" s="30">
        <v>4</v>
      </c>
      <c r="AS1880" s="31">
        <v>2</v>
      </c>
      <c r="AT1880" s="31">
        <v>9.433962264150944</v>
      </c>
      <c r="AU1880" s="29"/>
      <c r="AV1880" s="24">
        <v>1</v>
      </c>
    </row>
    <row r="1881" spans="1:48" x14ac:dyDescent="0.25">
      <c r="A1881" s="23">
        <v>1880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2202</v>
      </c>
      <c r="L1881" s="26"/>
      <c r="M1881" s="22" t="s">
        <v>85</v>
      </c>
      <c r="N1881" s="23" t="s">
        <v>70</v>
      </c>
      <c r="O1881" s="26" t="s">
        <v>2068</v>
      </c>
      <c r="P1881" s="28">
        <v>42769.566354166702</v>
      </c>
      <c r="Q1881" s="27">
        <v>2017</v>
      </c>
      <c r="R1881" s="27">
        <v>2</v>
      </c>
      <c r="S1881" s="27">
        <v>1</v>
      </c>
      <c r="T1881" s="27">
        <v>1</v>
      </c>
      <c r="U1881" s="27">
        <v>1</v>
      </c>
      <c r="V1881" s="27">
        <v>13</v>
      </c>
      <c r="W1881" s="27">
        <v>35</v>
      </c>
      <c r="X1881" s="27">
        <v>0</v>
      </c>
      <c r="Y1881" s="24">
        <v>5</v>
      </c>
      <c r="Z1881" s="22" t="s">
        <v>2149</v>
      </c>
      <c r="AA1881" s="23" t="s">
        <v>2079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42879</v>
      </c>
      <c r="AL1881" s="27">
        <v>2017</v>
      </c>
      <c r="AM1881" s="27">
        <v>5</v>
      </c>
      <c r="AN1881" s="27">
        <v>2</v>
      </c>
      <c r="AO1881" s="27">
        <v>2</v>
      </c>
      <c r="AP1881" s="27">
        <v>1</v>
      </c>
      <c r="AQ1881" s="29">
        <v>3.6477881944432737</v>
      </c>
      <c r="AR1881" s="30">
        <v>4</v>
      </c>
      <c r="AS1881" s="31">
        <v>2</v>
      </c>
      <c r="AT1881" s="31">
        <v>9.433962264150944</v>
      </c>
      <c r="AU1881" s="29"/>
      <c r="AV1881" s="24">
        <v>1</v>
      </c>
    </row>
    <row r="1882" spans="1:48" x14ac:dyDescent="0.25">
      <c r="A1882" s="23">
        <v>1881</v>
      </c>
      <c r="B1882" s="35" t="s">
        <v>2062</v>
      </c>
      <c r="C1882" s="23" t="s">
        <v>2063</v>
      </c>
      <c r="D1882" s="23">
        <v>0</v>
      </c>
      <c r="E1882" s="24" t="s">
        <v>63</v>
      </c>
      <c r="F1882" s="25" t="s">
        <v>64</v>
      </c>
      <c r="G1882" s="26" t="s">
        <v>2064</v>
      </c>
      <c r="H1882" s="27" t="s">
        <v>2065</v>
      </c>
      <c r="I1882" s="27" t="s">
        <v>2066</v>
      </c>
      <c r="J1882" s="26" t="s">
        <v>68</v>
      </c>
      <c r="K1882" s="26" t="s">
        <v>2203</v>
      </c>
      <c r="L1882" s="26"/>
      <c r="M1882" s="22" t="s">
        <v>85</v>
      </c>
      <c r="N1882" s="23" t="s">
        <v>70</v>
      </c>
      <c r="O1882" s="26" t="s">
        <v>2068</v>
      </c>
      <c r="P1882" s="28">
        <v>42779.6400810185</v>
      </c>
      <c r="Q1882" s="27">
        <v>2017</v>
      </c>
      <c r="R1882" s="27">
        <v>2</v>
      </c>
      <c r="S1882" s="27">
        <v>1</v>
      </c>
      <c r="T1882" s="27">
        <v>1</v>
      </c>
      <c r="U1882" s="27">
        <v>1</v>
      </c>
      <c r="V1882" s="27">
        <v>15</v>
      </c>
      <c r="W1882" s="27">
        <v>21</v>
      </c>
      <c r="X1882" s="27">
        <v>0</v>
      </c>
      <c r="Y1882" s="24">
        <v>5</v>
      </c>
      <c r="Z1882" s="22" t="s">
        <v>1791</v>
      </c>
      <c r="AA1882" s="23" t="s">
        <v>1317</v>
      </c>
      <c r="AB1882" s="26"/>
      <c r="AC1882" s="26"/>
      <c r="AD1882" s="22" t="s">
        <v>73</v>
      </c>
      <c r="AE1882" s="23" t="s">
        <v>52</v>
      </c>
      <c r="AF1882" s="22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28">
        <v>42885</v>
      </c>
      <c r="AL1882" s="27">
        <v>2017</v>
      </c>
      <c r="AM1882" s="27">
        <v>5</v>
      </c>
      <c r="AN1882" s="27">
        <v>2</v>
      </c>
      <c r="AO1882" s="27">
        <v>2</v>
      </c>
      <c r="AP1882" s="27">
        <v>1</v>
      </c>
      <c r="AQ1882" s="29">
        <v>3.5119972993833168</v>
      </c>
      <c r="AR1882" s="30">
        <v>4</v>
      </c>
      <c r="AS1882" s="31">
        <v>2</v>
      </c>
      <c r="AT1882" s="31">
        <v>9.433962264150944</v>
      </c>
      <c r="AU1882" s="29"/>
      <c r="AV1882" s="24">
        <v>1</v>
      </c>
    </row>
    <row r="1883" spans="1:48" x14ac:dyDescent="0.25">
      <c r="A1883" s="23">
        <v>1882</v>
      </c>
      <c r="B1883" s="35" t="s">
        <v>2062</v>
      </c>
      <c r="C1883" s="23" t="s">
        <v>2063</v>
      </c>
      <c r="D1883" s="23">
        <v>0</v>
      </c>
      <c r="E1883" s="24" t="s">
        <v>63</v>
      </c>
      <c r="F1883" s="25" t="s">
        <v>64</v>
      </c>
      <c r="G1883" s="26" t="s">
        <v>2064</v>
      </c>
      <c r="H1883" s="27" t="s">
        <v>2065</v>
      </c>
      <c r="I1883" s="27" t="s">
        <v>2066</v>
      </c>
      <c r="J1883" s="26" t="s">
        <v>68</v>
      </c>
      <c r="K1883" s="26" t="s">
        <v>2204</v>
      </c>
      <c r="L1883" s="26"/>
      <c r="M1883" s="22" t="s">
        <v>85</v>
      </c>
      <c r="N1883" s="23" t="s">
        <v>70</v>
      </c>
      <c r="O1883" s="26" t="s">
        <v>2068</v>
      </c>
      <c r="P1883" s="28">
        <v>42781.425798611097</v>
      </c>
      <c r="Q1883" s="27">
        <v>2017</v>
      </c>
      <c r="R1883" s="27">
        <v>2</v>
      </c>
      <c r="S1883" s="27">
        <v>1</v>
      </c>
      <c r="T1883" s="27">
        <v>1</v>
      </c>
      <c r="U1883" s="27">
        <v>1</v>
      </c>
      <c r="V1883" s="27">
        <v>10</v>
      </c>
      <c r="W1883" s="27">
        <v>13</v>
      </c>
      <c r="X1883" s="27">
        <v>1</v>
      </c>
      <c r="Y1883" s="24">
        <v>4</v>
      </c>
      <c r="Z1883" s="22" t="s">
        <v>2137</v>
      </c>
      <c r="AA1883" s="23" t="s">
        <v>2138</v>
      </c>
      <c r="AB1883" s="26"/>
      <c r="AC1883" s="26"/>
      <c r="AD1883" s="22" t="s">
        <v>73</v>
      </c>
      <c r="AE1883" s="23" t="s">
        <v>52</v>
      </c>
      <c r="AF1883" s="22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28">
        <v>42853</v>
      </c>
      <c r="AL1883" s="27">
        <v>2017</v>
      </c>
      <c r="AM1883" s="27">
        <v>4</v>
      </c>
      <c r="AN1883" s="27">
        <v>2</v>
      </c>
      <c r="AO1883" s="27">
        <v>1</v>
      </c>
      <c r="AP1883" s="27">
        <v>1</v>
      </c>
      <c r="AQ1883" s="29">
        <v>2.3858067129634342</v>
      </c>
      <c r="AR1883" s="30">
        <v>3</v>
      </c>
      <c r="AS1883" s="31">
        <v>2</v>
      </c>
      <c r="AT1883" s="31">
        <v>7.5471698113207548</v>
      </c>
      <c r="AU1883" s="29"/>
      <c r="AV1883" s="24">
        <v>1</v>
      </c>
    </row>
    <row r="1884" spans="1:48" x14ac:dyDescent="0.25">
      <c r="A1884" s="23">
        <v>1883</v>
      </c>
      <c r="B1884" s="35" t="s">
        <v>2062</v>
      </c>
      <c r="C1884" s="23" t="s">
        <v>2063</v>
      </c>
      <c r="D1884" s="23">
        <v>0</v>
      </c>
      <c r="E1884" s="24" t="s">
        <v>63</v>
      </c>
      <c r="F1884" s="25" t="s">
        <v>64</v>
      </c>
      <c r="G1884" s="26" t="s">
        <v>2064</v>
      </c>
      <c r="H1884" s="27" t="s">
        <v>2065</v>
      </c>
      <c r="I1884" s="27" t="s">
        <v>2066</v>
      </c>
      <c r="J1884" s="26" t="s">
        <v>68</v>
      </c>
      <c r="K1884" s="26" t="s">
        <v>2205</v>
      </c>
      <c r="L1884" s="26"/>
      <c r="M1884" s="22" t="s">
        <v>85</v>
      </c>
      <c r="N1884" s="23" t="s">
        <v>70</v>
      </c>
      <c r="O1884" s="26" t="s">
        <v>2068</v>
      </c>
      <c r="P1884" s="28">
        <v>42788.370636574102</v>
      </c>
      <c r="Q1884" s="27">
        <v>2017</v>
      </c>
      <c r="R1884" s="27">
        <v>2</v>
      </c>
      <c r="S1884" s="27">
        <v>1</v>
      </c>
      <c r="T1884" s="27">
        <v>1</v>
      </c>
      <c r="U1884" s="27">
        <v>1</v>
      </c>
      <c r="V1884" s="27">
        <v>8</v>
      </c>
      <c r="W1884" s="27">
        <v>53</v>
      </c>
      <c r="X1884" s="27">
        <v>1</v>
      </c>
      <c r="Y1884" s="24">
        <v>4</v>
      </c>
      <c r="Z1884" s="22" t="s">
        <v>2074</v>
      </c>
      <c r="AA1884" s="23" t="s">
        <v>2074</v>
      </c>
      <c r="AB1884" s="26"/>
      <c r="AC1884" s="26"/>
      <c r="AD1884" s="22" t="s">
        <v>73</v>
      </c>
      <c r="AE1884" s="23" t="s">
        <v>52</v>
      </c>
      <c r="AF1884" s="22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28">
        <v>42828</v>
      </c>
      <c r="AL1884" s="27">
        <v>2017</v>
      </c>
      <c r="AM1884" s="27">
        <v>4</v>
      </c>
      <c r="AN1884" s="27">
        <v>2</v>
      </c>
      <c r="AO1884" s="27">
        <v>1</v>
      </c>
      <c r="AP1884" s="27">
        <v>1</v>
      </c>
      <c r="AQ1884" s="29">
        <v>1.3209787808632731</v>
      </c>
      <c r="AR1884" s="30">
        <v>2</v>
      </c>
      <c r="AS1884" s="31">
        <v>1</v>
      </c>
      <c r="AT1884" s="31">
        <v>5.6603773584905666</v>
      </c>
      <c r="AU1884" s="29"/>
      <c r="AV1884" s="24">
        <v>1</v>
      </c>
    </row>
    <row r="1885" spans="1:48" x14ac:dyDescent="0.25">
      <c r="A1885" s="23">
        <v>1884</v>
      </c>
      <c r="B1885" s="35" t="s">
        <v>2062</v>
      </c>
      <c r="C1885" s="23" t="s">
        <v>2063</v>
      </c>
      <c r="D1885" s="23">
        <v>0</v>
      </c>
      <c r="E1885" s="24" t="s">
        <v>63</v>
      </c>
      <c r="F1885" s="25" t="s">
        <v>64</v>
      </c>
      <c r="G1885" s="26" t="s">
        <v>2064</v>
      </c>
      <c r="H1885" s="27" t="s">
        <v>2065</v>
      </c>
      <c r="I1885" s="27" t="s">
        <v>2066</v>
      </c>
      <c r="J1885" s="26" t="s">
        <v>68</v>
      </c>
      <c r="K1885" s="26" t="s">
        <v>2206</v>
      </c>
      <c r="L1885" s="26"/>
      <c r="M1885" s="22" t="s">
        <v>85</v>
      </c>
      <c r="N1885" s="23" t="s">
        <v>70</v>
      </c>
      <c r="O1885" s="26" t="s">
        <v>2068</v>
      </c>
      <c r="P1885" s="28">
        <v>42794.583819444502</v>
      </c>
      <c r="Q1885" s="27">
        <v>2017</v>
      </c>
      <c r="R1885" s="27">
        <v>2</v>
      </c>
      <c r="S1885" s="27">
        <v>1</v>
      </c>
      <c r="T1885" s="27">
        <v>1</v>
      </c>
      <c r="U1885" s="27">
        <v>1</v>
      </c>
      <c r="V1885" s="27">
        <v>14</v>
      </c>
      <c r="W1885" s="27">
        <v>0</v>
      </c>
      <c r="X1885" s="27">
        <v>0</v>
      </c>
      <c r="Y1885" s="24">
        <v>4</v>
      </c>
      <c r="Z1885" s="22" t="s">
        <v>2147</v>
      </c>
      <c r="AA1885" s="23" t="s">
        <v>2083</v>
      </c>
      <c r="AB1885" s="26"/>
      <c r="AC1885" s="26"/>
      <c r="AD1885" s="22" t="s">
        <v>73</v>
      </c>
      <c r="AE1885" s="23" t="s">
        <v>52</v>
      </c>
      <c r="AF1885" s="22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28">
        <v>42849</v>
      </c>
      <c r="AL1885" s="27">
        <v>2017</v>
      </c>
      <c r="AM1885" s="27">
        <v>4</v>
      </c>
      <c r="AN1885" s="27">
        <v>2</v>
      </c>
      <c r="AO1885" s="27">
        <v>1</v>
      </c>
      <c r="AP1885" s="27">
        <v>1</v>
      </c>
      <c r="AQ1885" s="29">
        <v>1.8138726851832567</v>
      </c>
      <c r="AR1885" s="30">
        <v>2</v>
      </c>
      <c r="AS1885" s="31">
        <v>1</v>
      </c>
      <c r="AT1885" s="31">
        <v>5.6603773584905666</v>
      </c>
      <c r="AU1885" s="29"/>
      <c r="AV1885" s="24">
        <v>1</v>
      </c>
    </row>
    <row r="1886" spans="1:48" x14ac:dyDescent="0.25">
      <c r="A1886" s="23">
        <v>1885</v>
      </c>
      <c r="B1886" s="35" t="s">
        <v>2062</v>
      </c>
      <c r="C1886" s="23" t="s">
        <v>2063</v>
      </c>
      <c r="D1886" s="23">
        <v>0</v>
      </c>
      <c r="E1886" s="24" t="s">
        <v>63</v>
      </c>
      <c r="F1886" s="25" t="s">
        <v>64</v>
      </c>
      <c r="G1886" s="26" t="s">
        <v>2064</v>
      </c>
      <c r="H1886" s="27" t="s">
        <v>2065</v>
      </c>
      <c r="I1886" s="27" t="s">
        <v>2066</v>
      </c>
      <c r="J1886" s="26" t="s">
        <v>68</v>
      </c>
      <c r="K1886" s="26" t="s">
        <v>2207</v>
      </c>
      <c r="L1886" s="26"/>
      <c r="M1886" s="22" t="s">
        <v>85</v>
      </c>
      <c r="N1886" s="23" t="s">
        <v>70</v>
      </c>
      <c r="O1886" s="26" t="s">
        <v>2068</v>
      </c>
      <c r="P1886" s="28">
        <v>42794.399166666699</v>
      </c>
      <c r="Q1886" s="27">
        <v>2017</v>
      </c>
      <c r="R1886" s="27">
        <v>2</v>
      </c>
      <c r="S1886" s="27">
        <v>1</v>
      </c>
      <c r="T1886" s="27">
        <v>1</v>
      </c>
      <c r="U1886" s="27">
        <v>1</v>
      </c>
      <c r="V1886" s="27">
        <v>9</v>
      </c>
      <c r="W1886" s="27">
        <v>34</v>
      </c>
      <c r="X1886" s="27">
        <v>1</v>
      </c>
      <c r="Y1886" s="24">
        <v>4</v>
      </c>
      <c r="Z1886" s="22" t="s">
        <v>2087</v>
      </c>
      <c r="AA1886" s="23" t="s">
        <v>2088</v>
      </c>
      <c r="AB1886" s="26"/>
      <c r="AC1886" s="26"/>
      <c r="AD1886" s="22" t="s">
        <v>73</v>
      </c>
      <c r="AE1886" s="23" t="s">
        <v>52</v>
      </c>
      <c r="AF1886" s="22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28">
        <v>42829</v>
      </c>
      <c r="AL1886" s="27">
        <v>2017</v>
      </c>
      <c r="AM1886" s="27">
        <v>4</v>
      </c>
      <c r="AN1886" s="27">
        <v>2</v>
      </c>
      <c r="AO1886" s="27">
        <v>1</v>
      </c>
      <c r="AP1886" s="27">
        <v>1</v>
      </c>
      <c r="AQ1886" s="29">
        <v>1.1533611111100375</v>
      </c>
      <c r="AR1886" s="30">
        <v>2</v>
      </c>
      <c r="AS1886" s="31">
        <v>1</v>
      </c>
      <c r="AT1886" s="31">
        <v>5.6603773584905666</v>
      </c>
      <c r="AU1886" s="29"/>
      <c r="AV1886" s="24">
        <v>1</v>
      </c>
    </row>
    <row r="1887" spans="1:48" x14ac:dyDescent="0.25">
      <c r="A1887" s="23">
        <v>1886</v>
      </c>
      <c r="B1887" s="35" t="s">
        <v>2062</v>
      </c>
      <c r="C1887" s="23" t="s">
        <v>2063</v>
      </c>
      <c r="D1887" s="23">
        <v>0</v>
      </c>
      <c r="E1887" s="24" t="s">
        <v>63</v>
      </c>
      <c r="F1887" s="25" t="s">
        <v>64</v>
      </c>
      <c r="G1887" s="26" t="s">
        <v>2064</v>
      </c>
      <c r="H1887" s="27" t="s">
        <v>2065</v>
      </c>
      <c r="I1887" s="27" t="s">
        <v>2066</v>
      </c>
      <c r="J1887" s="26" t="s">
        <v>68</v>
      </c>
      <c r="K1887" s="26" t="s">
        <v>2208</v>
      </c>
      <c r="L1887" s="26"/>
      <c r="M1887" s="22" t="s">
        <v>85</v>
      </c>
      <c r="N1887" s="23" t="s">
        <v>70</v>
      </c>
      <c r="O1887" s="26" t="s">
        <v>2068</v>
      </c>
      <c r="P1887" s="28">
        <v>42808.364108796297</v>
      </c>
      <c r="Q1887" s="27">
        <v>2017</v>
      </c>
      <c r="R1887" s="27">
        <v>3</v>
      </c>
      <c r="S1887" s="27">
        <v>1</v>
      </c>
      <c r="T1887" s="27">
        <v>1</v>
      </c>
      <c r="U1887" s="27">
        <v>1</v>
      </c>
      <c r="V1887" s="27">
        <v>8</v>
      </c>
      <c r="W1887" s="27">
        <v>44</v>
      </c>
      <c r="X1887" s="27">
        <v>1</v>
      </c>
      <c r="Y1887" s="24">
        <v>4</v>
      </c>
      <c r="Z1887" s="22" t="s">
        <v>2149</v>
      </c>
      <c r="AA1887" s="23" t="s">
        <v>2079</v>
      </c>
      <c r="AB1887" s="26"/>
      <c r="AC1887" s="26"/>
      <c r="AD1887" s="22" t="s">
        <v>73</v>
      </c>
      <c r="AE1887" s="23" t="s">
        <v>52</v>
      </c>
      <c r="AF1887" s="22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28">
        <v>42828</v>
      </c>
      <c r="AL1887" s="27">
        <v>2017</v>
      </c>
      <c r="AM1887" s="27">
        <v>4</v>
      </c>
      <c r="AN1887" s="27">
        <v>2</v>
      </c>
      <c r="AO1887" s="27">
        <v>1</v>
      </c>
      <c r="AP1887" s="27">
        <v>1</v>
      </c>
      <c r="AQ1887" s="29">
        <v>0.65452970679010225</v>
      </c>
      <c r="AR1887" s="30">
        <v>1</v>
      </c>
      <c r="AS1887" s="31">
        <v>1</v>
      </c>
      <c r="AT1887" s="31">
        <v>3.7735849056603774</v>
      </c>
      <c r="AU1887" s="29"/>
      <c r="AV1887" s="24">
        <v>1</v>
      </c>
    </row>
    <row r="1888" spans="1:48" x14ac:dyDescent="0.25">
      <c r="A1888" s="23">
        <v>1887</v>
      </c>
      <c r="B1888" s="35" t="s">
        <v>2062</v>
      </c>
      <c r="C1888" s="23" t="s">
        <v>2063</v>
      </c>
      <c r="D1888" s="23">
        <v>0</v>
      </c>
      <c r="E1888" s="24" t="s">
        <v>63</v>
      </c>
      <c r="F1888" s="25" t="s">
        <v>64</v>
      </c>
      <c r="G1888" s="26" t="s">
        <v>2064</v>
      </c>
      <c r="H1888" s="27" t="s">
        <v>2065</v>
      </c>
      <c r="I1888" s="27" t="s">
        <v>2066</v>
      </c>
      <c r="J1888" s="26" t="s">
        <v>68</v>
      </c>
      <c r="K1888" s="26" t="s">
        <v>2209</v>
      </c>
      <c r="L1888" s="26"/>
      <c r="M1888" s="22" t="s">
        <v>85</v>
      </c>
      <c r="N1888" s="23" t="s">
        <v>70</v>
      </c>
      <c r="O1888" s="26" t="s">
        <v>2068</v>
      </c>
      <c r="P1888" s="28">
        <v>42809.451319444401</v>
      </c>
      <c r="Q1888" s="27">
        <v>2017</v>
      </c>
      <c r="R1888" s="27">
        <v>3</v>
      </c>
      <c r="S1888" s="27">
        <v>1</v>
      </c>
      <c r="T1888" s="27">
        <v>1</v>
      </c>
      <c r="U1888" s="27">
        <v>1</v>
      </c>
      <c r="V1888" s="27">
        <v>10</v>
      </c>
      <c r="W1888" s="27">
        <v>49</v>
      </c>
      <c r="X1888" s="27">
        <v>1</v>
      </c>
      <c r="Y1888" s="24">
        <v>5</v>
      </c>
      <c r="Z1888" s="22" t="s">
        <v>2149</v>
      </c>
      <c r="AA1888" s="23" t="s">
        <v>2079</v>
      </c>
      <c r="AB1888" s="26"/>
      <c r="AC1888" s="26"/>
      <c r="AD1888" s="22" t="s">
        <v>73</v>
      </c>
      <c r="AE1888" s="23" t="s">
        <v>52</v>
      </c>
      <c r="AF1888" s="22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28">
        <v>42879</v>
      </c>
      <c r="AL1888" s="27">
        <v>2017</v>
      </c>
      <c r="AM1888" s="27">
        <v>5</v>
      </c>
      <c r="AN1888" s="27">
        <v>2</v>
      </c>
      <c r="AO1888" s="27">
        <v>2</v>
      </c>
      <c r="AP1888" s="27">
        <v>1</v>
      </c>
      <c r="AQ1888" s="29">
        <v>2.3182893518533092</v>
      </c>
      <c r="AR1888" s="30">
        <v>3</v>
      </c>
      <c r="AS1888" s="31">
        <v>2</v>
      </c>
      <c r="AT1888" s="31">
        <v>7.5471698113207548</v>
      </c>
      <c r="AU1888" s="29"/>
      <c r="AV1888" s="24">
        <v>1</v>
      </c>
    </row>
    <row r="1889" spans="1:48" x14ac:dyDescent="0.25">
      <c r="A1889" s="23">
        <v>1888</v>
      </c>
      <c r="B1889" s="35" t="s">
        <v>2062</v>
      </c>
      <c r="C1889" s="23" t="s">
        <v>2063</v>
      </c>
      <c r="D1889" s="23">
        <v>0</v>
      </c>
      <c r="E1889" s="24" t="s">
        <v>63</v>
      </c>
      <c r="F1889" s="25" t="s">
        <v>64</v>
      </c>
      <c r="G1889" s="26" t="s">
        <v>2064</v>
      </c>
      <c r="H1889" s="27" t="s">
        <v>2065</v>
      </c>
      <c r="I1889" s="27" t="s">
        <v>2066</v>
      </c>
      <c r="J1889" s="26" t="s">
        <v>68</v>
      </c>
      <c r="K1889" s="26" t="s">
        <v>2210</v>
      </c>
      <c r="L1889" s="26"/>
      <c r="M1889" s="22" t="s">
        <v>85</v>
      </c>
      <c r="N1889" s="23" t="s">
        <v>70</v>
      </c>
      <c r="O1889" s="26" t="s">
        <v>2068</v>
      </c>
      <c r="P1889" s="28">
        <v>42809.6647800926</v>
      </c>
      <c r="Q1889" s="27">
        <v>2017</v>
      </c>
      <c r="R1889" s="27">
        <v>3</v>
      </c>
      <c r="S1889" s="27">
        <v>1</v>
      </c>
      <c r="T1889" s="27">
        <v>1</v>
      </c>
      <c r="U1889" s="27">
        <v>1</v>
      </c>
      <c r="V1889" s="27">
        <v>15</v>
      </c>
      <c r="W1889" s="27">
        <v>57</v>
      </c>
      <c r="X1889" s="27">
        <v>0</v>
      </c>
      <c r="Y1889" s="24">
        <v>5</v>
      </c>
      <c r="Z1889" s="22" t="s">
        <v>2137</v>
      </c>
      <c r="AA1889" s="23" t="s">
        <v>2138</v>
      </c>
      <c r="AB1889" s="26"/>
      <c r="AC1889" s="26"/>
      <c r="AD1889" s="22" t="s">
        <v>73</v>
      </c>
      <c r="AE1889" s="23" t="s">
        <v>52</v>
      </c>
      <c r="AF1889" s="22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28">
        <v>42860</v>
      </c>
      <c r="AL1889" s="27">
        <v>2017</v>
      </c>
      <c r="AM1889" s="27">
        <v>5</v>
      </c>
      <c r="AN1889" s="27">
        <v>2</v>
      </c>
      <c r="AO1889" s="27">
        <v>2</v>
      </c>
      <c r="AP1889" s="27">
        <v>1</v>
      </c>
      <c r="AQ1889" s="29">
        <v>1.6778406635799912</v>
      </c>
      <c r="AR1889" s="30">
        <v>2</v>
      </c>
      <c r="AS1889" s="31">
        <v>1</v>
      </c>
      <c r="AT1889" s="31">
        <v>5.6603773584905666</v>
      </c>
      <c r="AU1889" s="29"/>
      <c r="AV1889" s="24">
        <v>1</v>
      </c>
    </row>
    <row r="1890" spans="1:48" x14ac:dyDescent="0.25">
      <c r="A1890" s="23">
        <v>1889</v>
      </c>
      <c r="B1890" s="35" t="s">
        <v>2062</v>
      </c>
      <c r="C1890" s="23" t="s">
        <v>2063</v>
      </c>
      <c r="D1890" s="23">
        <v>0</v>
      </c>
      <c r="E1890" s="24" t="s">
        <v>63</v>
      </c>
      <c r="F1890" s="25" t="s">
        <v>64</v>
      </c>
      <c r="G1890" s="26" t="s">
        <v>2064</v>
      </c>
      <c r="H1890" s="27" t="s">
        <v>2065</v>
      </c>
      <c r="I1890" s="27" t="s">
        <v>2066</v>
      </c>
      <c r="J1890" s="26" t="s">
        <v>68</v>
      </c>
      <c r="K1890" s="26" t="s">
        <v>2211</v>
      </c>
      <c r="L1890" s="26"/>
      <c r="M1890" s="22" t="s">
        <v>85</v>
      </c>
      <c r="N1890" s="23" t="s">
        <v>70</v>
      </c>
      <c r="O1890" s="26" t="s">
        <v>2068</v>
      </c>
      <c r="P1890" s="28">
        <v>42816.407141203701</v>
      </c>
      <c r="Q1890" s="27">
        <v>2017</v>
      </c>
      <c r="R1890" s="27">
        <v>3</v>
      </c>
      <c r="S1890" s="27">
        <v>1</v>
      </c>
      <c r="T1890" s="27">
        <v>1</v>
      </c>
      <c r="U1890" s="27">
        <v>1</v>
      </c>
      <c r="V1890" s="27">
        <v>9</v>
      </c>
      <c r="W1890" s="27">
        <v>46</v>
      </c>
      <c r="X1890" s="27">
        <v>1</v>
      </c>
      <c r="Y1890" s="24">
        <v>5</v>
      </c>
      <c r="Z1890" s="22" t="s">
        <v>2137</v>
      </c>
      <c r="AA1890" s="23" t="s">
        <v>2138</v>
      </c>
      <c r="AB1890" s="26"/>
      <c r="AC1890" s="26"/>
      <c r="AD1890" s="22" t="s">
        <v>73</v>
      </c>
      <c r="AE1890" s="23" t="s">
        <v>52</v>
      </c>
      <c r="AF1890" s="22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28">
        <v>42860</v>
      </c>
      <c r="AL1890" s="27">
        <v>2017</v>
      </c>
      <c r="AM1890" s="27">
        <v>5</v>
      </c>
      <c r="AN1890" s="27">
        <v>2</v>
      </c>
      <c r="AO1890" s="27">
        <v>2</v>
      </c>
      <c r="AP1890" s="27">
        <v>1</v>
      </c>
      <c r="AQ1890" s="29">
        <v>1.4530952932099657</v>
      </c>
      <c r="AR1890" s="30">
        <v>2</v>
      </c>
      <c r="AS1890" s="31">
        <v>1</v>
      </c>
      <c r="AT1890" s="31">
        <v>5.6603773584905666</v>
      </c>
      <c r="AU1890" s="29"/>
      <c r="AV1890" s="24">
        <v>1</v>
      </c>
    </row>
    <row r="1891" spans="1:48" x14ac:dyDescent="0.25">
      <c r="A1891" s="23">
        <v>1890</v>
      </c>
      <c r="B1891" s="35" t="s">
        <v>2062</v>
      </c>
      <c r="C1891" s="23" t="s">
        <v>2063</v>
      </c>
      <c r="D1891" s="23">
        <v>0</v>
      </c>
      <c r="E1891" s="24" t="s">
        <v>63</v>
      </c>
      <c r="F1891" s="25" t="s">
        <v>64</v>
      </c>
      <c r="G1891" s="26" t="s">
        <v>2064</v>
      </c>
      <c r="H1891" s="27" t="s">
        <v>2065</v>
      </c>
      <c r="I1891" s="27" t="s">
        <v>2066</v>
      </c>
      <c r="J1891" s="26" t="s">
        <v>68</v>
      </c>
      <c r="K1891" s="26" t="s">
        <v>2212</v>
      </c>
      <c r="L1891" s="26"/>
      <c r="M1891" s="22" t="s">
        <v>85</v>
      </c>
      <c r="N1891" s="23" t="s">
        <v>70</v>
      </c>
      <c r="O1891" s="26" t="s">
        <v>2068</v>
      </c>
      <c r="P1891" s="28">
        <v>42821.652592592603</v>
      </c>
      <c r="Q1891" s="27">
        <v>2017</v>
      </c>
      <c r="R1891" s="27">
        <v>3</v>
      </c>
      <c r="S1891" s="27">
        <v>1</v>
      </c>
      <c r="T1891" s="27">
        <v>1</v>
      </c>
      <c r="U1891" s="27">
        <v>1</v>
      </c>
      <c r="V1891" s="27">
        <v>15</v>
      </c>
      <c r="W1891" s="27">
        <v>39</v>
      </c>
      <c r="X1891" s="27">
        <v>0</v>
      </c>
      <c r="Y1891" s="24">
        <v>5</v>
      </c>
      <c r="Z1891" s="22" t="s">
        <v>2149</v>
      </c>
      <c r="AA1891" s="23" t="s">
        <v>2079</v>
      </c>
      <c r="AB1891" s="26"/>
      <c r="AC1891" s="26"/>
      <c r="AD1891" s="22" t="s">
        <v>73</v>
      </c>
      <c r="AE1891" s="23" t="s">
        <v>52</v>
      </c>
      <c r="AF1891" s="22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28">
        <v>42878</v>
      </c>
      <c r="AL1891" s="27">
        <v>2017</v>
      </c>
      <c r="AM1891" s="27">
        <v>5</v>
      </c>
      <c r="AN1891" s="27">
        <v>2</v>
      </c>
      <c r="AO1891" s="27">
        <v>2</v>
      </c>
      <c r="AP1891" s="27">
        <v>1</v>
      </c>
      <c r="AQ1891" s="29">
        <v>1.8782469135798843</v>
      </c>
      <c r="AR1891" s="30">
        <v>2</v>
      </c>
      <c r="AS1891" s="31">
        <v>1</v>
      </c>
      <c r="AT1891" s="31">
        <v>5.6603773584905666</v>
      </c>
      <c r="AU1891" s="29"/>
      <c r="AV1891" s="24">
        <v>1</v>
      </c>
    </row>
    <row r="1892" spans="1:48" x14ac:dyDescent="0.25">
      <c r="A1892" s="23">
        <v>1891</v>
      </c>
      <c r="B1892" s="35" t="s">
        <v>2062</v>
      </c>
      <c r="C1892" s="23" t="s">
        <v>2063</v>
      </c>
      <c r="D1892" s="23">
        <v>0</v>
      </c>
      <c r="E1892" s="24" t="s">
        <v>63</v>
      </c>
      <c r="F1892" s="25" t="s">
        <v>64</v>
      </c>
      <c r="G1892" s="26" t="s">
        <v>2064</v>
      </c>
      <c r="H1892" s="27" t="s">
        <v>2065</v>
      </c>
      <c r="I1892" s="27" t="s">
        <v>2066</v>
      </c>
      <c r="J1892" s="26" t="s">
        <v>68</v>
      </c>
      <c r="K1892" s="26" t="s">
        <v>2213</v>
      </c>
      <c r="L1892" s="26"/>
      <c r="M1892" s="22" t="s">
        <v>85</v>
      </c>
      <c r="N1892" s="23" t="s">
        <v>70</v>
      </c>
      <c r="O1892" s="26" t="s">
        <v>2068</v>
      </c>
      <c r="P1892" s="28">
        <v>42822.421724537002</v>
      </c>
      <c r="Q1892" s="27">
        <v>2017</v>
      </c>
      <c r="R1892" s="27">
        <v>3</v>
      </c>
      <c r="S1892" s="27">
        <v>1</v>
      </c>
      <c r="T1892" s="27">
        <v>1</v>
      </c>
      <c r="U1892" s="27">
        <v>1</v>
      </c>
      <c r="V1892" s="27">
        <v>10</v>
      </c>
      <c r="W1892" s="27">
        <v>7</v>
      </c>
      <c r="X1892" s="27">
        <v>1</v>
      </c>
      <c r="Y1892" s="24">
        <v>6</v>
      </c>
      <c r="Z1892" s="22" t="s">
        <v>2147</v>
      </c>
      <c r="AA1892" s="23" t="s">
        <v>2083</v>
      </c>
      <c r="AB1892" s="26"/>
      <c r="AC1892" s="26"/>
      <c r="AD1892" s="22" t="s">
        <v>73</v>
      </c>
      <c r="AE1892" s="23" t="s">
        <v>52</v>
      </c>
      <c r="AF1892" s="22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28">
        <v>42899</v>
      </c>
      <c r="AL1892" s="27">
        <v>2017</v>
      </c>
      <c r="AM1892" s="27">
        <v>6</v>
      </c>
      <c r="AN1892" s="27">
        <v>2</v>
      </c>
      <c r="AO1892" s="27">
        <v>2</v>
      </c>
      <c r="AP1892" s="27">
        <v>1</v>
      </c>
      <c r="AQ1892" s="29">
        <v>2.5526091820999377</v>
      </c>
      <c r="AR1892" s="30">
        <v>3</v>
      </c>
      <c r="AS1892" s="31">
        <v>2</v>
      </c>
      <c r="AT1892" s="31">
        <v>7.5471698113207548</v>
      </c>
      <c r="AU1892" s="29"/>
      <c r="AV1892" s="24">
        <v>1</v>
      </c>
    </row>
    <row r="1893" spans="1:48" x14ac:dyDescent="0.25">
      <c r="A1893" s="23">
        <v>1892</v>
      </c>
      <c r="B1893" s="35" t="s">
        <v>2062</v>
      </c>
      <c r="C1893" s="23" t="s">
        <v>2063</v>
      </c>
      <c r="D1893" s="23">
        <v>0</v>
      </c>
      <c r="E1893" s="24" t="s">
        <v>63</v>
      </c>
      <c r="F1893" s="25" t="s">
        <v>64</v>
      </c>
      <c r="G1893" s="26" t="s">
        <v>2064</v>
      </c>
      <c r="H1893" s="27" t="s">
        <v>2065</v>
      </c>
      <c r="I1893" s="27" t="s">
        <v>2066</v>
      </c>
      <c r="J1893" s="26" t="s">
        <v>68</v>
      </c>
      <c r="K1893" s="26" t="s">
        <v>2214</v>
      </c>
      <c r="L1893" s="26"/>
      <c r="M1893" s="22" t="s">
        <v>85</v>
      </c>
      <c r="N1893" s="23" t="s">
        <v>70</v>
      </c>
      <c r="O1893" s="26" t="s">
        <v>2068</v>
      </c>
      <c r="P1893" s="28">
        <v>42825.472546296303</v>
      </c>
      <c r="Q1893" s="27">
        <v>2017</v>
      </c>
      <c r="R1893" s="27">
        <v>3</v>
      </c>
      <c r="S1893" s="27">
        <v>1</v>
      </c>
      <c r="T1893" s="27">
        <v>1</v>
      </c>
      <c r="U1893" s="27">
        <v>1</v>
      </c>
      <c r="V1893" s="27">
        <v>11</v>
      </c>
      <c r="W1893" s="27">
        <v>20</v>
      </c>
      <c r="X1893" s="27">
        <v>1</v>
      </c>
      <c r="Y1893" s="24">
        <v>5</v>
      </c>
      <c r="Z1893" s="22" t="s">
        <v>2149</v>
      </c>
      <c r="AA1893" s="23" t="s">
        <v>2079</v>
      </c>
      <c r="AB1893" s="26"/>
      <c r="AC1893" s="26"/>
      <c r="AD1893" s="22" t="s">
        <v>73</v>
      </c>
      <c r="AE1893" s="23" t="s">
        <v>52</v>
      </c>
      <c r="AF1893" s="22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28">
        <v>42878</v>
      </c>
      <c r="AL1893" s="27">
        <v>2017</v>
      </c>
      <c r="AM1893" s="27">
        <v>5</v>
      </c>
      <c r="AN1893" s="27">
        <v>2</v>
      </c>
      <c r="AO1893" s="27">
        <v>2</v>
      </c>
      <c r="AP1893" s="27">
        <v>1</v>
      </c>
      <c r="AQ1893" s="29">
        <v>1.7509151234565554</v>
      </c>
      <c r="AR1893" s="30">
        <v>2</v>
      </c>
      <c r="AS1893" s="31">
        <v>1</v>
      </c>
      <c r="AT1893" s="31">
        <v>5.6603773584905666</v>
      </c>
      <c r="AU1893" s="29"/>
      <c r="AV1893" s="24">
        <v>1</v>
      </c>
    </row>
    <row r="1894" spans="1:48" x14ac:dyDescent="0.25">
      <c r="A1894" s="23">
        <v>1893</v>
      </c>
      <c r="B1894" s="35" t="s">
        <v>2062</v>
      </c>
      <c r="C1894" s="23" t="s">
        <v>2063</v>
      </c>
      <c r="D1894" s="23">
        <v>0</v>
      </c>
      <c r="E1894" s="24" t="s">
        <v>63</v>
      </c>
      <c r="F1894" s="25" t="s">
        <v>64</v>
      </c>
      <c r="G1894" s="26" t="s">
        <v>2064</v>
      </c>
      <c r="H1894" s="27" t="s">
        <v>2065</v>
      </c>
      <c r="I1894" s="27" t="s">
        <v>2066</v>
      </c>
      <c r="J1894" s="26" t="s">
        <v>68</v>
      </c>
      <c r="K1894" s="26" t="s">
        <v>2215</v>
      </c>
      <c r="L1894" s="26"/>
      <c r="M1894" s="22" t="s">
        <v>85</v>
      </c>
      <c r="N1894" s="23" t="s">
        <v>70</v>
      </c>
      <c r="O1894" s="26" t="s">
        <v>2068</v>
      </c>
      <c r="P1894" s="28">
        <v>42828.687824074099</v>
      </c>
      <c r="Q1894" s="27">
        <v>2017</v>
      </c>
      <c r="R1894" s="27">
        <v>4</v>
      </c>
      <c r="S1894" s="27">
        <v>2</v>
      </c>
      <c r="T1894" s="27">
        <v>1</v>
      </c>
      <c r="U1894" s="27">
        <v>1</v>
      </c>
      <c r="V1894" s="27">
        <v>16</v>
      </c>
      <c r="W1894" s="27">
        <v>30</v>
      </c>
      <c r="X1894" s="27">
        <v>0</v>
      </c>
      <c r="Y1894" s="24">
        <v>5</v>
      </c>
      <c r="Z1894" s="22" t="s">
        <v>2074</v>
      </c>
      <c r="AA1894" s="23" t="s">
        <v>2074</v>
      </c>
      <c r="AB1894" s="26"/>
      <c r="AC1894" s="26"/>
      <c r="AD1894" s="22" t="s">
        <v>73</v>
      </c>
      <c r="AE1894" s="23" t="s">
        <v>52</v>
      </c>
      <c r="AF1894" s="22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28">
        <v>42885</v>
      </c>
      <c r="AL1894" s="27">
        <v>2017</v>
      </c>
      <c r="AM1894" s="27">
        <v>5</v>
      </c>
      <c r="AN1894" s="27">
        <v>2</v>
      </c>
      <c r="AO1894" s="27">
        <v>2</v>
      </c>
      <c r="AP1894" s="27">
        <v>1</v>
      </c>
      <c r="AQ1894" s="29">
        <v>1.87707253086337</v>
      </c>
      <c r="AR1894" s="30">
        <v>2</v>
      </c>
      <c r="AS1894" s="31">
        <v>1</v>
      </c>
      <c r="AT1894" s="31">
        <v>5.6603773584905666</v>
      </c>
      <c r="AU1894" s="29"/>
      <c r="AV1894" s="24">
        <v>1</v>
      </c>
    </row>
    <row r="1895" spans="1:48" x14ac:dyDescent="0.25">
      <c r="A1895" s="23">
        <v>1894</v>
      </c>
      <c r="B1895" s="35" t="s">
        <v>2062</v>
      </c>
      <c r="C1895" s="23" t="s">
        <v>2063</v>
      </c>
      <c r="D1895" s="23">
        <v>0</v>
      </c>
      <c r="E1895" s="24" t="s">
        <v>63</v>
      </c>
      <c r="F1895" s="25" t="s">
        <v>64</v>
      </c>
      <c r="G1895" s="26" t="s">
        <v>2064</v>
      </c>
      <c r="H1895" s="27" t="s">
        <v>2065</v>
      </c>
      <c r="I1895" s="27" t="s">
        <v>2066</v>
      </c>
      <c r="J1895" s="26" t="s">
        <v>68</v>
      </c>
      <c r="K1895" s="26" t="s">
        <v>2216</v>
      </c>
      <c r="L1895" s="26"/>
      <c r="M1895" s="22" t="s">
        <v>85</v>
      </c>
      <c r="N1895" s="23" t="s">
        <v>70</v>
      </c>
      <c r="O1895" s="26" t="s">
        <v>2068</v>
      </c>
      <c r="P1895" s="28">
        <v>42844.590682870403</v>
      </c>
      <c r="Q1895" s="27">
        <v>2017</v>
      </c>
      <c r="R1895" s="27">
        <v>4</v>
      </c>
      <c r="S1895" s="27">
        <v>2</v>
      </c>
      <c r="T1895" s="27">
        <v>1</v>
      </c>
      <c r="U1895" s="27">
        <v>1</v>
      </c>
      <c r="V1895" s="27">
        <v>14</v>
      </c>
      <c r="W1895" s="27">
        <v>10</v>
      </c>
      <c r="X1895" s="27">
        <v>0</v>
      </c>
      <c r="Y1895" s="24">
        <v>5</v>
      </c>
      <c r="Z1895" s="22" t="s">
        <v>2074</v>
      </c>
      <c r="AA1895" s="23" t="s">
        <v>2074</v>
      </c>
      <c r="AB1895" s="26"/>
      <c r="AC1895" s="26"/>
      <c r="AD1895" s="22" t="s">
        <v>73</v>
      </c>
      <c r="AE1895" s="23" t="s">
        <v>52</v>
      </c>
      <c r="AF1895" s="22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28">
        <v>42885</v>
      </c>
      <c r="AL1895" s="27">
        <v>2017</v>
      </c>
      <c r="AM1895" s="27">
        <v>5</v>
      </c>
      <c r="AN1895" s="27">
        <v>2</v>
      </c>
      <c r="AO1895" s="27">
        <v>2</v>
      </c>
      <c r="AP1895" s="27">
        <v>1</v>
      </c>
      <c r="AQ1895" s="29">
        <v>1.3469772376532394</v>
      </c>
      <c r="AR1895" s="30">
        <v>2</v>
      </c>
      <c r="AS1895" s="31">
        <v>1</v>
      </c>
      <c r="AT1895" s="31">
        <v>5.6603773584905666</v>
      </c>
      <c r="AU1895" s="29"/>
      <c r="AV1895" s="24">
        <v>1</v>
      </c>
    </row>
    <row r="1896" spans="1:48" x14ac:dyDescent="0.25">
      <c r="A1896" s="23">
        <v>1895</v>
      </c>
      <c r="B1896" s="35" t="s">
        <v>2062</v>
      </c>
      <c r="C1896" s="23" t="s">
        <v>2063</v>
      </c>
      <c r="D1896" s="23">
        <v>0</v>
      </c>
      <c r="E1896" s="24" t="s">
        <v>63</v>
      </c>
      <c r="F1896" s="25" t="s">
        <v>64</v>
      </c>
      <c r="G1896" s="26" t="s">
        <v>2064</v>
      </c>
      <c r="H1896" s="27" t="s">
        <v>2065</v>
      </c>
      <c r="I1896" s="27" t="s">
        <v>2066</v>
      </c>
      <c r="J1896" s="26" t="s">
        <v>68</v>
      </c>
      <c r="K1896" s="26" t="s">
        <v>2217</v>
      </c>
      <c r="L1896" s="26"/>
      <c r="M1896" s="22" t="s">
        <v>85</v>
      </c>
      <c r="N1896" s="23" t="s">
        <v>70</v>
      </c>
      <c r="O1896" s="26" t="s">
        <v>2068</v>
      </c>
      <c r="P1896" s="28">
        <v>42849.5327777778</v>
      </c>
      <c r="Q1896" s="27">
        <v>2017</v>
      </c>
      <c r="R1896" s="27">
        <v>4</v>
      </c>
      <c r="S1896" s="27">
        <v>2</v>
      </c>
      <c r="T1896" s="27">
        <v>1</v>
      </c>
      <c r="U1896" s="27">
        <v>1</v>
      </c>
      <c r="V1896" s="27">
        <v>12</v>
      </c>
      <c r="W1896" s="27">
        <v>47</v>
      </c>
      <c r="X1896" s="27">
        <v>0</v>
      </c>
      <c r="Y1896" s="24">
        <v>5</v>
      </c>
      <c r="Z1896" s="22" t="s">
        <v>2147</v>
      </c>
      <c r="AA1896" s="23" t="s">
        <v>2083</v>
      </c>
      <c r="AB1896" s="26"/>
      <c r="AC1896" s="26"/>
      <c r="AD1896" s="22" t="s">
        <v>73</v>
      </c>
      <c r="AE1896" s="23" t="s">
        <v>52</v>
      </c>
      <c r="AF1896" s="22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28">
        <v>42885</v>
      </c>
      <c r="AL1896" s="27">
        <v>2017</v>
      </c>
      <c r="AM1896" s="27">
        <v>5</v>
      </c>
      <c r="AN1896" s="27">
        <v>2</v>
      </c>
      <c r="AO1896" s="27">
        <v>2</v>
      </c>
      <c r="AP1896" s="27">
        <v>1</v>
      </c>
      <c r="AQ1896" s="29">
        <v>1.1822407407399926</v>
      </c>
      <c r="AR1896" s="30">
        <v>2</v>
      </c>
      <c r="AS1896" s="31">
        <v>1</v>
      </c>
      <c r="AT1896" s="31">
        <v>5.6603773584905666</v>
      </c>
      <c r="AU1896" s="29"/>
      <c r="AV1896" s="24">
        <v>1</v>
      </c>
    </row>
    <row r="1897" spans="1:48" x14ac:dyDescent="0.25">
      <c r="A1897" s="23">
        <v>1896</v>
      </c>
      <c r="B1897" s="35" t="s">
        <v>2062</v>
      </c>
      <c r="C1897" s="23" t="s">
        <v>2063</v>
      </c>
      <c r="D1897" s="23">
        <v>0</v>
      </c>
      <c r="E1897" s="24" t="s">
        <v>63</v>
      </c>
      <c r="F1897" s="25" t="s">
        <v>64</v>
      </c>
      <c r="G1897" s="26" t="s">
        <v>2064</v>
      </c>
      <c r="H1897" s="27" t="s">
        <v>2065</v>
      </c>
      <c r="I1897" s="27" t="s">
        <v>2066</v>
      </c>
      <c r="J1897" s="26" t="s">
        <v>68</v>
      </c>
      <c r="K1897" s="26" t="s">
        <v>2218</v>
      </c>
      <c r="L1897" s="26"/>
      <c r="M1897" s="22" t="s">
        <v>85</v>
      </c>
      <c r="N1897" s="23" t="s">
        <v>70</v>
      </c>
      <c r="O1897" s="26" t="s">
        <v>2068</v>
      </c>
      <c r="P1897" s="28">
        <v>42850.455254629604</v>
      </c>
      <c r="Q1897" s="27">
        <v>2017</v>
      </c>
      <c r="R1897" s="27">
        <v>4</v>
      </c>
      <c r="S1897" s="27">
        <v>2</v>
      </c>
      <c r="T1897" s="27">
        <v>1</v>
      </c>
      <c r="U1897" s="27">
        <v>1</v>
      </c>
      <c r="V1897" s="27">
        <v>10</v>
      </c>
      <c r="W1897" s="27">
        <v>55</v>
      </c>
      <c r="X1897" s="27">
        <v>1</v>
      </c>
      <c r="Y1897" s="24">
        <v>5</v>
      </c>
      <c r="Z1897" s="22" t="s">
        <v>2137</v>
      </c>
      <c r="AA1897" s="23" t="s">
        <v>2138</v>
      </c>
      <c r="AB1897" s="26"/>
      <c r="AC1897" s="26"/>
      <c r="AD1897" s="22" t="s">
        <v>73</v>
      </c>
      <c r="AE1897" s="23" t="s">
        <v>52</v>
      </c>
      <c r="AF1897" s="22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28">
        <v>42885</v>
      </c>
      <c r="AL1897" s="27">
        <v>2017</v>
      </c>
      <c r="AM1897" s="27">
        <v>5</v>
      </c>
      <c r="AN1897" s="27">
        <v>2</v>
      </c>
      <c r="AO1897" s="27">
        <v>2</v>
      </c>
      <c r="AP1897" s="27">
        <v>1</v>
      </c>
      <c r="AQ1897" s="29">
        <v>1.151491512346547</v>
      </c>
      <c r="AR1897" s="30">
        <v>2</v>
      </c>
      <c r="AS1897" s="31">
        <v>1</v>
      </c>
      <c r="AT1897" s="31">
        <v>5.6603773584905666</v>
      </c>
      <c r="AU1897" s="29"/>
      <c r="AV1897" s="24">
        <v>1</v>
      </c>
    </row>
    <row r="1898" spans="1:48" x14ac:dyDescent="0.25">
      <c r="A1898" s="23">
        <v>1897</v>
      </c>
      <c r="B1898" s="35" t="s">
        <v>2062</v>
      </c>
      <c r="C1898" s="23" t="s">
        <v>2063</v>
      </c>
      <c r="D1898" s="23">
        <v>0</v>
      </c>
      <c r="E1898" s="24" t="s">
        <v>63</v>
      </c>
      <c r="F1898" s="25" t="s">
        <v>64</v>
      </c>
      <c r="G1898" s="26" t="s">
        <v>2064</v>
      </c>
      <c r="H1898" s="27" t="s">
        <v>2065</v>
      </c>
      <c r="I1898" s="27" t="s">
        <v>2066</v>
      </c>
      <c r="J1898" s="26" t="s">
        <v>68</v>
      </c>
      <c r="K1898" s="26" t="s">
        <v>2219</v>
      </c>
      <c r="L1898" s="26"/>
      <c r="M1898" s="22" t="s">
        <v>85</v>
      </c>
      <c r="N1898" s="23" t="s">
        <v>70</v>
      </c>
      <c r="O1898" s="26" t="s">
        <v>2068</v>
      </c>
      <c r="P1898" s="28">
        <v>42852.453692129602</v>
      </c>
      <c r="Q1898" s="27">
        <v>2017</v>
      </c>
      <c r="R1898" s="27">
        <v>4</v>
      </c>
      <c r="S1898" s="27">
        <v>2</v>
      </c>
      <c r="T1898" s="27">
        <v>1</v>
      </c>
      <c r="U1898" s="27">
        <v>1</v>
      </c>
      <c r="V1898" s="27">
        <v>10</v>
      </c>
      <c r="W1898" s="27">
        <v>53</v>
      </c>
      <c r="X1898" s="27">
        <v>1</v>
      </c>
      <c r="Y1898" s="24">
        <v>5</v>
      </c>
      <c r="Z1898" s="22" t="s">
        <v>2147</v>
      </c>
      <c r="AA1898" s="23" t="s">
        <v>2083</v>
      </c>
      <c r="AB1898" s="26"/>
      <c r="AC1898" s="26"/>
      <c r="AD1898" s="22" t="s">
        <v>73</v>
      </c>
      <c r="AE1898" s="23" t="s">
        <v>52</v>
      </c>
      <c r="AF1898" s="22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28">
        <v>42884</v>
      </c>
      <c r="AL1898" s="27">
        <v>2017</v>
      </c>
      <c r="AM1898" s="27">
        <v>5</v>
      </c>
      <c r="AN1898" s="27">
        <v>2</v>
      </c>
      <c r="AO1898" s="27">
        <v>2</v>
      </c>
      <c r="AP1898" s="27">
        <v>1</v>
      </c>
      <c r="AQ1898" s="29">
        <v>1.0515435956799288</v>
      </c>
      <c r="AR1898" s="30">
        <v>2</v>
      </c>
      <c r="AS1898" s="31">
        <v>1</v>
      </c>
      <c r="AT1898" s="31">
        <v>5.6603773584905666</v>
      </c>
      <c r="AU1898" s="29"/>
      <c r="AV1898" s="24">
        <v>1</v>
      </c>
    </row>
    <row r="1899" spans="1:48" x14ac:dyDescent="0.25">
      <c r="A1899" s="23">
        <v>1898</v>
      </c>
      <c r="B1899" s="35" t="s">
        <v>2062</v>
      </c>
      <c r="C1899" s="23" t="s">
        <v>2063</v>
      </c>
      <c r="D1899" s="23">
        <v>0</v>
      </c>
      <c r="E1899" s="24" t="s">
        <v>63</v>
      </c>
      <c r="F1899" s="25" t="s">
        <v>64</v>
      </c>
      <c r="G1899" s="26" t="s">
        <v>2064</v>
      </c>
      <c r="H1899" s="27" t="s">
        <v>2065</v>
      </c>
      <c r="I1899" s="27" t="s">
        <v>2066</v>
      </c>
      <c r="J1899" s="26" t="s">
        <v>68</v>
      </c>
      <c r="K1899" s="26" t="s">
        <v>2220</v>
      </c>
      <c r="L1899" s="26"/>
      <c r="M1899" s="22" t="s">
        <v>85</v>
      </c>
      <c r="N1899" s="23" t="s">
        <v>70</v>
      </c>
      <c r="O1899" s="26" t="s">
        <v>2068</v>
      </c>
      <c r="P1899" s="28">
        <v>42878.701412037</v>
      </c>
      <c r="Q1899" s="27">
        <v>2017</v>
      </c>
      <c r="R1899" s="27">
        <v>5</v>
      </c>
      <c r="S1899" s="27">
        <v>2</v>
      </c>
      <c r="T1899" s="27">
        <v>2</v>
      </c>
      <c r="U1899" s="27">
        <v>1</v>
      </c>
      <c r="V1899" s="27">
        <v>16</v>
      </c>
      <c r="W1899" s="27">
        <v>50</v>
      </c>
      <c r="X1899" s="27">
        <v>0</v>
      </c>
      <c r="Y1899" s="24">
        <v>6</v>
      </c>
      <c r="Z1899" s="22" t="s">
        <v>1791</v>
      </c>
      <c r="AA1899" s="23" t="s">
        <v>1317</v>
      </c>
      <c r="AB1899" s="26"/>
      <c r="AC1899" s="26"/>
      <c r="AD1899" s="22" t="s">
        <v>73</v>
      </c>
      <c r="AE1899" s="23" t="s">
        <v>52</v>
      </c>
      <c r="AF1899" s="22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28">
        <v>42906</v>
      </c>
      <c r="AL1899" s="27">
        <v>2017</v>
      </c>
      <c r="AM1899" s="27">
        <v>6</v>
      </c>
      <c r="AN1899" s="27">
        <v>2</v>
      </c>
      <c r="AO1899" s="27">
        <v>2</v>
      </c>
      <c r="AP1899" s="27">
        <v>1</v>
      </c>
      <c r="AQ1899" s="29">
        <v>0.9099529320999864</v>
      </c>
      <c r="AR1899" s="30">
        <v>1</v>
      </c>
      <c r="AS1899" s="31">
        <v>1</v>
      </c>
      <c r="AT1899" s="31">
        <v>3.7735849056603774</v>
      </c>
      <c r="AU1899" s="29"/>
      <c r="AV1899" s="24">
        <v>1</v>
      </c>
    </row>
    <row r="1900" spans="1:48" x14ac:dyDescent="0.25">
      <c r="A1900" s="23">
        <v>1899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2221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40717.550694444399</v>
      </c>
      <c r="Q1900" s="27">
        <v>2011</v>
      </c>
      <c r="R1900" s="27">
        <v>6</v>
      </c>
      <c r="S1900" s="27">
        <v>2</v>
      </c>
      <c r="T1900" s="27">
        <v>2</v>
      </c>
      <c r="U1900" s="27">
        <v>1</v>
      </c>
      <c r="V1900" s="27">
        <v>13</v>
      </c>
      <c r="W1900" s="27">
        <v>13</v>
      </c>
      <c r="X1900" s="27">
        <v>0</v>
      </c>
      <c r="Y1900" s="37">
        <v>8</v>
      </c>
      <c r="Z1900" s="35" t="s">
        <v>2149</v>
      </c>
      <c r="AA1900" s="23" t="s">
        <v>2079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74.348310185186705</v>
      </c>
      <c r="AR1900" s="30">
        <v>75</v>
      </c>
      <c r="AS1900" s="31">
        <v>26</v>
      </c>
      <c r="AT1900" s="31">
        <v>-1</v>
      </c>
      <c r="AU1900" s="29"/>
      <c r="AV1900" s="37">
        <v>1</v>
      </c>
    </row>
    <row r="1901" spans="1:48" x14ac:dyDescent="0.25">
      <c r="A1901" s="23">
        <v>1900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2222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41060.423611111102</v>
      </c>
      <c r="Q1901" s="27">
        <v>2012</v>
      </c>
      <c r="R1901" s="27">
        <v>5</v>
      </c>
      <c r="S1901" s="27">
        <v>2</v>
      </c>
      <c r="T1901" s="27">
        <v>2</v>
      </c>
      <c r="U1901" s="27">
        <v>1</v>
      </c>
      <c r="V1901" s="27">
        <v>10</v>
      </c>
      <c r="W1901" s="27">
        <v>10</v>
      </c>
      <c r="X1901" s="27">
        <v>1</v>
      </c>
      <c r="Y1901" s="40">
        <v>9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43007</v>
      </c>
      <c r="AL1901" s="27">
        <v>2017</v>
      </c>
      <c r="AM1901" s="27">
        <v>9</v>
      </c>
      <c r="AN1901" s="27">
        <v>3</v>
      </c>
      <c r="AO1901" s="27">
        <v>3</v>
      </c>
      <c r="AP1901" s="27">
        <v>2</v>
      </c>
      <c r="AQ1901" s="29">
        <v>64.885879629629926</v>
      </c>
      <c r="AR1901" s="30">
        <v>65</v>
      </c>
      <c r="AS1901" s="31">
        <v>22</v>
      </c>
      <c r="AT1901" s="31">
        <v>-1</v>
      </c>
      <c r="AU1901" s="29"/>
      <c r="AV1901" s="40">
        <v>1</v>
      </c>
    </row>
    <row r="1902" spans="1:48" x14ac:dyDescent="0.25">
      <c r="A1902" s="23">
        <v>1901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2223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41527.501388888901</v>
      </c>
      <c r="Q1902" s="27">
        <v>2013</v>
      </c>
      <c r="R1902" s="27">
        <v>9</v>
      </c>
      <c r="S1902" s="27">
        <v>3</v>
      </c>
      <c r="T1902" s="27">
        <v>3</v>
      </c>
      <c r="U1902" s="27">
        <v>2</v>
      </c>
      <c r="V1902" s="27">
        <v>12</v>
      </c>
      <c r="W1902" s="27">
        <v>2</v>
      </c>
      <c r="X1902" s="27">
        <v>0</v>
      </c>
      <c r="Y1902" s="37">
        <v>7</v>
      </c>
      <c r="Z1902" s="35" t="s">
        <v>2224</v>
      </c>
      <c r="AA1902" s="23" t="s">
        <v>747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42922</v>
      </c>
      <c r="AL1902" s="27">
        <v>2017</v>
      </c>
      <c r="AM1902" s="27">
        <v>7</v>
      </c>
      <c r="AN1902" s="27">
        <v>3</v>
      </c>
      <c r="AO1902" s="27">
        <v>2</v>
      </c>
      <c r="AP1902" s="27">
        <v>2</v>
      </c>
      <c r="AQ1902" s="29">
        <v>46.483287037036646</v>
      </c>
      <c r="AR1902" s="30">
        <v>47</v>
      </c>
      <c r="AS1902" s="31">
        <v>16</v>
      </c>
      <c r="AT1902" s="31">
        <v>90.566037735849065</v>
      </c>
      <c r="AU1902" s="29"/>
      <c r="AV1902" s="37">
        <v>1</v>
      </c>
    </row>
    <row r="1903" spans="1:48" x14ac:dyDescent="0.25">
      <c r="A1903" s="23">
        <v>1902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4" t="s">
        <v>68</v>
      </c>
      <c r="K1903" s="34" t="s">
        <v>2225</v>
      </c>
      <c r="L1903" s="34" t="s">
        <v>165</v>
      </c>
      <c r="M1903" s="35" t="s">
        <v>70</v>
      </c>
      <c r="N1903" s="23" t="s">
        <v>70</v>
      </c>
      <c r="O1903" s="34" t="s">
        <v>2068</v>
      </c>
      <c r="P1903" s="36">
        <v>41702.492361111101</v>
      </c>
      <c r="Q1903" s="27">
        <v>2014</v>
      </c>
      <c r="R1903" s="27">
        <v>3</v>
      </c>
      <c r="S1903" s="27">
        <v>1</v>
      </c>
      <c r="T1903" s="27">
        <v>1</v>
      </c>
      <c r="U1903" s="27">
        <v>1</v>
      </c>
      <c r="V1903" s="27">
        <v>11</v>
      </c>
      <c r="W1903" s="27">
        <v>49</v>
      </c>
      <c r="X1903" s="27">
        <v>1</v>
      </c>
      <c r="Y1903" s="37">
        <v>8</v>
      </c>
      <c r="Z1903" s="35" t="s">
        <v>2172</v>
      </c>
      <c r="AA1903" s="23" t="s">
        <v>2074</v>
      </c>
      <c r="AB1903" s="34"/>
      <c r="AC1903" s="34"/>
      <c r="AD1903" s="34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6">
        <v>42948</v>
      </c>
      <c r="AL1903" s="27">
        <v>2017</v>
      </c>
      <c r="AM1903" s="27">
        <v>8</v>
      </c>
      <c r="AN1903" s="27">
        <v>3</v>
      </c>
      <c r="AO1903" s="27">
        <v>2</v>
      </c>
      <c r="AP1903" s="27">
        <v>2</v>
      </c>
      <c r="AQ1903" s="29">
        <v>41.516921296296644</v>
      </c>
      <c r="AR1903" s="30">
        <v>42</v>
      </c>
      <c r="AS1903" s="31">
        <v>15</v>
      </c>
      <c r="AT1903" s="31">
        <v>81.132075471698116</v>
      </c>
      <c r="AU1903" s="29"/>
      <c r="AV1903" s="37">
        <v>1</v>
      </c>
    </row>
    <row r="1904" spans="1:48" x14ac:dyDescent="0.25">
      <c r="A1904" s="23">
        <v>1903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2226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42034.545833333301</v>
      </c>
      <c r="Q1904" s="27">
        <v>2015</v>
      </c>
      <c r="R1904" s="27">
        <v>1</v>
      </c>
      <c r="S1904" s="27">
        <v>1</v>
      </c>
      <c r="T1904" s="27">
        <v>1</v>
      </c>
      <c r="U1904" s="27">
        <v>1</v>
      </c>
      <c r="V1904" s="27">
        <v>13</v>
      </c>
      <c r="W1904" s="27">
        <v>6</v>
      </c>
      <c r="X1904" s="27">
        <v>0</v>
      </c>
      <c r="Y1904" s="37">
        <v>7</v>
      </c>
      <c r="Z1904" s="35" t="s">
        <v>2224</v>
      </c>
      <c r="AA1904" s="23" t="s">
        <v>747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42926</v>
      </c>
      <c r="AL1904" s="27">
        <v>2017</v>
      </c>
      <c r="AM1904" s="27">
        <v>7</v>
      </c>
      <c r="AN1904" s="27">
        <v>3</v>
      </c>
      <c r="AO1904" s="27">
        <v>2</v>
      </c>
      <c r="AP1904" s="27">
        <v>2</v>
      </c>
      <c r="AQ1904" s="29">
        <v>29.715138888889971</v>
      </c>
      <c r="AR1904" s="30">
        <v>30</v>
      </c>
      <c r="AS1904" s="31">
        <v>11</v>
      </c>
      <c r="AT1904" s="31">
        <v>58.490566037735846</v>
      </c>
      <c r="AU1904" s="29"/>
      <c r="AV1904" s="37">
        <v>1</v>
      </c>
    </row>
    <row r="1905" spans="1:48" x14ac:dyDescent="0.25">
      <c r="A1905" s="23">
        <v>1904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2227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42179.465578703697</v>
      </c>
      <c r="Q1905" s="27">
        <v>2015</v>
      </c>
      <c r="R1905" s="27">
        <v>6</v>
      </c>
      <c r="S1905" s="27">
        <v>2</v>
      </c>
      <c r="T1905" s="27">
        <v>2</v>
      </c>
      <c r="U1905" s="27">
        <v>1</v>
      </c>
      <c r="V1905" s="27">
        <v>11</v>
      </c>
      <c r="W1905" s="27">
        <v>10</v>
      </c>
      <c r="X1905" s="27">
        <v>1</v>
      </c>
      <c r="Y1905" s="37">
        <v>7</v>
      </c>
      <c r="Z1905" s="35" t="s">
        <v>2137</v>
      </c>
      <c r="AA1905" s="23" t="s">
        <v>2138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42923</v>
      </c>
      <c r="AL1905" s="27">
        <v>2017</v>
      </c>
      <c r="AM1905" s="27">
        <v>7</v>
      </c>
      <c r="AN1905" s="27">
        <v>3</v>
      </c>
      <c r="AO1905" s="27">
        <v>2</v>
      </c>
      <c r="AP1905" s="27">
        <v>2</v>
      </c>
      <c r="AQ1905" s="29">
        <v>24.784480709876757</v>
      </c>
      <c r="AR1905" s="30">
        <v>25</v>
      </c>
      <c r="AS1905" s="31">
        <v>9</v>
      </c>
      <c r="AT1905" s="31">
        <v>49.056603773584904</v>
      </c>
      <c r="AU1905" s="29"/>
      <c r="AV1905" s="37">
        <v>1</v>
      </c>
    </row>
    <row r="1906" spans="1:48" x14ac:dyDescent="0.25">
      <c r="A1906" s="23">
        <v>1905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3" t="s">
        <v>68</v>
      </c>
      <c r="K1906" s="33" t="s">
        <v>2228</v>
      </c>
      <c r="L1906" s="33" t="s">
        <v>165</v>
      </c>
      <c r="M1906" s="38" t="s">
        <v>70</v>
      </c>
      <c r="N1906" s="23" t="s">
        <v>70</v>
      </c>
      <c r="O1906" s="33" t="s">
        <v>2068</v>
      </c>
      <c r="P1906" s="39">
        <v>42290.593645833302</v>
      </c>
      <c r="Q1906" s="27">
        <v>2015</v>
      </c>
      <c r="R1906" s="27">
        <v>10</v>
      </c>
      <c r="S1906" s="27">
        <v>4</v>
      </c>
      <c r="T1906" s="27">
        <v>3</v>
      </c>
      <c r="U1906" s="27">
        <v>2</v>
      </c>
      <c r="V1906" s="27">
        <v>14</v>
      </c>
      <c r="W1906" s="27">
        <v>14</v>
      </c>
      <c r="X1906" s="27">
        <v>0</v>
      </c>
      <c r="Y1906" s="40">
        <v>8</v>
      </c>
      <c r="Z1906" s="38" t="s">
        <v>2172</v>
      </c>
      <c r="AA1906" s="23" t="s">
        <v>2074</v>
      </c>
      <c r="AB1906" s="33"/>
      <c r="AC1906" s="33"/>
      <c r="AD1906" s="33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9">
        <v>42954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22.113545138889943</v>
      </c>
      <c r="AR1906" s="30">
        <v>23</v>
      </c>
      <c r="AS1906" s="31">
        <v>8</v>
      </c>
      <c r="AT1906" s="31">
        <v>45.283018867924532</v>
      </c>
      <c r="AU1906" s="29"/>
      <c r="AV1906" s="40">
        <v>1</v>
      </c>
    </row>
    <row r="1907" spans="1:48" x14ac:dyDescent="0.25">
      <c r="A1907" s="23">
        <v>1906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2229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42390.7643171296</v>
      </c>
      <c r="Q1907" s="27">
        <v>2016</v>
      </c>
      <c r="R1907" s="27">
        <v>1</v>
      </c>
      <c r="S1907" s="27">
        <v>1</v>
      </c>
      <c r="T1907" s="27">
        <v>1</v>
      </c>
      <c r="U1907" s="27">
        <v>1</v>
      </c>
      <c r="V1907" s="27">
        <v>18</v>
      </c>
      <c r="W1907" s="27">
        <v>20</v>
      </c>
      <c r="X1907" s="27">
        <v>0</v>
      </c>
      <c r="Y1907" s="40">
        <v>8</v>
      </c>
      <c r="Z1907" s="38" t="s">
        <v>2172</v>
      </c>
      <c r="AA1907" s="23" t="s">
        <v>2074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42956</v>
      </c>
      <c r="AL1907" s="27">
        <v>2017</v>
      </c>
      <c r="AM1907" s="27">
        <v>8</v>
      </c>
      <c r="AN1907" s="27">
        <v>3</v>
      </c>
      <c r="AO1907" s="27">
        <v>2</v>
      </c>
      <c r="AP1907" s="27">
        <v>2</v>
      </c>
      <c r="AQ1907" s="29">
        <v>18.841189429013319</v>
      </c>
      <c r="AR1907" s="30">
        <v>19</v>
      </c>
      <c r="AS1907" s="31">
        <v>7</v>
      </c>
      <c r="AT1907" s="31">
        <v>37.735849056603776</v>
      </c>
      <c r="AU1907" s="29"/>
      <c r="AV1907" s="40">
        <v>1</v>
      </c>
    </row>
    <row r="1908" spans="1:48" x14ac:dyDescent="0.25">
      <c r="A1908" s="23">
        <v>1907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3" t="s">
        <v>68</v>
      </c>
      <c r="K1908" s="33" t="s">
        <v>2230</v>
      </c>
      <c r="L1908" s="33" t="s">
        <v>165</v>
      </c>
      <c r="M1908" s="38" t="s">
        <v>85</v>
      </c>
      <c r="N1908" s="23" t="s">
        <v>70</v>
      </c>
      <c r="O1908" s="33" t="s">
        <v>2068</v>
      </c>
      <c r="P1908" s="39">
        <v>42422.394930555602</v>
      </c>
      <c r="Q1908" s="27">
        <v>2016</v>
      </c>
      <c r="R1908" s="27">
        <v>2</v>
      </c>
      <c r="S1908" s="27">
        <v>1</v>
      </c>
      <c r="T1908" s="27">
        <v>1</v>
      </c>
      <c r="U1908" s="27">
        <v>1</v>
      </c>
      <c r="V1908" s="27">
        <v>9</v>
      </c>
      <c r="W1908" s="27">
        <v>28</v>
      </c>
      <c r="X1908" s="27">
        <v>1</v>
      </c>
      <c r="Y1908" s="40">
        <v>9</v>
      </c>
      <c r="Z1908" s="38" t="s">
        <v>2224</v>
      </c>
      <c r="AA1908" s="23" t="s">
        <v>747</v>
      </c>
      <c r="AB1908" s="33"/>
      <c r="AC1908" s="33"/>
      <c r="AD1908" s="33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9">
        <v>42997</v>
      </c>
      <c r="AL1908" s="27">
        <v>2017</v>
      </c>
      <c r="AM1908" s="27">
        <v>9</v>
      </c>
      <c r="AN1908" s="27">
        <v>3</v>
      </c>
      <c r="AO1908" s="27">
        <v>3</v>
      </c>
      <c r="AP1908" s="27">
        <v>2</v>
      </c>
      <c r="AQ1908" s="29">
        <v>19.153502314813281</v>
      </c>
      <c r="AR1908" s="30">
        <v>20</v>
      </c>
      <c r="AS1908" s="31">
        <v>7</v>
      </c>
      <c r="AT1908" s="31">
        <v>39.622641509433961</v>
      </c>
      <c r="AU1908" s="29"/>
      <c r="AV1908" s="40">
        <v>1</v>
      </c>
    </row>
    <row r="1909" spans="1:48" x14ac:dyDescent="0.25">
      <c r="A1909" s="23">
        <v>1908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4" t="s">
        <v>68</v>
      </c>
      <c r="K1909" s="34" t="s">
        <v>2231</v>
      </c>
      <c r="L1909" s="34" t="s">
        <v>165</v>
      </c>
      <c r="M1909" s="35" t="s">
        <v>70</v>
      </c>
      <c r="N1909" s="23" t="s">
        <v>70</v>
      </c>
      <c r="O1909" s="34" t="s">
        <v>2068</v>
      </c>
      <c r="P1909" s="36">
        <v>42480.552037037</v>
      </c>
      <c r="Q1909" s="27">
        <v>2016</v>
      </c>
      <c r="R1909" s="27">
        <v>4</v>
      </c>
      <c r="S1909" s="27">
        <v>2</v>
      </c>
      <c r="T1909" s="27">
        <v>1</v>
      </c>
      <c r="U1909" s="27">
        <v>1</v>
      </c>
      <c r="V1909" s="27">
        <v>13</v>
      </c>
      <c r="W1909" s="27">
        <v>14</v>
      </c>
      <c r="X1909" s="27">
        <v>0</v>
      </c>
      <c r="Y1909" s="37">
        <v>9</v>
      </c>
      <c r="Z1909" s="35" t="s">
        <v>2137</v>
      </c>
      <c r="AA1909" s="23" t="s">
        <v>2138</v>
      </c>
      <c r="AB1909" s="34"/>
      <c r="AC1909" s="34"/>
      <c r="AD1909" s="34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6">
        <v>43005</v>
      </c>
      <c r="AL1909" s="27">
        <v>2017</v>
      </c>
      <c r="AM1909" s="27">
        <v>9</v>
      </c>
      <c r="AN1909" s="27">
        <v>3</v>
      </c>
      <c r="AO1909" s="27">
        <v>3</v>
      </c>
      <c r="AP1909" s="27">
        <v>2</v>
      </c>
      <c r="AQ1909" s="29">
        <v>17.48159876543335</v>
      </c>
      <c r="AR1909" s="30">
        <v>18</v>
      </c>
      <c r="AS1909" s="31">
        <v>7</v>
      </c>
      <c r="AT1909" s="31">
        <v>35.849056603773583</v>
      </c>
      <c r="AU1909" s="29"/>
      <c r="AV1909" s="37">
        <v>1</v>
      </c>
    </row>
    <row r="1910" spans="1:48" x14ac:dyDescent="0.25">
      <c r="A1910" s="23">
        <v>1909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2232</v>
      </c>
      <c r="L1910" s="33" t="s">
        <v>165</v>
      </c>
      <c r="M1910" s="38" t="s">
        <v>70</v>
      </c>
      <c r="N1910" s="23" t="s">
        <v>70</v>
      </c>
      <c r="O1910" s="33" t="s">
        <v>2068</v>
      </c>
      <c r="P1910" s="39">
        <v>42522.490081018499</v>
      </c>
      <c r="Q1910" s="27">
        <v>2016</v>
      </c>
      <c r="R1910" s="27">
        <v>6</v>
      </c>
      <c r="S1910" s="27">
        <v>2</v>
      </c>
      <c r="T1910" s="27">
        <v>2</v>
      </c>
      <c r="U1910" s="27">
        <v>1</v>
      </c>
      <c r="V1910" s="27">
        <v>11</v>
      </c>
      <c r="W1910" s="27">
        <v>45</v>
      </c>
      <c r="X1910" s="27">
        <v>1</v>
      </c>
      <c r="Y1910" s="40">
        <v>9</v>
      </c>
      <c r="Z1910" s="38" t="s">
        <v>2172</v>
      </c>
      <c r="AA1910" s="23" t="s">
        <v>2074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42998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15.850330632716698</v>
      </c>
      <c r="AR1910" s="30">
        <v>16</v>
      </c>
      <c r="AS1910" s="31">
        <v>6</v>
      </c>
      <c r="AT1910" s="31">
        <v>32.075471698113205</v>
      </c>
      <c r="AU1910" s="29"/>
      <c r="AV1910" s="40">
        <v>1</v>
      </c>
    </row>
    <row r="1911" spans="1:48" x14ac:dyDescent="0.25">
      <c r="A1911" s="23">
        <v>1910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2233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42543.409780092603</v>
      </c>
      <c r="Q1911" s="27">
        <v>2016</v>
      </c>
      <c r="R1911" s="27">
        <v>6</v>
      </c>
      <c r="S1911" s="27">
        <v>2</v>
      </c>
      <c r="T1911" s="27">
        <v>2</v>
      </c>
      <c r="U1911" s="27">
        <v>1</v>
      </c>
      <c r="V1911" s="27">
        <v>9</v>
      </c>
      <c r="W1911" s="27">
        <v>50</v>
      </c>
      <c r="X1911" s="27">
        <v>1</v>
      </c>
      <c r="Y1911" s="37">
        <v>8</v>
      </c>
      <c r="Z1911" s="35" t="s">
        <v>2149</v>
      </c>
      <c r="AA1911" s="23" t="s">
        <v>2079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42954</v>
      </c>
      <c r="AL1911" s="27">
        <v>2017</v>
      </c>
      <c r="AM1911" s="27">
        <v>8</v>
      </c>
      <c r="AN1911" s="27">
        <v>3</v>
      </c>
      <c r="AO1911" s="27">
        <v>2</v>
      </c>
      <c r="AP1911" s="27">
        <v>2</v>
      </c>
      <c r="AQ1911" s="29">
        <v>13.686340663579903</v>
      </c>
      <c r="AR1911" s="30">
        <v>14</v>
      </c>
      <c r="AS1911" s="31">
        <v>5</v>
      </c>
      <c r="AT1911" s="31">
        <v>28.30188679245283</v>
      </c>
      <c r="AU1911" s="29"/>
      <c r="AV1911" s="37">
        <v>1</v>
      </c>
    </row>
    <row r="1912" spans="1:48" x14ac:dyDescent="0.25">
      <c r="A1912" s="23">
        <v>1911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2234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42571.511423611097</v>
      </c>
      <c r="Q1912" s="27">
        <v>2016</v>
      </c>
      <c r="R1912" s="27">
        <v>7</v>
      </c>
      <c r="S1912" s="27">
        <v>3</v>
      </c>
      <c r="T1912" s="27">
        <v>2</v>
      </c>
      <c r="U1912" s="27">
        <v>2</v>
      </c>
      <c r="V1912" s="27">
        <v>12</v>
      </c>
      <c r="W1912" s="27">
        <v>16</v>
      </c>
      <c r="X1912" s="27">
        <v>0</v>
      </c>
      <c r="Y1912" s="40">
        <v>8</v>
      </c>
      <c r="Z1912" s="38" t="s">
        <v>2149</v>
      </c>
      <c r="AA1912" s="23" t="s">
        <v>2079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42978</v>
      </c>
      <c r="AL1912" s="27">
        <v>2017</v>
      </c>
      <c r="AM1912" s="27">
        <v>8</v>
      </c>
      <c r="AN1912" s="27">
        <v>3</v>
      </c>
      <c r="AO1912" s="27">
        <v>2</v>
      </c>
      <c r="AP1912" s="27">
        <v>2</v>
      </c>
      <c r="AQ1912" s="29">
        <v>13.549619212963444</v>
      </c>
      <c r="AR1912" s="30">
        <v>14</v>
      </c>
      <c r="AS1912" s="31">
        <v>5</v>
      </c>
      <c r="AT1912" s="31">
        <v>28.30188679245283</v>
      </c>
      <c r="AU1912" s="29"/>
      <c r="AV1912" s="40">
        <v>1</v>
      </c>
    </row>
    <row r="1913" spans="1:48" x14ac:dyDescent="0.25">
      <c r="A1913" s="23">
        <v>1912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4" t="s">
        <v>68</v>
      </c>
      <c r="K1913" s="34" t="s">
        <v>2235</v>
      </c>
      <c r="L1913" s="34" t="s">
        <v>165</v>
      </c>
      <c r="M1913" s="35" t="s">
        <v>70</v>
      </c>
      <c r="N1913" s="23" t="s">
        <v>70</v>
      </c>
      <c r="O1913" s="34" t="s">
        <v>2068</v>
      </c>
      <c r="P1913" s="36">
        <v>42583.531226851897</v>
      </c>
      <c r="Q1913" s="27">
        <v>2016</v>
      </c>
      <c r="R1913" s="27">
        <v>8</v>
      </c>
      <c r="S1913" s="27">
        <v>3</v>
      </c>
      <c r="T1913" s="27">
        <v>2</v>
      </c>
      <c r="U1913" s="27">
        <v>2</v>
      </c>
      <c r="V1913" s="27">
        <v>12</v>
      </c>
      <c r="W1913" s="27">
        <v>44</v>
      </c>
      <c r="X1913" s="27">
        <v>0</v>
      </c>
      <c r="Y1913" s="37">
        <v>8</v>
      </c>
      <c r="Z1913" s="35" t="s">
        <v>2172</v>
      </c>
      <c r="AA1913" s="23" t="s">
        <v>2074</v>
      </c>
      <c r="AB1913" s="34"/>
      <c r="AC1913" s="34"/>
      <c r="AD1913" s="34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6">
        <v>42954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12.348959104936755</v>
      </c>
      <c r="AR1913" s="30">
        <v>13</v>
      </c>
      <c r="AS1913" s="31">
        <v>5</v>
      </c>
      <c r="AT1913" s="31">
        <v>26.415094339622641</v>
      </c>
      <c r="AU1913" s="29"/>
      <c r="AV1913" s="37">
        <v>1</v>
      </c>
    </row>
    <row r="1914" spans="1:48" x14ac:dyDescent="0.25">
      <c r="A1914" s="23">
        <v>1913</v>
      </c>
      <c r="B1914" s="35" t="s">
        <v>2062</v>
      </c>
      <c r="C1914" s="23" t="s">
        <v>2063</v>
      </c>
      <c r="D1914" s="23">
        <v>0</v>
      </c>
      <c r="E1914" s="24" t="s">
        <v>162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2236</v>
      </c>
      <c r="L1914" s="34" t="s">
        <v>165</v>
      </c>
      <c r="M1914" s="35" t="s">
        <v>70</v>
      </c>
      <c r="N1914" s="23" t="s">
        <v>70</v>
      </c>
      <c r="O1914" s="34" t="s">
        <v>2068</v>
      </c>
      <c r="P1914" s="36">
        <v>42585.4070601852</v>
      </c>
      <c r="Q1914" s="27">
        <v>2016</v>
      </c>
      <c r="R1914" s="27">
        <v>8</v>
      </c>
      <c r="S1914" s="27">
        <v>3</v>
      </c>
      <c r="T1914" s="27">
        <v>2</v>
      </c>
      <c r="U1914" s="27">
        <v>2</v>
      </c>
      <c r="V1914" s="27">
        <v>9</v>
      </c>
      <c r="W1914" s="27">
        <v>46</v>
      </c>
      <c r="X1914" s="27">
        <v>1</v>
      </c>
      <c r="Y1914" s="37">
        <v>9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33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42983</v>
      </c>
      <c r="AL1914" s="27">
        <v>2017</v>
      </c>
      <c r="AM1914" s="27">
        <v>9</v>
      </c>
      <c r="AN1914" s="27">
        <v>3</v>
      </c>
      <c r="AO1914" s="27">
        <v>3</v>
      </c>
      <c r="AP1914" s="27">
        <v>2</v>
      </c>
      <c r="AQ1914" s="29">
        <v>13.253097993826668</v>
      </c>
      <c r="AR1914" s="30">
        <v>14</v>
      </c>
      <c r="AS1914" s="31">
        <v>5</v>
      </c>
      <c r="AT1914" s="31">
        <v>28.30188679245283</v>
      </c>
      <c r="AU1914" s="29"/>
      <c r="AV1914" s="37">
        <v>1</v>
      </c>
    </row>
    <row r="1915" spans="1:48" x14ac:dyDescent="0.25">
      <c r="A1915" s="23">
        <v>1914</v>
      </c>
      <c r="B1915" s="35" t="s">
        <v>2062</v>
      </c>
      <c r="C1915" s="23" t="s">
        <v>2063</v>
      </c>
      <c r="D1915" s="23">
        <v>0</v>
      </c>
      <c r="E1915" s="24" t="s">
        <v>162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2237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42587.334756944503</v>
      </c>
      <c r="Q1915" s="27">
        <v>2016</v>
      </c>
      <c r="R1915" s="27">
        <v>8</v>
      </c>
      <c r="S1915" s="27">
        <v>3</v>
      </c>
      <c r="T1915" s="27">
        <v>2</v>
      </c>
      <c r="U1915" s="27">
        <v>2</v>
      </c>
      <c r="V1915" s="27">
        <v>8</v>
      </c>
      <c r="W1915" s="27">
        <v>2</v>
      </c>
      <c r="X1915" s="27">
        <v>1</v>
      </c>
      <c r="Y1915" s="40">
        <v>9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33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42990</v>
      </c>
      <c r="AL1915" s="27">
        <v>2017</v>
      </c>
      <c r="AM1915" s="27">
        <v>9</v>
      </c>
      <c r="AN1915" s="27">
        <v>3</v>
      </c>
      <c r="AO1915" s="27">
        <v>3</v>
      </c>
      <c r="AP1915" s="27">
        <v>2</v>
      </c>
      <c r="AQ1915" s="29">
        <v>13.422174768516561</v>
      </c>
      <c r="AR1915" s="30">
        <v>14</v>
      </c>
      <c r="AS1915" s="31">
        <v>5</v>
      </c>
      <c r="AT1915" s="31">
        <v>28.30188679245283</v>
      </c>
      <c r="AU1915" s="29"/>
      <c r="AV1915" s="40">
        <v>1</v>
      </c>
    </row>
    <row r="1916" spans="1:48" x14ac:dyDescent="0.25">
      <c r="A1916" s="23">
        <v>1915</v>
      </c>
      <c r="B1916" s="35" t="s">
        <v>2062</v>
      </c>
      <c r="C1916" s="23" t="s">
        <v>2063</v>
      </c>
      <c r="D1916" s="23">
        <v>0</v>
      </c>
      <c r="E1916" s="24" t="s">
        <v>162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4" t="s">
        <v>68</v>
      </c>
      <c r="K1916" s="34" t="s">
        <v>2238</v>
      </c>
      <c r="L1916" s="34" t="s">
        <v>165</v>
      </c>
      <c r="M1916" s="35" t="s">
        <v>70</v>
      </c>
      <c r="N1916" s="23" t="s">
        <v>70</v>
      </c>
      <c r="O1916" s="34" t="s">
        <v>2068</v>
      </c>
      <c r="P1916" s="36">
        <v>42601.3977662037</v>
      </c>
      <c r="Q1916" s="27">
        <v>2016</v>
      </c>
      <c r="R1916" s="27">
        <v>8</v>
      </c>
      <c r="S1916" s="27">
        <v>3</v>
      </c>
      <c r="T1916" s="27">
        <v>2</v>
      </c>
      <c r="U1916" s="27">
        <v>2</v>
      </c>
      <c r="V1916" s="27">
        <v>9</v>
      </c>
      <c r="W1916" s="27">
        <v>32</v>
      </c>
      <c r="X1916" s="27">
        <v>1</v>
      </c>
      <c r="Y1916" s="37">
        <v>7</v>
      </c>
      <c r="Z1916" s="35" t="s">
        <v>2149</v>
      </c>
      <c r="AA1916" s="23" t="s">
        <v>2079</v>
      </c>
      <c r="AB1916" s="34"/>
      <c r="AC1916" s="34"/>
      <c r="AD1916" s="34" t="s">
        <v>73</v>
      </c>
      <c r="AE1916" s="23" t="s">
        <v>52</v>
      </c>
      <c r="AF1916" s="33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6">
        <v>42927</v>
      </c>
      <c r="AL1916" s="27">
        <v>2017</v>
      </c>
      <c r="AM1916" s="27">
        <v>7</v>
      </c>
      <c r="AN1916" s="27">
        <v>3</v>
      </c>
      <c r="AO1916" s="27">
        <v>2</v>
      </c>
      <c r="AP1916" s="27">
        <v>2</v>
      </c>
      <c r="AQ1916" s="29">
        <v>10.853407793210014</v>
      </c>
      <c r="AR1916" s="30">
        <v>11</v>
      </c>
      <c r="AS1916" s="31">
        <v>4</v>
      </c>
      <c r="AT1916" s="31">
        <v>22.641509433962266</v>
      </c>
      <c r="AU1916" s="29"/>
      <c r="AV1916" s="37">
        <v>1</v>
      </c>
    </row>
    <row r="1917" spans="1:48" x14ac:dyDescent="0.25">
      <c r="A1917" s="23">
        <v>1916</v>
      </c>
      <c r="B1917" s="35" t="s">
        <v>2062</v>
      </c>
      <c r="C1917" s="23" t="s">
        <v>2063</v>
      </c>
      <c r="D1917" s="23">
        <v>0</v>
      </c>
      <c r="E1917" s="24" t="s">
        <v>162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2239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42605.712893518503</v>
      </c>
      <c r="Q1917" s="27">
        <v>2016</v>
      </c>
      <c r="R1917" s="27">
        <v>8</v>
      </c>
      <c r="S1917" s="27">
        <v>3</v>
      </c>
      <c r="T1917" s="27">
        <v>2</v>
      </c>
      <c r="U1917" s="27">
        <v>2</v>
      </c>
      <c r="V1917" s="27">
        <v>17</v>
      </c>
      <c r="W1917" s="27">
        <v>6</v>
      </c>
      <c r="X1917" s="27">
        <v>0</v>
      </c>
      <c r="Y1917" s="40">
        <v>7</v>
      </c>
      <c r="Z1917" s="38" t="s">
        <v>2137</v>
      </c>
      <c r="AA1917" s="23" t="s">
        <v>2138</v>
      </c>
      <c r="AB1917" s="33"/>
      <c r="AC1917" s="33"/>
      <c r="AD1917" s="33" t="s">
        <v>73</v>
      </c>
      <c r="AE1917" s="23" t="s">
        <v>52</v>
      </c>
      <c r="AF1917" s="33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42926</v>
      </c>
      <c r="AL1917" s="27">
        <v>2017</v>
      </c>
      <c r="AM1917" s="27">
        <v>7</v>
      </c>
      <c r="AN1917" s="27">
        <v>3</v>
      </c>
      <c r="AO1917" s="27">
        <v>2</v>
      </c>
      <c r="AP1917" s="27">
        <v>2</v>
      </c>
      <c r="AQ1917" s="29">
        <v>10.676236882716573</v>
      </c>
      <c r="AR1917" s="30">
        <v>11</v>
      </c>
      <c r="AS1917" s="31">
        <v>4</v>
      </c>
      <c r="AT1917" s="31">
        <v>22.641509433962266</v>
      </c>
      <c r="AU1917" s="29"/>
      <c r="AV1917" s="40">
        <v>1</v>
      </c>
    </row>
    <row r="1918" spans="1:48" x14ac:dyDescent="0.25">
      <c r="A1918" s="23">
        <v>1917</v>
      </c>
      <c r="B1918" s="35" t="s">
        <v>2062</v>
      </c>
      <c r="C1918" s="23" t="s">
        <v>2063</v>
      </c>
      <c r="D1918" s="23">
        <v>0</v>
      </c>
      <c r="E1918" s="24" t="s">
        <v>162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4" t="s">
        <v>68</v>
      </c>
      <c r="K1918" s="34" t="s">
        <v>2240</v>
      </c>
      <c r="L1918" s="34" t="s">
        <v>165</v>
      </c>
      <c r="M1918" s="35" t="s">
        <v>70</v>
      </c>
      <c r="N1918" s="23" t="s">
        <v>70</v>
      </c>
      <c r="O1918" s="34" t="s">
        <v>2068</v>
      </c>
      <c r="P1918" s="36">
        <v>42608.516736111102</v>
      </c>
      <c r="Q1918" s="27">
        <v>2016</v>
      </c>
      <c r="R1918" s="27">
        <v>8</v>
      </c>
      <c r="S1918" s="27">
        <v>3</v>
      </c>
      <c r="T1918" s="27">
        <v>2</v>
      </c>
      <c r="U1918" s="27">
        <v>2</v>
      </c>
      <c r="V1918" s="27">
        <v>12</v>
      </c>
      <c r="W1918" s="27">
        <v>24</v>
      </c>
      <c r="X1918" s="27">
        <v>0</v>
      </c>
      <c r="Y1918" s="37">
        <v>8</v>
      </c>
      <c r="Z1918" s="35" t="s">
        <v>2172</v>
      </c>
      <c r="AA1918" s="23" t="s">
        <v>2074</v>
      </c>
      <c r="AB1918" s="34"/>
      <c r="AC1918" s="34"/>
      <c r="AD1918" s="34" t="s">
        <v>73</v>
      </c>
      <c r="AE1918" s="23" t="s">
        <v>52</v>
      </c>
      <c r="AF1918" s="33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6">
        <v>42948</v>
      </c>
      <c r="AL1918" s="27">
        <v>2017</v>
      </c>
      <c r="AM1918" s="27">
        <v>8</v>
      </c>
      <c r="AN1918" s="27">
        <v>3</v>
      </c>
      <c r="AO1918" s="27">
        <v>2</v>
      </c>
      <c r="AP1918" s="27">
        <v>2</v>
      </c>
      <c r="AQ1918" s="29">
        <v>11.316108796296612</v>
      </c>
      <c r="AR1918" s="30">
        <v>12</v>
      </c>
      <c r="AS1918" s="31">
        <v>5</v>
      </c>
      <c r="AT1918" s="31">
        <v>24.528301886792452</v>
      </c>
      <c r="AU1918" s="29"/>
      <c r="AV1918" s="37">
        <v>1</v>
      </c>
    </row>
    <row r="1919" spans="1:48" x14ac:dyDescent="0.25">
      <c r="A1919" s="23">
        <v>1918</v>
      </c>
      <c r="B1919" s="35" t="s">
        <v>2062</v>
      </c>
      <c r="C1919" s="23" t="s">
        <v>2063</v>
      </c>
      <c r="D1919" s="23">
        <v>0</v>
      </c>
      <c r="E1919" s="24" t="s">
        <v>162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3" t="s">
        <v>68</v>
      </c>
      <c r="K1919" s="33" t="s">
        <v>2241</v>
      </c>
      <c r="L1919" s="33" t="s">
        <v>165</v>
      </c>
      <c r="M1919" s="38" t="s">
        <v>70</v>
      </c>
      <c r="N1919" s="23" t="s">
        <v>70</v>
      </c>
      <c r="O1919" s="33" t="s">
        <v>2068</v>
      </c>
      <c r="P1919" s="39">
        <v>42622.6383333333</v>
      </c>
      <c r="Q1919" s="27">
        <v>2016</v>
      </c>
      <c r="R1919" s="27">
        <v>9</v>
      </c>
      <c r="S1919" s="27">
        <v>3</v>
      </c>
      <c r="T1919" s="27">
        <v>3</v>
      </c>
      <c r="U1919" s="27">
        <v>2</v>
      </c>
      <c r="V1919" s="27">
        <v>15</v>
      </c>
      <c r="W1919" s="27">
        <v>19</v>
      </c>
      <c r="X1919" s="27">
        <v>0</v>
      </c>
      <c r="Y1919" s="40">
        <v>8</v>
      </c>
      <c r="Z1919" s="38" t="s">
        <v>2137</v>
      </c>
      <c r="AA1919" s="23" t="s">
        <v>2138</v>
      </c>
      <c r="AB1919" s="33"/>
      <c r="AC1919" s="33"/>
      <c r="AD1919" s="33" t="s">
        <v>73</v>
      </c>
      <c r="AE1919" s="23" t="s">
        <v>52</v>
      </c>
      <c r="AF1919" s="33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9">
        <v>42955</v>
      </c>
      <c r="AL1919" s="27">
        <v>2017</v>
      </c>
      <c r="AM1919" s="27">
        <v>8</v>
      </c>
      <c r="AN1919" s="27">
        <v>3</v>
      </c>
      <c r="AO1919" s="27">
        <v>2</v>
      </c>
      <c r="AP1919" s="27">
        <v>2</v>
      </c>
      <c r="AQ1919" s="29">
        <v>11.078722222223345</v>
      </c>
      <c r="AR1919" s="30">
        <v>12</v>
      </c>
      <c r="AS1919" s="31">
        <v>5</v>
      </c>
      <c r="AT1919" s="31">
        <v>24.528301886792452</v>
      </c>
      <c r="AU1919" s="29"/>
      <c r="AV1919" s="40">
        <v>1</v>
      </c>
    </row>
    <row r="1920" spans="1:48" x14ac:dyDescent="0.25">
      <c r="A1920" s="23">
        <v>1919</v>
      </c>
      <c r="B1920" s="35" t="s">
        <v>2062</v>
      </c>
      <c r="C1920" s="23" t="s">
        <v>2063</v>
      </c>
      <c r="D1920" s="23">
        <v>0</v>
      </c>
      <c r="E1920" s="24" t="s">
        <v>162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2242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42629.497685185197</v>
      </c>
      <c r="Q1920" s="27">
        <v>2016</v>
      </c>
      <c r="R1920" s="27">
        <v>9</v>
      </c>
      <c r="S1920" s="27">
        <v>3</v>
      </c>
      <c r="T1920" s="27">
        <v>3</v>
      </c>
      <c r="U1920" s="27">
        <v>2</v>
      </c>
      <c r="V1920" s="27">
        <v>11</v>
      </c>
      <c r="W1920" s="27">
        <v>56</v>
      </c>
      <c r="X1920" s="27">
        <v>1</v>
      </c>
      <c r="Y1920" s="37">
        <v>8</v>
      </c>
      <c r="Z1920" s="35" t="s">
        <v>2243</v>
      </c>
      <c r="AA1920" s="23" t="s">
        <v>2244</v>
      </c>
      <c r="AB1920" s="34"/>
      <c r="AC1920" s="34"/>
      <c r="AD1920" s="34" t="s">
        <v>73</v>
      </c>
      <c r="AE1920" s="23" t="s">
        <v>52</v>
      </c>
      <c r="AF1920" s="33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42964</v>
      </c>
      <c r="AL1920" s="27">
        <v>2017</v>
      </c>
      <c r="AM1920" s="27">
        <v>8</v>
      </c>
      <c r="AN1920" s="27">
        <v>3</v>
      </c>
      <c r="AO1920" s="27">
        <v>2</v>
      </c>
      <c r="AP1920" s="27">
        <v>2</v>
      </c>
      <c r="AQ1920" s="29">
        <v>11.150077160493431</v>
      </c>
      <c r="AR1920" s="30">
        <v>12</v>
      </c>
      <c r="AS1920" s="31">
        <v>5</v>
      </c>
      <c r="AT1920" s="31">
        <v>24.528301886792452</v>
      </c>
      <c r="AU1920" s="29"/>
      <c r="AV1920" s="37">
        <v>1</v>
      </c>
    </row>
    <row r="1921" spans="1:48" x14ac:dyDescent="0.25">
      <c r="A1921" s="23">
        <v>1920</v>
      </c>
      <c r="B1921" s="35" t="s">
        <v>2062</v>
      </c>
      <c r="C1921" s="23" t="s">
        <v>2063</v>
      </c>
      <c r="D1921" s="23">
        <v>0</v>
      </c>
      <c r="E1921" s="24" t="s">
        <v>162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3" t="s">
        <v>68</v>
      </c>
      <c r="K1921" s="33" t="s">
        <v>2245</v>
      </c>
      <c r="L1921" s="33" t="s">
        <v>165</v>
      </c>
      <c r="M1921" s="38" t="s">
        <v>70</v>
      </c>
      <c r="N1921" s="23" t="s">
        <v>70</v>
      </c>
      <c r="O1921" s="33" t="s">
        <v>2068</v>
      </c>
      <c r="P1921" s="39">
        <v>42674.375532407401</v>
      </c>
      <c r="Q1921" s="27">
        <v>2016</v>
      </c>
      <c r="R1921" s="27">
        <v>10</v>
      </c>
      <c r="S1921" s="27">
        <v>4</v>
      </c>
      <c r="T1921" s="27">
        <v>3</v>
      </c>
      <c r="U1921" s="27">
        <v>2</v>
      </c>
      <c r="V1921" s="27">
        <v>9</v>
      </c>
      <c r="W1921" s="27">
        <v>0</v>
      </c>
      <c r="X1921" s="27">
        <v>1</v>
      </c>
      <c r="Y1921" s="40">
        <v>7</v>
      </c>
      <c r="Z1921" s="38" t="s">
        <v>2137</v>
      </c>
      <c r="AA1921" s="23" t="s">
        <v>2138</v>
      </c>
      <c r="AB1921" s="33"/>
      <c r="AC1921" s="33"/>
      <c r="AD1921" s="33" t="s">
        <v>73</v>
      </c>
      <c r="AE1921" s="23" t="s">
        <v>52</v>
      </c>
      <c r="AF1921" s="33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9">
        <v>42919</v>
      </c>
      <c r="AL1921" s="27">
        <v>2017</v>
      </c>
      <c r="AM1921" s="27">
        <v>7</v>
      </c>
      <c r="AN1921" s="27">
        <v>3</v>
      </c>
      <c r="AO1921" s="27">
        <v>2</v>
      </c>
      <c r="AP1921" s="27">
        <v>2</v>
      </c>
      <c r="AQ1921" s="29">
        <v>8.1541489197533039</v>
      </c>
      <c r="AR1921" s="30">
        <v>9</v>
      </c>
      <c r="AS1921" s="31">
        <v>4</v>
      </c>
      <c r="AT1921" s="31">
        <v>18.867924528301888</v>
      </c>
      <c r="AU1921" s="29"/>
      <c r="AV1921" s="40">
        <v>1</v>
      </c>
    </row>
    <row r="1922" spans="1:48" x14ac:dyDescent="0.25">
      <c r="A1922" s="23">
        <v>1921</v>
      </c>
      <c r="B1922" s="35" t="s">
        <v>2062</v>
      </c>
      <c r="C1922" s="23" t="s">
        <v>2063</v>
      </c>
      <c r="D1922" s="23">
        <v>0</v>
      </c>
      <c r="E1922" s="24" t="s">
        <v>162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4" t="s">
        <v>68</v>
      </c>
      <c r="K1922" s="34" t="s">
        <v>2246</v>
      </c>
      <c r="L1922" s="34" t="s">
        <v>165</v>
      </c>
      <c r="M1922" s="35" t="s">
        <v>70</v>
      </c>
      <c r="N1922" s="23" t="s">
        <v>70</v>
      </c>
      <c r="O1922" s="34" t="s">
        <v>2068</v>
      </c>
      <c r="P1922" s="36">
        <v>42683.593564814801</v>
      </c>
      <c r="Q1922" s="27">
        <v>2016</v>
      </c>
      <c r="R1922" s="27">
        <v>11</v>
      </c>
      <c r="S1922" s="27">
        <v>4</v>
      </c>
      <c r="T1922" s="27">
        <v>3</v>
      </c>
      <c r="U1922" s="27">
        <v>2</v>
      </c>
      <c r="V1922" s="27">
        <v>14</v>
      </c>
      <c r="W1922" s="27">
        <v>14</v>
      </c>
      <c r="X1922" s="27">
        <v>0</v>
      </c>
      <c r="Y1922" s="37">
        <v>9</v>
      </c>
      <c r="Z1922" s="35" t="s">
        <v>2149</v>
      </c>
      <c r="AA1922" s="23" t="s">
        <v>2079</v>
      </c>
      <c r="AB1922" s="34"/>
      <c r="AC1922" s="34"/>
      <c r="AD1922" s="34" t="s">
        <v>73</v>
      </c>
      <c r="AE1922" s="23" t="s">
        <v>52</v>
      </c>
      <c r="AF1922" s="33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6">
        <v>42985</v>
      </c>
      <c r="AL1922" s="27">
        <v>2017</v>
      </c>
      <c r="AM1922" s="27">
        <v>9</v>
      </c>
      <c r="AN1922" s="27">
        <v>3</v>
      </c>
      <c r="AO1922" s="27">
        <v>3</v>
      </c>
      <c r="AP1922" s="27">
        <v>2</v>
      </c>
      <c r="AQ1922" s="29">
        <v>10.04688117283998</v>
      </c>
      <c r="AR1922" s="30">
        <v>11</v>
      </c>
      <c r="AS1922" s="31">
        <v>4</v>
      </c>
      <c r="AT1922" s="31">
        <v>22.641509433962266</v>
      </c>
      <c r="AU1922" s="29"/>
      <c r="AV1922" s="37">
        <v>1</v>
      </c>
    </row>
    <row r="1923" spans="1:48" x14ac:dyDescent="0.25">
      <c r="A1923" s="23">
        <v>1922</v>
      </c>
      <c r="B1923" s="35" t="s">
        <v>2062</v>
      </c>
      <c r="C1923" s="23" t="s">
        <v>2063</v>
      </c>
      <c r="D1923" s="23">
        <v>0</v>
      </c>
      <c r="E1923" s="24" t="s">
        <v>162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2247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42723.429386574098</v>
      </c>
      <c r="Q1923" s="27">
        <v>2016</v>
      </c>
      <c r="R1923" s="27">
        <v>12</v>
      </c>
      <c r="S1923" s="27">
        <v>4</v>
      </c>
      <c r="T1923" s="27">
        <v>3</v>
      </c>
      <c r="U1923" s="27">
        <v>2</v>
      </c>
      <c r="V1923" s="27">
        <v>10</v>
      </c>
      <c r="W1923" s="27">
        <v>18</v>
      </c>
      <c r="X1923" s="27">
        <v>1</v>
      </c>
      <c r="Y1923" s="37">
        <v>9</v>
      </c>
      <c r="Z1923" s="35" t="s">
        <v>2224</v>
      </c>
      <c r="AA1923" s="23" t="s">
        <v>747</v>
      </c>
      <c r="AB1923" s="34"/>
      <c r="AC1923" s="34"/>
      <c r="AD1923" s="34" t="s">
        <v>73</v>
      </c>
      <c r="AE1923" s="23" t="s">
        <v>52</v>
      </c>
      <c r="AF1923" s="33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42991</v>
      </c>
      <c r="AL1923" s="27">
        <v>2017</v>
      </c>
      <c r="AM1923" s="27">
        <v>9</v>
      </c>
      <c r="AN1923" s="27">
        <v>3</v>
      </c>
      <c r="AO1923" s="27">
        <v>3</v>
      </c>
      <c r="AP1923" s="27">
        <v>2</v>
      </c>
      <c r="AQ1923" s="29">
        <v>8.9190204475300554</v>
      </c>
      <c r="AR1923" s="30">
        <v>9</v>
      </c>
      <c r="AS1923" s="31">
        <v>4</v>
      </c>
      <c r="AT1923" s="31">
        <v>18.867924528301888</v>
      </c>
      <c r="AU1923" s="29"/>
      <c r="AV1923" s="37">
        <v>1</v>
      </c>
    </row>
    <row r="1924" spans="1:48" x14ac:dyDescent="0.25">
      <c r="A1924" s="23">
        <v>1923</v>
      </c>
      <c r="B1924" s="35" t="s">
        <v>2062</v>
      </c>
      <c r="C1924" s="23" t="s">
        <v>2063</v>
      </c>
      <c r="D1924" s="23">
        <v>0</v>
      </c>
      <c r="E1924" s="24" t="s">
        <v>162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2248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42747.488344907397</v>
      </c>
      <c r="Q1924" s="27">
        <v>2017</v>
      </c>
      <c r="R1924" s="27">
        <v>1</v>
      </c>
      <c r="S1924" s="27">
        <v>1</v>
      </c>
      <c r="T1924" s="27">
        <v>1</v>
      </c>
      <c r="U1924" s="27">
        <v>1</v>
      </c>
      <c r="V1924" s="27">
        <v>11</v>
      </c>
      <c r="W1924" s="27">
        <v>43</v>
      </c>
      <c r="X1924" s="27">
        <v>1</v>
      </c>
      <c r="Y1924" s="37">
        <v>8</v>
      </c>
      <c r="Z1924" s="35" t="s">
        <v>2243</v>
      </c>
      <c r="AA1924" s="23" t="s">
        <v>2244</v>
      </c>
      <c r="AB1924" s="34"/>
      <c r="AC1924" s="34"/>
      <c r="AD1924" s="34" t="s">
        <v>73</v>
      </c>
      <c r="AE1924" s="23" t="s">
        <v>52</v>
      </c>
      <c r="AF1924" s="33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42971</v>
      </c>
      <c r="AL1924" s="27">
        <v>2017</v>
      </c>
      <c r="AM1924" s="27">
        <v>8</v>
      </c>
      <c r="AN1924" s="27">
        <v>3</v>
      </c>
      <c r="AO1924" s="27">
        <v>2</v>
      </c>
      <c r="AP1924" s="27">
        <v>2</v>
      </c>
      <c r="AQ1924" s="29">
        <v>7.4503885030867725</v>
      </c>
      <c r="AR1924" s="30">
        <v>8</v>
      </c>
      <c r="AS1924" s="31">
        <v>3</v>
      </c>
      <c r="AT1924" s="31">
        <v>16.981132075471699</v>
      </c>
      <c r="AU1924" s="29"/>
      <c r="AV1924" s="37">
        <v>1</v>
      </c>
    </row>
    <row r="1925" spans="1:48" x14ac:dyDescent="0.25">
      <c r="A1925" s="23">
        <v>1924</v>
      </c>
      <c r="B1925" s="35" t="s">
        <v>2062</v>
      </c>
      <c r="C1925" s="23" t="s">
        <v>2063</v>
      </c>
      <c r="D1925" s="23">
        <v>0</v>
      </c>
      <c r="E1925" s="24" t="s">
        <v>162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3" t="s">
        <v>68</v>
      </c>
      <c r="K1925" s="33" t="s">
        <v>2249</v>
      </c>
      <c r="L1925" s="33" t="s">
        <v>165</v>
      </c>
      <c r="M1925" s="38" t="s">
        <v>70</v>
      </c>
      <c r="N1925" s="23" t="s">
        <v>70</v>
      </c>
      <c r="O1925" s="33" t="s">
        <v>2068</v>
      </c>
      <c r="P1925" s="39">
        <v>42755.454120370399</v>
      </c>
      <c r="Q1925" s="27">
        <v>2017</v>
      </c>
      <c r="R1925" s="27">
        <v>1</v>
      </c>
      <c r="S1925" s="27">
        <v>1</v>
      </c>
      <c r="T1925" s="27">
        <v>1</v>
      </c>
      <c r="U1925" s="27">
        <v>1</v>
      </c>
      <c r="V1925" s="27">
        <v>10</v>
      </c>
      <c r="W1925" s="27">
        <v>53</v>
      </c>
      <c r="X1925" s="27">
        <v>1</v>
      </c>
      <c r="Y1925" s="40">
        <v>9</v>
      </c>
      <c r="Z1925" s="38" t="s">
        <v>2137</v>
      </c>
      <c r="AA1925" s="23" t="s">
        <v>2138</v>
      </c>
      <c r="AB1925" s="33"/>
      <c r="AC1925" s="33"/>
      <c r="AD1925" s="33" t="s">
        <v>73</v>
      </c>
      <c r="AE1925" s="23" t="s">
        <v>52</v>
      </c>
      <c r="AF1925" s="33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9">
        <v>42986</v>
      </c>
      <c r="AL1925" s="27">
        <v>2017</v>
      </c>
      <c r="AM1925" s="27">
        <v>9</v>
      </c>
      <c r="AN1925" s="27">
        <v>3</v>
      </c>
      <c r="AO1925" s="27">
        <v>3</v>
      </c>
      <c r="AP1925" s="27">
        <v>2</v>
      </c>
      <c r="AQ1925" s="29">
        <v>7.6848626543200229</v>
      </c>
      <c r="AR1925" s="30">
        <v>8</v>
      </c>
      <c r="AS1925" s="31">
        <v>3</v>
      </c>
      <c r="AT1925" s="31">
        <v>16.981132075471699</v>
      </c>
      <c r="AU1925" s="29"/>
      <c r="AV1925" s="40">
        <v>1</v>
      </c>
    </row>
    <row r="1926" spans="1:48" x14ac:dyDescent="0.25">
      <c r="A1926" s="23">
        <v>1925</v>
      </c>
      <c r="B1926" s="35" t="s">
        <v>2062</v>
      </c>
      <c r="C1926" s="23" t="s">
        <v>2063</v>
      </c>
      <c r="D1926" s="23">
        <v>0</v>
      </c>
      <c r="E1926" s="24" t="s">
        <v>162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2250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42788.571770833303</v>
      </c>
      <c r="Q1926" s="27">
        <v>2017</v>
      </c>
      <c r="R1926" s="27">
        <v>2</v>
      </c>
      <c r="S1926" s="27">
        <v>1</v>
      </c>
      <c r="T1926" s="27">
        <v>1</v>
      </c>
      <c r="U1926" s="27">
        <v>1</v>
      </c>
      <c r="V1926" s="27">
        <v>13</v>
      </c>
      <c r="W1926" s="27">
        <v>43</v>
      </c>
      <c r="X1926" s="27">
        <v>0</v>
      </c>
      <c r="Y1926" s="37">
        <v>8</v>
      </c>
      <c r="Z1926" s="35" t="s">
        <v>2243</v>
      </c>
      <c r="AA1926" s="23" t="s">
        <v>2244</v>
      </c>
      <c r="AB1926" s="34"/>
      <c r="AC1926" s="34"/>
      <c r="AD1926" s="34" t="s">
        <v>73</v>
      </c>
      <c r="AE1926" s="23" t="s">
        <v>52</v>
      </c>
      <c r="AF1926" s="33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42971</v>
      </c>
      <c r="AL1926" s="27">
        <v>2017</v>
      </c>
      <c r="AM1926" s="27">
        <v>8</v>
      </c>
      <c r="AN1926" s="27">
        <v>3</v>
      </c>
      <c r="AO1926" s="27">
        <v>2</v>
      </c>
      <c r="AP1926" s="27">
        <v>2</v>
      </c>
      <c r="AQ1926" s="29">
        <v>6.0809409722232282</v>
      </c>
      <c r="AR1926" s="30">
        <v>7</v>
      </c>
      <c r="AS1926" s="31">
        <v>3</v>
      </c>
      <c r="AT1926" s="31">
        <v>15.09433962264151</v>
      </c>
      <c r="AU1926" s="29"/>
      <c r="AV1926" s="37">
        <v>1</v>
      </c>
    </row>
    <row r="1927" spans="1:48" x14ac:dyDescent="0.25">
      <c r="A1927" s="23">
        <v>1926</v>
      </c>
      <c r="B1927" s="35" t="s">
        <v>2062</v>
      </c>
      <c r="C1927" s="23" t="s">
        <v>2063</v>
      </c>
      <c r="D1927" s="23">
        <v>0</v>
      </c>
      <c r="E1927" s="24" t="s">
        <v>162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2251</v>
      </c>
      <c r="L1927" s="33" t="s">
        <v>165</v>
      </c>
      <c r="M1927" s="38" t="s">
        <v>85</v>
      </c>
      <c r="N1927" s="23" t="s">
        <v>70</v>
      </c>
      <c r="O1927" s="33" t="s">
        <v>2068</v>
      </c>
      <c r="P1927" s="39">
        <v>42857.4992361111</v>
      </c>
      <c r="Q1927" s="27">
        <v>2017</v>
      </c>
      <c r="R1927" s="27">
        <v>5</v>
      </c>
      <c r="S1927" s="27">
        <v>2</v>
      </c>
      <c r="T1927" s="27">
        <v>2</v>
      </c>
      <c r="U1927" s="27">
        <v>1</v>
      </c>
      <c r="V1927" s="27">
        <v>11</v>
      </c>
      <c r="W1927" s="27">
        <v>58</v>
      </c>
      <c r="X1927" s="27">
        <v>1</v>
      </c>
      <c r="Y1927" s="40">
        <v>8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33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42954</v>
      </c>
      <c r="AL1927" s="27">
        <v>2017</v>
      </c>
      <c r="AM1927" s="27">
        <v>8</v>
      </c>
      <c r="AN1927" s="27">
        <v>3</v>
      </c>
      <c r="AO1927" s="27">
        <v>2</v>
      </c>
      <c r="AP1927" s="27">
        <v>2</v>
      </c>
      <c r="AQ1927" s="29">
        <v>3.2166921296300037</v>
      </c>
      <c r="AR1927" s="30">
        <v>4</v>
      </c>
      <c r="AS1927" s="31">
        <v>2</v>
      </c>
      <c r="AT1927" s="31">
        <v>9.433962264150944</v>
      </c>
      <c r="AU1927" s="29"/>
      <c r="AV1927" s="40">
        <v>1</v>
      </c>
    </row>
    <row r="1928" spans="1:48" x14ac:dyDescent="0.25">
      <c r="A1928" s="23">
        <v>1927</v>
      </c>
      <c r="B1928" s="35" t="s">
        <v>2062</v>
      </c>
      <c r="C1928" s="23" t="s">
        <v>2063</v>
      </c>
      <c r="D1928" s="23">
        <v>0</v>
      </c>
      <c r="E1928" s="24" t="s">
        <v>162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3" t="s">
        <v>68</v>
      </c>
      <c r="K1928" s="33" t="s">
        <v>2252</v>
      </c>
      <c r="L1928" s="33" t="s">
        <v>165</v>
      </c>
      <c r="M1928" s="38" t="s">
        <v>85</v>
      </c>
      <c r="N1928" s="23" t="s">
        <v>70</v>
      </c>
      <c r="O1928" s="33" t="s">
        <v>2068</v>
      </c>
      <c r="P1928" s="39">
        <v>42865.545682870397</v>
      </c>
      <c r="Q1928" s="27">
        <v>2017</v>
      </c>
      <c r="R1928" s="27">
        <v>5</v>
      </c>
      <c r="S1928" s="27">
        <v>2</v>
      </c>
      <c r="T1928" s="27">
        <v>2</v>
      </c>
      <c r="U1928" s="27">
        <v>1</v>
      </c>
      <c r="V1928" s="27">
        <v>13</v>
      </c>
      <c r="W1928" s="27">
        <v>5</v>
      </c>
      <c r="X1928" s="27">
        <v>0</v>
      </c>
      <c r="Y1928" s="40">
        <v>9</v>
      </c>
      <c r="Z1928" s="38" t="s">
        <v>2243</v>
      </c>
      <c r="AA1928" s="23" t="s">
        <v>2244</v>
      </c>
      <c r="AB1928" s="33"/>
      <c r="AC1928" s="33"/>
      <c r="AD1928" s="33" t="s">
        <v>73</v>
      </c>
      <c r="AE1928" s="23" t="s">
        <v>52</v>
      </c>
      <c r="AF1928" s="33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9">
        <v>42991</v>
      </c>
      <c r="AL1928" s="27">
        <v>2017</v>
      </c>
      <c r="AM1928" s="27">
        <v>9</v>
      </c>
      <c r="AN1928" s="27">
        <v>3</v>
      </c>
      <c r="AO1928" s="27">
        <v>3</v>
      </c>
      <c r="AP1928" s="27">
        <v>2</v>
      </c>
      <c r="AQ1928" s="29">
        <v>4.181810570986757</v>
      </c>
      <c r="AR1928" s="30">
        <v>5</v>
      </c>
      <c r="AS1928" s="31">
        <v>2</v>
      </c>
      <c r="AT1928" s="31">
        <v>11.320754716981133</v>
      </c>
      <c r="AU1928" s="29"/>
      <c r="AV1928" s="40">
        <v>1</v>
      </c>
    </row>
    <row r="1929" spans="1:48" x14ac:dyDescent="0.25">
      <c r="A1929" s="23">
        <v>1928</v>
      </c>
      <c r="B1929" s="35" t="s">
        <v>2062</v>
      </c>
      <c r="C1929" s="23" t="s">
        <v>2063</v>
      </c>
      <c r="D1929" s="23">
        <v>0</v>
      </c>
      <c r="E1929" s="24" t="s">
        <v>162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4" t="s">
        <v>68</v>
      </c>
      <c r="K1929" s="34" t="s">
        <v>2253</v>
      </c>
      <c r="L1929" s="34" t="s">
        <v>165</v>
      </c>
      <c r="M1929" s="35" t="s">
        <v>70</v>
      </c>
      <c r="N1929" s="23" t="s">
        <v>70</v>
      </c>
      <c r="O1929" s="34" t="s">
        <v>2068</v>
      </c>
      <c r="P1929" s="36">
        <v>42866.432465277801</v>
      </c>
      <c r="Q1929" s="27">
        <v>2017</v>
      </c>
      <c r="R1929" s="27">
        <v>5</v>
      </c>
      <c r="S1929" s="27">
        <v>2</v>
      </c>
      <c r="T1929" s="27">
        <v>2</v>
      </c>
      <c r="U1929" s="27">
        <v>1</v>
      </c>
      <c r="V1929" s="27">
        <v>10</v>
      </c>
      <c r="W1929" s="27">
        <v>22</v>
      </c>
      <c r="X1929" s="27">
        <v>1</v>
      </c>
      <c r="Y1929" s="37">
        <v>9</v>
      </c>
      <c r="Z1929" s="35" t="s">
        <v>2224</v>
      </c>
      <c r="AA1929" s="23" t="s">
        <v>747</v>
      </c>
      <c r="AB1929" s="34"/>
      <c r="AC1929" s="34"/>
      <c r="AD1929" s="34" t="s">
        <v>73</v>
      </c>
      <c r="AE1929" s="23" t="s">
        <v>52</v>
      </c>
      <c r="AF1929" s="33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6">
        <v>43007</v>
      </c>
      <c r="AL1929" s="27">
        <v>2017</v>
      </c>
      <c r="AM1929" s="27">
        <v>9</v>
      </c>
      <c r="AN1929" s="27">
        <v>3</v>
      </c>
      <c r="AO1929" s="27">
        <v>3</v>
      </c>
      <c r="AP1929" s="27">
        <v>2</v>
      </c>
      <c r="AQ1929" s="29">
        <v>4.685584490739954</v>
      </c>
      <c r="AR1929" s="30">
        <v>5</v>
      </c>
      <c r="AS1929" s="31">
        <v>2</v>
      </c>
      <c r="AT1929" s="31">
        <v>11.320754716981133</v>
      </c>
      <c r="AU1929" s="29"/>
      <c r="AV1929" s="37">
        <v>1</v>
      </c>
    </row>
    <row r="1930" spans="1:48" x14ac:dyDescent="0.25">
      <c r="A1930" s="23">
        <v>1929</v>
      </c>
      <c r="B1930" s="35" t="s">
        <v>2062</v>
      </c>
      <c r="C1930" s="23" t="s">
        <v>2063</v>
      </c>
      <c r="D1930" s="23">
        <v>0</v>
      </c>
      <c r="E1930" s="24" t="s">
        <v>162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2254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42885.648784722202</v>
      </c>
      <c r="Q1930" s="27">
        <v>2017</v>
      </c>
      <c r="R1930" s="27">
        <v>5</v>
      </c>
      <c r="S1930" s="27">
        <v>2</v>
      </c>
      <c r="T1930" s="27">
        <v>2</v>
      </c>
      <c r="U1930" s="27">
        <v>1</v>
      </c>
      <c r="V1930" s="27">
        <v>15</v>
      </c>
      <c r="W1930" s="27">
        <v>34</v>
      </c>
      <c r="X1930" s="27">
        <v>0</v>
      </c>
      <c r="Y1930" s="40">
        <v>9</v>
      </c>
      <c r="Z1930" s="38" t="s">
        <v>2137</v>
      </c>
      <c r="AA1930" s="23" t="s">
        <v>2138</v>
      </c>
      <c r="AB1930" s="33"/>
      <c r="AC1930" s="33"/>
      <c r="AD1930" s="33" t="s">
        <v>73</v>
      </c>
      <c r="AE1930" s="23" t="s">
        <v>52</v>
      </c>
      <c r="AF1930" s="33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43007</v>
      </c>
      <c r="AL1930" s="27">
        <v>2017</v>
      </c>
      <c r="AM1930" s="27">
        <v>9</v>
      </c>
      <c r="AN1930" s="27">
        <v>3</v>
      </c>
      <c r="AO1930" s="27">
        <v>3</v>
      </c>
      <c r="AP1930" s="27">
        <v>2</v>
      </c>
      <c r="AQ1930" s="29">
        <v>4.0450405092599491</v>
      </c>
      <c r="AR1930" s="30">
        <v>5</v>
      </c>
      <c r="AS1930" s="31">
        <v>2</v>
      </c>
      <c r="AT1930" s="31">
        <v>11.320754716981133</v>
      </c>
      <c r="AU1930" s="29"/>
      <c r="AV1930" s="40">
        <v>1</v>
      </c>
    </row>
    <row r="1931" spans="1:48" x14ac:dyDescent="0.25">
      <c r="A1931" s="23">
        <v>1930</v>
      </c>
      <c r="B1931" s="35" t="s">
        <v>2062</v>
      </c>
      <c r="C1931" s="23" t="s">
        <v>2063</v>
      </c>
      <c r="D1931" s="23">
        <v>0</v>
      </c>
      <c r="E1931" s="24" t="s">
        <v>162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2255</v>
      </c>
      <c r="L1931" s="33" t="s">
        <v>165</v>
      </c>
      <c r="M1931" s="38" t="s">
        <v>85</v>
      </c>
      <c r="N1931" s="23" t="s">
        <v>70</v>
      </c>
      <c r="O1931" s="33" t="s">
        <v>2068</v>
      </c>
      <c r="P1931" s="39">
        <v>38852</v>
      </c>
      <c r="Q1931" s="27">
        <v>2006</v>
      </c>
      <c r="R1931" s="27">
        <v>5</v>
      </c>
      <c r="S1931" s="27">
        <v>2</v>
      </c>
      <c r="T1931" s="27">
        <v>2</v>
      </c>
      <c r="U1931" s="27">
        <v>1</v>
      </c>
      <c r="V1931" s="27">
        <v>0</v>
      </c>
      <c r="W1931" s="27">
        <v>0</v>
      </c>
      <c r="X1931" s="27">
        <v>1</v>
      </c>
      <c r="Y1931" s="40">
        <v>8</v>
      </c>
      <c r="Z1931" s="38" t="s">
        <v>2137</v>
      </c>
      <c r="AA1931" s="23" t="s">
        <v>2138</v>
      </c>
      <c r="AB1931" s="33"/>
      <c r="AC1931" s="33"/>
      <c r="AD1931" s="33" t="s">
        <v>73</v>
      </c>
      <c r="AE1931" s="23" t="s">
        <v>52</v>
      </c>
      <c r="AF1931" s="33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42958</v>
      </c>
      <c r="AL1931" s="27">
        <v>2017</v>
      </c>
      <c r="AM1931" s="27">
        <v>8</v>
      </c>
      <c r="AN1931" s="27">
        <v>3</v>
      </c>
      <c r="AO1931" s="27">
        <v>2</v>
      </c>
      <c r="AP1931" s="27">
        <v>2</v>
      </c>
      <c r="AQ1931" s="29">
        <v>136.86666666666667</v>
      </c>
      <c r="AR1931" s="30">
        <v>137</v>
      </c>
      <c r="AS1931" s="31">
        <v>46</v>
      </c>
      <c r="AT1931" s="31">
        <v>-1</v>
      </c>
      <c r="AU1931" s="29"/>
      <c r="AV1931" s="40">
        <v>1</v>
      </c>
    </row>
    <row r="1932" spans="1:48" x14ac:dyDescent="0.25">
      <c r="A1932" s="23">
        <v>1931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4" t="s">
        <v>68</v>
      </c>
      <c r="K1932" s="34" t="s">
        <v>2256</v>
      </c>
      <c r="L1932" s="34" t="s">
        <v>165</v>
      </c>
      <c r="M1932" s="35" t="s">
        <v>85</v>
      </c>
      <c r="N1932" s="23" t="s">
        <v>70</v>
      </c>
      <c r="O1932" s="34" t="s">
        <v>2068</v>
      </c>
      <c r="P1932" s="36">
        <v>40473.621527777803</v>
      </c>
      <c r="Q1932" s="27">
        <v>2010</v>
      </c>
      <c r="R1932" s="27">
        <v>10</v>
      </c>
      <c r="S1932" s="27">
        <v>4</v>
      </c>
      <c r="T1932" s="27">
        <v>3</v>
      </c>
      <c r="U1932" s="27">
        <v>2</v>
      </c>
      <c r="V1932" s="27">
        <v>14</v>
      </c>
      <c r="W1932" s="27">
        <v>55</v>
      </c>
      <c r="X1932" s="27">
        <v>0</v>
      </c>
      <c r="Y1932" s="37">
        <v>11</v>
      </c>
      <c r="Z1932" s="35" t="s">
        <v>2149</v>
      </c>
      <c r="AA1932" s="23" t="s">
        <v>2079</v>
      </c>
      <c r="AB1932" s="34"/>
      <c r="AC1932" s="34"/>
      <c r="AD1932" s="34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6">
        <v>43048</v>
      </c>
      <c r="AL1932" s="27">
        <v>2017</v>
      </c>
      <c r="AM1932" s="27">
        <v>11</v>
      </c>
      <c r="AN1932" s="27">
        <v>4</v>
      </c>
      <c r="AO1932" s="27">
        <v>3</v>
      </c>
      <c r="AP1932" s="27">
        <v>2</v>
      </c>
      <c r="AQ1932" s="29">
        <v>85.812615740739901</v>
      </c>
      <c r="AR1932" s="30">
        <v>86</v>
      </c>
      <c r="AS1932" s="31">
        <v>29</v>
      </c>
      <c r="AT1932" s="31">
        <v>-1</v>
      </c>
      <c r="AU1932" s="29"/>
      <c r="AV1932" s="37">
        <v>1</v>
      </c>
    </row>
    <row r="1933" spans="1:48" x14ac:dyDescent="0.25">
      <c r="A1933" s="23">
        <v>1932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2257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40598.598611111098</v>
      </c>
      <c r="Q1933" s="27">
        <v>2011</v>
      </c>
      <c r="R1933" s="27">
        <v>2</v>
      </c>
      <c r="S1933" s="27">
        <v>1</v>
      </c>
      <c r="T1933" s="27">
        <v>1</v>
      </c>
      <c r="U1933" s="27">
        <v>1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2172</v>
      </c>
      <c r="AA1933" s="23" t="s">
        <v>2074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43087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82.946712962963403</v>
      </c>
      <c r="AR1933" s="30">
        <v>83</v>
      </c>
      <c r="AS1933" s="31">
        <v>28</v>
      </c>
      <c r="AT1933" s="31">
        <v>-1</v>
      </c>
      <c r="AU1933" s="29"/>
      <c r="AV1933" s="40">
        <v>1</v>
      </c>
    </row>
    <row r="1934" spans="1:48" x14ac:dyDescent="0.25">
      <c r="A1934" s="23">
        <v>1933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2258</v>
      </c>
      <c r="L1934" s="33" t="s">
        <v>165</v>
      </c>
      <c r="M1934" s="38" t="s">
        <v>85</v>
      </c>
      <c r="N1934" s="23" t="s">
        <v>70</v>
      </c>
      <c r="O1934" s="33" t="s">
        <v>2068</v>
      </c>
      <c r="P1934" s="39">
        <v>40961.59375</v>
      </c>
      <c r="Q1934" s="27">
        <v>2012</v>
      </c>
      <c r="R1934" s="27">
        <v>2</v>
      </c>
      <c r="S1934" s="27">
        <v>1</v>
      </c>
      <c r="T1934" s="27">
        <v>1</v>
      </c>
      <c r="U1934" s="27">
        <v>1</v>
      </c>
      <c r="V1934" s="27">
        <v>14</v>
      </c>
      <c r="W1934" s="27">
        <v>15</v>
      </c>
      <c r="X1934" s="27">
        <v>0</v>
      </c>
      <c r="Y1934" s="40">
        <v>10</v>
      </c>
      <c r="Z1934" s="38" t="s">
        <v>2172</v>
      </c>
      <c r="AA1934" s="23" t="s">
        <v>2074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43026</v>
      </c>
      <c r="AL1934" s="27">
        <v>2017</v>
      </c>
      <c r="AM1934" s="27">
        <v>10</v>
      </c>
      <c r="AN1934" s="27">
        <v>4</v>
      </c>
      <c r="AO1934" s="27">
        <v>3</v>
      </c>
      <c r="AP1934" s="27">
        <v>2</v>
      </c>
      <c r="AQ1934" s="29">
        <v>68.813541666666666</v>
      </c>
      <c r="AR1934" s="30">
        <v>69</v>
      </c>
      <c r="AS1934" s="31">
        <v>24</v>
      </c>
      <c r="AT1934" s="31">
        <v>-1</v>
      </c>
      <c r="AU1934" s="29"/>
      <c r="AV1934" s="40">
        <v>1</v>
      </c>
    </row>
    <row r="1935" spans="1:48" x14ac:dyDescent="0.25">
      <c r="A1935" s="23">
        <v>1934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3" t="s">
        <v>68</v>
      </c>
      <c r="K1935" s="33" t="s">
        <v>2259</v>
      </c>
      <c r="L1935" s="33" t="s">
        <v>165</v>
      </c>
      <c r="M1935" s="38" t="s">
        <v>70</v>
      </c>
      <c r="N1935" s="23" t="s">
        <v>70</v>
      </c>
      <c r="O1935" s="33" t="s">
        <v>2068</v>
      </c>
      <c r="P1935" s="39">
        <v>41081.333333333299</v>
      </c>
      <c r="Q1935" s="27">
        <v>2012</v>
      </c>
      <c r="R1935" s="27">
        <v>6</v>
      </c>
      <c r="S1935" s="27">
        <v>2</v>
      </c>
      <c r="T1935" s="27">
        <v>2</v>
      </c>
      <c r="U1935" s="27">
        <v>1</v>
      </c>
      <c r="V1935" s="27">
        <v>8</v>
      </c>
      <c r="W1935" s="27">
        <v>0</v>
      </c>
      <c r="X1935" s="27">
        <v>1</v>
      </c>
      <c r="Y1935" s="40">
        <v>12</v>
      </c>
      <c r="Z1935" s="38" t="s">
        <v>2172</v>
      </c>
      <c r="AA1935" s="23" t="s">
        <v>2074</v>
      </c>
      <c r="AB1935" s="33"/>
      <c r="AC1935" s="33"/>
      <c r="AD1935" s="33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9">
        <v>43091</v>
      </c>
      <c r="AL1935" s="27">
        <v>2017</v>
      </c>
      <c r="AM1935" s="27">
        <v>12</v>
      </c>
      <c r="AN1935" s="27">
        <v>4</v>
      </c>
      <c r="AO1935" s="27">
        <v>3</v>
      </c>
      <c r="AP1935" s="27">
        <v>2</v>
      </c>
      <c r="AQ1935" s="29">
        <v>66.988888888890017</v>
      </c>
      <c r="AR1935" s="30">
        <v>67</v>
      </c>
      <c r="AS1935" s="31">
        <v>23</v>
      </c>
      <c r="AT1935" s="31">
        <v>-1</v>
      </c>
      <c r="AU1935" s="29"/>
      <c r="AV1935" s="40">
        <v>1</v>
      </c>
    </row>
    <row r="1936" spans="1:48" x14ac:dyDescent="0.25">
      <c r="A1936" s="23">
        <v>1935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3" t="s">
        <v>68</v>
      </c>
      <c r="K1936" s="33" t="s">
        <v>2260</v>
      </c>
      <c r="L1936" s="33" t="s">
        <v>165</v>
      </c>
      <c r="M1936" s="38" t="s">
        <v>70</v>
      </c>
      <c r="N1936" s="23" t="s">
        <v>70</v>
      </c>
      <c r="O1936" s="33" t="s">
        <v>2068</v>
      </c>
      <c r="P1936" s="39">
        <v>41677.5805555556</v>
      </c>
      <c r="Q1936" s="27">
        <v>2014</v>
      </c>
      <c r="R1936" s="27">
        <v>2</v>
      </c>
      <c r="S1936" s="27">
        <v>1</v>
      </c>
      <c r="T1936" s="27">
        <v>1</v>
      </c>
      <c r="U1936" s="27">
        <v>1</v>
      </c>
      <c r="V1936" s="27">
        <v>13</v>
      </c>
      <c r="W1936" s="27">
        <v>56</v>
      </c>
      <c r="X1936" s="27">
        <v>0</v>
      </c>
      <c r="Y1936" s="40">
        <v>11</v>
      </c>
      <c r="Z1936" s="38" t="s">
        <v>2147</v>
      </c>
      <c r="AA1936" s="23" t="s">
        <v>2083</v>
      </c>
      <c r="AB1936" s="33"/>
      <c r="AC1936" s="33"/>
      <c r="AD1936" s="33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9">
        <v>43040</v>
      </c>
      <c r="AL1936" s="27">
        <v>2017</v>
      </c>
      <c r="AM1936" s="27">
        <v>11</v>
      </c>
      <c r="AN1936" s="27">
        <v>4</v>
      </c>
      <c r="AO1936" s="27">
        <v>3</v>
      </c>
      <c r="AP1936" s="27">
        <v>2</v>
      </c>
      <c r="AQ1936" s="29">
        <v>45.413981481480008</v>
      </c>
      <c r="AR1936" s="30">
        <v>46</v>
      </c>
      <c r="AS1936" s="31">
        <v>16</v>
      </c>
      <c r="AT1936" s="31">
        <v>88.679245283018872</v>
      </c>
      <c r="AU1936" s="29"/>
      <c r="AV1936" s="40">
        <v>1</v>
      </c>
    </row>
    <row r="1937" spans="1:48" x14ac:dyDescent="0.25">
      <c r="A1937" s="23">
        <v>1936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2261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41831.634722222203</v>
      </c>
      <c r="Q1937" s="27">
        <v>2014</v>
      </c>
      <c r="R1937" s="27">
        <v>7</v>
      </c>
      <c r="S1937" s="27">
        <v>3</v>
      </c>
      <c r="T1937" s="27">
        <v>2</v>
      </c>
      <c r="U1937" s="27">
        <v>2</v>
      </c>
      <c r="V1937" s="27">
        <v>15</v>
      </c>
      <c r="W1937" s="27">
        <v>14</v>
      </c>
      <c r="X1937" s="27">
        <v>0</v>
      </c>
      <c r="Y1937" s="37">
        <v>11</v>
      </c>
      <c r="Z1937" s="35" t="s">
        <v>2149</v>
      </c>
      <c r="AA1937" s="23" t="s">
        <v>2079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43052</v>
      </c>
      <c r="AL1937" s="27">
        <v>2017</v>
      </c>
      <c r="AM1937" s="27">
        <v>11</v>
      </c>
      <c r="AN1937" s="27">
        <v>4</v>
      </c>
      <c r="AO1937" s="27">
        <v>3</v>
      </c>
      <c r="AP1937" s="27">
        <v>2</v>
      </c>
      <c r="AQ1937" s="29">
        <v>40.678842592593234</v>
      </c>
      <c r="AR1937" s="30">
        <v>41</v>
      </c>
      <c r="AS1937" s="31">
        <v>14</v>
      </c>
      <c r="AT1937" s="31">
        <v>79.245283018867923</v>
      </c>
      <c r="AU1937" s="29"/>
      <c r="AV1937" s="37">
        <v>1</v>
      </c>
    </row>
    <row r="1938" spans="1:48" x14ac:dyDescent="0.25">
      <c r="A1938" s="23">
        <v>1937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2262</v>
      </c>
      <c r="L1938" s="34" t="s">
        <v>165</v>
      </c>
      <c r="M1938" s="35" t="s">
        <v>70</v>
      </c>
      <c r="N1938" s="23" t="s">
        <v>70</v>
      </c>
      <c r="O1938" s="34" t="s">
        <v>2068</v>
      </c>
      <c r="P1938" s="36">
        <v>41918.628472222197</v>
      </c>
      <c r="Q1938" s="27">
        <v>2014</v>
      </c>
      <c r="R1938" s="27">
        <v>10</v>
      </c>
      <c r="S1938" s="27">
        <v>4</v>
      </c>
      <c r="T1938" s="27">
        <v>3</v>
      </c>
      <c r="U1938" s="27">
        <v>2</v>
      </c>
      <c r="V1938" s="27">
        <v>15</v>
      </c>
      <c r="W1938" s="27">
        <v>5</v>
      </c>
      <c r="X1938" s="27">
        <v>0</v>
      </c>
      <c r="Y1938" s="37">
        <v>10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43026</v>
      </c>
      <c r="AL1938" s="27">
        <v>2017</v>
      </c>
      <c r="AM1938" s="27">
        <v>10</v>
      </c>
      <c r="AN1938" s="27">
        <v>4</v>
      </c>
      <c r="AO1938" s="27">
        <v>3</v>
      </c>
      <c r="AP1938" s="27">
        <v>2</v>
      </c>
      <c r="AQ1938" s="29">
        <v>36.912384259260094</v>
      </c>
      <c r="AR1938" s="30">
        <v>37</v>
      </c>
      <c r="AS1938" s="31">
        <v>13</v>
      </c>
      <c r="AT1938" s="31">
        <v>71.698113207547166</v>
      </c>
      <c r="AU1938" s="29"/>
      <c r="AV1938" s="37">
        <v>1</v>
      </c>
    </row>
    <row r="1939" spans="1:48" x14ac:dyDescent="0.25">
      <c r="A1939" s="23">
        <v>1938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4" t="s">
        <v>68</v>
      </c>
      <c r="K1939" s="34" t="s">
        <v>2263</v>
      </c>
      <c r="L1939" s="34" t="s">
        <v>165</v>
      </c>
      <c r="M1939" s="35" t="s">
        <v>70</v>
      </c>
      <c r="N1939" s="23" t="s">
        <v>70</v>
      </c>
      <c r="O1939" s="34" t="s">
        <v>2068</v>
      </c>
      <c r="P1939" s="36">
        <v>42027.586111111101</v>
      </c>
      <c r="Q1939" s="27">
        <v>2015</v>
      </c>
      <c r="R1939" s="27">
        <v>1</v>
      </c>
      <c r="S1939" s="27">
        <v>1</v>
      </c>
      <c r="T1939" s="27">
        <v>1</v>
      </c>
      <c r="U1939" s="27">
        <v>1</v>
      </c>
      <c r="V1939" s="27">
        <v>14</v>
      </c>
      <c r="W1939" s="27">
        <v>4</v>
      </c>
      <c r="X1939" s="27">
        <v>0</v>
      </c>
      <c r="Y1939" s="37">
        <v>10</v>
      </c>
      <c r="Z1939" s="35" t="s">
        <v>2147</v>
      </c>
      <c r="AA1939" s="23" t="s">
        <v>2083</v>
      </c>
      <c r="AB1939" s="34"/>
      <c r="AC1939" s="34"/>
      <c r="AD1939" s="34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6">
        <v>43039</v>
      </c>
      <c r="AL1939" s="27">
        <v>2017</v>
      </c>
      <c r="AM1939" s="27">
        <v>10</v>
      </c>
      <c r="AN1939" s="27">
        <v>4</v>
      </c>
      <c r="AO1939" s="27">
        <v>3</v>
      </c>
      <c r="AP1939" s="27">
        <v>2</v>
      </c>
      <c r="AQ1939" s="29">
        <v>33.713796296296643</v>
      </c>
      <c r="AR1939" s="30">
        <v>34</v>
      </c>
      <c r="AS1939" s="31">
        <v>12</v>
      </c>
      <c r="AT1939" s="31">
        <v>66.037735849056602</v>
      </c>
      <c r="AU1939" s="29"/>
      <c r="AV1939" s="37">
        <v>1</v>
      </c>
    </row>
    <row r="1940" spans="1:48" x14ac:dyDescent="0.25">
      <c r="A1940" s="23">
        <v>1939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3" t="s">
        <v>68</v>
      </c>
      <c r="K1940" s="33" t="s">
        <v>2264</v>
      </c>
      <c r="L1940" s="33" t="s">
        <v>165</v>
      </c>
      <c r="M1940" s="38" t="s">
        <v>70</v>
      </c>
      <c r="N1940" s="23" t="s">
        <v>70</v>
      </c>
      <c r="O1940" s="33" t="s">
        <v>2068</v>
      </c>
      <c r="P1940" s="39">
        <v>42128.418055555601</v>
      </c>
      <c r="Q1940" s="27">
        <v>2015</v>
      </c>
      <c r="R1940" s="27">
        <v>5</v>
      </c>
      <c r="S1940" s="27">
        <v>2</v>
      </c>
      <c r="T1940" s="27">
        <v>2</v>
      </c>
      <c r="U1940" s="27">
        <v>1</v>
      </c>
      <c r="V1940" s="27">
        <v>10</v>
      </c>
      <c r="W1940" s="27">
        <v>2</v>
      </c>
      <c r="X1940" s="27">
        <v>1</v>
      </c>
      <c r="Y1940" s="40">
        <v>10</v>
      </c>
      <c r="Z1940" s="38" t="s">
        <v>2149</v>
      </c>
      <c r="AA1940" s="23" t="s">
        <v>2079</v>
      </c>
      <c r="AB1940" s="33"/>
      <c r="AC1940" s="33"/>
      <c r="AD1940" s="33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9">
        <v>43031</v>
      </c>
      <c r="AL1940" s="27">
        <v>2017</v>
      </c>
      <c r="AM1940" s="27">
        <v>10</v>
      </c>
      <c r="AN1940" s="27">
        <v>4</v>
      </c>
      <c r="AO1940" s="27">
        <v>3</v>
      </c>
      <c r="AP1940" s="27">
        <v>2</v>
      </c>
      <c r="AQ1940" s="29">
        <v>30.086064814813291</v>
      </c>
      <c r="AR1940" s="30">
        <v>31</v>
      </c>
      <c r="AS1940" s="31">
        <v>11</v>
      </c>
      <c r="AT1940" s="31">
        <v>60.377358490566039</v>
      </c>
      <c r="AU1940" s="29"/>
      <c r="AV1940" s="40">
        <v>1</v>
      </c>
    </row>
    <row r="1941" spans="1:48" x14ac:dyDescent="0.25">
      <c r="A1941" s="23">
        <v>1940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4" t="s">
        <v>68</v>
      </c>
      <c r="K1941" s="34" t="s">
        <v>2265</v>
      </c>
      <c r="L1941" s="34" t="s">
        <v>165</v>
      </c>
      <c r="M1941" s="35" t="s">
        <v>70</v>
      </c>
      <c r="N1941" s="23" t="s">
        <v>70</v>
      </c>
      <c r="O1941" s="34" t="s">
        <v>2068</v>
      </c>
      <c r="P1941" s="36">
        <v>42290.591273148202</v>
      </c>
      <c r="Q1941" s="27">
        <v>2015</v>
      </c>
      <c r="R1941" s="27">
        <v>10</v>
      </c>
      <c r="S1941" s="27">
        <v>4</v>
      </c>
      <c r="T1941" s="27">
        <v>3</v>
      </c>
      <c r="U1941" s="27">
        <v>2</v>
      </c>
      <c r="V1941" s="27">
        <v>14</v>
      </c>
      <c r="W1941" s="27">
        <v>11</v>
      </c>
      <c r="X1941" s="27">
        <v>0</v>
      </c>
      <c r="Y1941" s="37">
        <v>10</v>
      </c>
      <c r="Z1941" s="35" t="s">
        <v>2149</v>
      </c>
      <c r="AA1941" s="23" t="s">
        <v>2079</v>
      </c>
      <c r="AB1941" s="34"/>
      <c r="AC1941" s="34"/>
      <c r="AD1941" s="34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6">
        <v>43018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24.246957561726596</v>
      </c>
      <c r="AR1941" s="30">
        <v>25</v>
      </c>
      <c r="AS1941" s="31">
        <v>9</v>
      </c>
      <c r="AT1941" s="31">
        <v>49.056603773584904</v>
      </c>
      <c r="AU1941" s="29"/>
      <c r="AV1941" s="37">
        <v>1</v>
      </c>
    </row>
    <row r="1942" spans="1:48" x14ac:dyDescent="0.25">
      <c r="A1942" s="23">
        <v>1941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2266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42236.637372685203</v>
      </c>
      <c r="Q1942" s="27">
        <v>2015</v>
      </c>
      <c r="R1942" s="27">
        <v>8</v>
      </c>
      <c r="S1942" s="27">
        <v>3</v>
      </c>
      <c r="T1942" s="27">
        <v>2</v>
      </c>
      <c r="U1942" s="27">
        <v>2</v>
      </c>
      <c r="V1942" s="27">
        <v>15</v>
      </c>
      <c r="W1942" s="27">
        <v>17</v>
      </c>
      <c r="X1942" s="27">
        <v>0</v>
      </c>
      <c r="Y1942" s="37">
        <v>11</v>
      </c>
      <c r="Z1942" s="35" t="s">
        <v>2137</v>
      </c>
      <c r="AA1942" s="23" t="s">
        <v>2138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43060</v>
      </c>
      <c r="AL1942" s="27">
        <v>2017</v>
      </c>
      <c r="AM1942" s="27">
        <v>11</v>
      </c>
      <c r="AN1942" s="27">
        <v>4</v>
      </c>
      <c r="AO1942" s="27">
        <v>3</v>
      </c>
      <c r="AP1942" s="27">
        <v>2</v>
      </c>
      <c r="AQ1942" s="29">
        <v>27.445420910493219</v>
      </c>
      <c r="AR1942" s="30">
        <v>28</v>
      </c>
      <c r="AS1942" s="31">
        <v>10</v>
      </c>
      <c r="AT1942" s="31">
        <v>54.716981132075468</v>
      </c>
      <c r="AU1942" s="29"/>
      <c r="AV1942" s="37">
        <v>1</v>
      </c>
    </row>
    <row r="1943" spans="1:48" x14ac:dyDescent="0.25">
      <c r="A1943" s="23">
        <v>1942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2267</v>
      </c>
      <c r="L1943" s="34" t="s">
        <v>165</v>
      </c>
      <c r="M1943" s="35" t="s">
        <v>70</v>
      </c>
      <c r="N1943" s="23" t="s">
        <v>70</v>
      </c>
      <c r="O1943" s="34" t="s">
        <v>2068</v>
      </c>
      <c r="P1943" s="36">
        <v>42521.389398148203</v>
      </c>
      <c r="Q1943" s="27">
        <v>2016</v>
      </c>
      <c r="R1943" s="27">
        <v>5</v>
      </c>
      <c r="S1943" s="27">
        <v>2</v>
      </c>
      <c r="T1943" s="27">
        <v>2</v>
      </c>
      <c r="U1943" s="27">
        <v>1</v>
      </c>
      <c r="V1943" s="27">
        <v>9</v>
      </c>
      <c r="W1943" s="27">
        <v>20</v>
      </c>
      <c r="X1943" s="27">
        <v>1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43059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17.920353395059887</v>
      </c>
      <c r="AR1943" s="30">
        <v>18</v>
      </c>
      <c r="AS1943" s="31">
        <v>7</v>
      </c>
      <c r="AT1943" s="31">
        <v>35.849056603773583</v>
      </c>
      <c r="AU1943" s="29"/>
      <c r="AV1943" s="37">
        <v>1</v>
      </c>
    </row>
    <row r="1944" spans="1:48" x14ac:dyDescent="0.25">
      <c r="A1944" s="23">
        <v>1943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4" t="s">
        <v>68</v>
      </c>
      <c r="K1944" s="34" t="s">
        <v>2268</v>
      </c>
      <c r="L1944" s="34" t="s">
        <v>165</v>
      </c>
      <c r="M1944" s="35" t="s">
        <v>70</v>
      </c>
      <c r="N1944" s="23" t="s">
        <v>70</v>
      </c>
      <c r="O1944" s="34" t="s">
        <v>2068</v>
      </c>
      <c r="P1944" s="36">
        <v>42565.597615740699</v>
      </c>
      <c r="Q1944" s="27">
        <v>2016</v>
      </c>
      <c r="R1944" s="27">
        <v>7</v>
      </c>
      <c r="S1944" s="27">
        <v>3</v>
      </c>
      <c r="T1944" s="27">
        <v>2</v>
      </c>
      <c r="U1944" s="27">
        <v>2</v>
      </c>
      <c r="V1944" s="27">
        <v>14</v>
      </c>
      <c r="W1944" s="27">
        <v>20</v>
      </c>
      <c r="X1944" s="27">
        <v>0</v>
      </c>
      <c r="Y1944" s="37">
        <v>10</v>
      </c>
      <c r="Z1944" s="35" t="s">
        <v>2172</v>
      </c>
      <c r="AA1944" s="23" t="s">
        <v>2074</v>
      </c>
      <c r="AB1944" s="34"/>
      <c r="AC1944" s="34"/>
      <c r="AD1944" s="34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6">
        <v>43031</v>
      </c>
      <c r="AL1944" s="27">
        <v>2017</v>
      </c>
      <c r="AM1944" s="27">
        <v>10</v>
      </c>
      <c r="AN1944" s="27">
        <v>4</v>
      </c>
      <c r="AO1944" s="27">
        <v>3</v>
      </c>
      <c r="AP1944" s="27">
        <v>2</v>
      </c>
      <c r="AQ1944" s="29">
        <v>15.513412808643382</v>
      </c>
      <c r="AR1944" s="30">
        <v>16</v>
      </c>
      <c r="AS1944" s="31">
        <v>6</v>
      </c>
      <c r="AT1944" s="31">
        <v>32.075471698113205</v>
      </c>
      <c r="AU1944" s="29"/>
      <c r="AV1944" s="37">
        <v>1</v>
      </c>
    </row>
    <row r="1945" spans="1:48" x14ac:dyDescent="0.25">
      <c r="A1945" s="23">
        <v>1944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2269</v>
      </c>
      <c r="L1945" s="33" t="s">
        <v>165</v>
      </c>
      <c r="M1945" s="38" t="s">
        <v>70</v>
      </c>
      <c r="N1945" s="23" t="s">
        <v>70</v>
      </c>
      <c r="O1945" s="33" t="s">
        <v>2068</v>
      </c>
      <c r="P1945" s="39">
        <v>42599.316018518497</v>
      </c>
      <c r="Q1945" s="27">
        <v>2016</v>
      </c>
      <c r="R1945" s="27">
        <v>8</v>
      </c>
      <c r="S1945" s="27">
        <v>3</v>
      </c>
      <c r="T1945" s="27">
        <v>2</v>
      </c>
      <c r="U1945" s="27">
        <v>2</v>
      </c>
      <c r="V1945" s="27">
        <v>7</v>
      </c>
      <c r="W1945" s="27">
        <v>35</v>
      </c>
      <c r="X1945" s="27">
        <v>1</v>
      </c>
      <c r="Y1945" s="40">
        <v>10</v>
      </c>
      <c r="Z1945" s="38" t="s">
        <v>2172</v>
      </c>
      <c r="AA1945" s="23" t="s">
        <v>2074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43010</v>
      </c>
      <c r="AL1945" s="27">
        <v>2017</v>
      </c>
      <c r="AM1945" s="27">
        <v>10</v>
      </c>
      <c r="AN1945" s="27">
        <v>4</v>
      </c>
      <c r="AO1945" s="27">
        <v>3</v>
      </c>
      <c r="AP1945" s="27">
        <v>2</v>
      </c>
      <c r="AQ1945" s="29">
        <v>13.689466049383434</v>
      </c>
      <c r="AR1945" s="30">
        <v>14</v>
      </c>
      <c r="AS1945" s="31">
        <v>5</v>
      </c>
      <c r="AT1945" s="31">
        <v>28.30188679245283</v>
      </c>
      <c r="AU1945" s="29"/>
      <c r="AV1945" s="40">
        <v>1</v>
      </c>
    </row>
    <row r="1946" spans="1:48" x14ac:dyDescent="0.25">
      <c r="A1946" s="23">
        <v>1945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2270</v>
      </c>
      <c r="L1946" s="34" t="s">
        <v>165</v>
      </c>
      <c r="M1946" s="35" t="s">
        <v>70</v>
      </c>
      <c r="N1946" s="23" t="s">
        <v>70</v>
      </c>
      <c r="O1946" s="34" t="s">
        <v>2068</v>
      </c>
      <c r="P1946" s="36">
        <v>42613.438136574099</v>
      </c>
      <c r="Q1946" s="27">
        <v>2016</v>
      </c>
      <c r="R1946" s="27">
        <v>8</v>
      </c>
      <c r="S1946" s="27">
        <v>3</v>
      </c>
      <c r="T1946" s="27">
        <v>2</v>
      </c>
      <c r="U1946" s="27">
        <v>2</v>
      </c>
      <c r="V1946" s="27">
        <v>10</v>
      </c>
      <c r="W1946" s="27">
        <v>30</v>
      </c>
      <c r="X1946" s="27">
        <v>1</v>
      </c>
      <c r="Y1946" s="37">
        <v>10</v>
      </c>
      <c r="Z1946" s="35" t="s">
        <v>2172</v>
      </c>
      <c r="AA1946" s="23" t="s">
        <v>2074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43027</v>
      </c>
      <c r="AL1946" s="27">
        <v>2017</v>
      </c>
      <c r="AM1946" s="27">
        <v>10</v>
      </c>
      <c r="AN1946" s="27">
        <v>4</v>
      </c>
      <c r="AO1946" s="27">
        <v>3</v>
      </c>
      <c r="AP1946" s="27">
        <v>2</v>
      </c>
      <c r="AQ1946" s="29">
        <v>13.785395447530027</v>
      </c>
      <c r="AR1946" s="30">
        <v>14</v>
      </c>
      <c r="AS1946" s="31">
        <v>5</v>
      </c>
      <c r="AT1946" s="31">
        <v>28.30188679245283</v>
      </c>
      <c r="AU1946" s="29"/>
      <c r="AV1946" s="37">
        <v>1</v>
      </c>
    </row>
    <row r="1947" spans="1:48" x14ac:dyDescent="0.25">
      <c r="A1947" s="23">
        <v>1946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2271</v>
      </c>
      <c r="L1947" s="33" t="s">
        <v>165</v>
      </c>
      <c r="M1947" s="38" t="s">
        <v>70</v>
      </c>
      <c r="N1947" s="23" t="s">
        <v>70</v>
      </c>
      <c r="O1947" s="33" t="s">
        <v>2068</v>
      </c>
      <c r="P1947" s="39">
        <v>42613.486828703702</v>
      </c>
      <c r="Q1947" s="27">
        <v>2016</v>
      </c>
      <c r="R1947" s="27">
        <v>8</v>
      </c>
      <c r="S1947" s="27">
        <v>3</v>
      </c>
      <c r="T1947" s="27">
        <v>2</v>
      </c>
      <c r="U1947" s="27">
        <v>2</v>
      </c>
      <c r="V1947" s="27">
        <v>11</v>
      </c>
      <c r="W1947" s="27">
        <v>41</v>
      </c>
      <c r="X1947" s="27">
        <v>1</v>
      </c>
      <c r="Y1947" s="40">
        <v>11</v>
      </c>
      <c r="Z1947" s="38" t="s">
        <v>2147</v>
      </c>
      <c r="AA1947" s="23" t="s">
        <v>2083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43066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15.08377237654325</v>
      </c>
      <c r="AR1947" s="30">
        <v>16</v>
      </c>
      <c r="AS1947" s="31">
        <v>6</v>
      </c>
      <c r="AT1947" s="31">
        <v>32.075471698113205</v>
      </c>
      <c r="AU1947" s="29"/>
      <c r="AV1947" s="40">
        <v>1</v>
      </c>
    </row>
    <row r="1948" spans="1:48" x14ac:dyDescent="0.25">
      <c r="A1948" s="23">
        <v>1947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2272</v>
      </c>
      <c r="L1948" s="33" t="s">
        <v>165</v>
      </c>
      <c r="M1948" s="38" t="s">
        <v>70</v>
      </c>
      <c r="N1948" s="23" t="s">
        <v>70</v>
      </c>
      <c r="O1948" s="33" t="s">
        <v>2068</v>
      </c>
      <c r="P1948" s="39">
        <v>42625.574340277803</v>
      </c>
      <c r="Q1948" s="27">
        <v>2016</v>
      </c>
      <c r="R1948" s="27">
        <v>9</v>
      </c>
      <c r="S1948" s="27">
        <v>3</v>
      </c>
      <c r="T1948" s="27">
        <v>3</v>
      </c>
      <c r="U1948" s="27">
        <v>2</v>
      </c>
      <c r="V1948" s="27">
        <v>13</v>
      </c>
      <c r="W1948" s="27">
        <v>47</v>
      </c>
      <c r="X1948" s="27">
        <v>0</v>
      </c>
      <c r="Y1948" s="40">
        <v>10</v>
      </c>
      <c r="Z1948" s="38" t="s">
        <v>2149</v>
      </c>
      <c r="AA1948" s="23" t="s">
        <v>2079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43034</v>
      </c>
      <c r="AL1948" s="27">
        <v>2017</v>
      </c>
      <c r="AM1948" s="27">
        <v>10</v>
      </c>
      <c r="AN1948" s="27">
        <v>4</v>
      </c>
      <c r="AO1948" s="27">
        <v>3</v>
      </c>
      <c r="AP1948" s="27">
        <v>2</v>
      </c>
      <c r="AQ1948" s="29">
        <v>13.614188657406581</v>
      </c>
      <c r="AR1948" s="30">
        <v>14</v>
      </c>
      <c r="AS1948" s="31">
        <v>5</v>
      </c>
      <c r="AT1948" s="31">
        <v>28.30188679245283</v>
      </c>
      <c r="AU1948" s="29"/>
      <c r="AV1948" s="40">
        <v>1</v>
      </c>
    </row>
    <row r="1949" spans="1:48" x14ac:dyDescent="0.25">
      <c r="A1949" s="23">
        <v>1948</v>
      </c>
      <c r="B1949" s="35" t="s">
        <v>2062</v>
      </c>
      <c r="C1949" s="23" t="s">
        <v>2063</v>
      </c>
      <c r="D1949" s="23">
        <v>0</v>
      </c>
      <c r="E1949" s="24" t="s">
        <v>210</v>
      </c>
      <c r="F1949" s="32" t="s">
        <v>163</v>
      </c>
      <c r="G1949" s="33" t="s">
        <v>2064</v>
      </c>
      <c r="H1949" s="27" t="s">
        <v>2065</v>
      </c>
      <c r="I1949" s="27" t="s">
        <v>2066</v>
      </c>
      <c r="J1949" s="33" t="s">
        <v>68</v>
      </c>
      <c r="K1949" s="33" t="s">
        <v>2273</v>
      </c>
      <c r="L1949" s="33" t="s">
        <v>165</v>
      </c>
      <c r="M1949" s="38" t="s">
        <v>70</v>
      </c>
      <c r="N1949" s="23" t="s">
        <v>70</v>
      </c>
      <c r="O1949" s="33" t="s">
        <v>2068</v>
      </c>
      <c r="P1949" s="39">
        <v>42633.457800925898</v>
      </c>
      <c r="Q1949" s="27">
        <v>2016</v>
      </c>
      <c r="R1949" s="27">
        <v>9</v>
      </c>
      <c r="S1949" s="27">
        <v>3</v>
      </c>
      <c r="T1949" s="27">
        <v>3</v>
      </c>
      <c r="U1949" s="27">
        <v>2</v>
      </c>
      <c r="V1949" s="27">
        <v>10</v>
      </c>
      <c r="W1949" s="27">
        <v>59</v>
      </c>
      <c r="X1949" s="27">
        <v>1</v>
      </c>
      <c r="Y1949" s="40">
        <v>11</v>
      </c>
      <c r="Z1949" s="38" t="s">
        <v>2149</v>
      </c>
      <c r="AA1949" s="23" t="s">
        <v>2079</v>
      </c>
      <c r="AB1949" s="33"/>
      <c r="AC1949" s="33"/>
      <c r="AD1949" s="33" t="s">
        <v>73</v>
      </c>
      <c r="AE1949" s="23" t="s">
        <v>52</v>
      </c>
      <c r="AF1949" s="41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39">
        <v>43059</v>
      </c>
      <c r="AL1949" s="27">
        <v>2017</v>
      </c>
      <c r="AM1949" s="27">
        <v>11</v>
      </c>
      <c r="AN1949" s="27">
        <v>4</v>
      </c>
      <c r="AO1949" s="27">
        <v>3</v>
      </c>
      <c r="AP1949" s="27">
        <v>2</v>
      </c>
      <c r="AQ1949" s="29">
        <v>14.184739969136718</v>
      </c>
      <c r="AR1949" s="30">
        <v>15</v>
      </c>
      <c r="AS1949" s="31">
        <v>6</v>
      </c>
      <c r="AT1949" s="31">
        <v>30.188679245283019</v>
      </c>
      <c r="AU1949" s="29"/>
      <c r="AV1949" s="40">
        <v>1</v>
      </c>
    </row>
    <row r="1950" spans="1:48" x14ac:dyDescent="0.25">
      <c r="A1950" s="23">
        <v>1949</v>
      </c>
      <c r="B1950" s="35" t="s">
        <v>2062</v>
      </c>
      <c r="C1950" s="23" t="s">
        <v>2063</v>
      </c>
      <c r="D1950" s="23">
        <v>0</v>
      </c>
      <c r="E1950" s="24" t="s">
        <v>210</v>
      </c>
      <c r="F1950" s="32" t="s">
        <v>163</v>
      </c>
      <c r="G1950" s="33" t="s">
        <v>2064</v>
      </c>
      <c r="H1950" s="27" t="s">
        <v>2065</v>
      </c>
      <c r="I1950" s="27" t="s">
        <v>2066</v>
      </c>
      <c r="J1950" s="33" t="s">
        <v>68</v>
      </c>
      <c r="K1950" s="33" t="s">
        <v>2274</v>
      </c>
      <c r="L1950" s="33" t="s">
        <v>165</v>
      </c>
      <c r="M1950" s="38" t="s">
        <v>70</v>
      </c>
      <c r="N1950" s="23" t="s">
        <v>70</v>
      </c>
      <c r="O1950" s="33" t="s">
        <v>2068</v>
      </c>
      <c r="P1950" s="39">
        <v>42649.497534722199</v>
      </c>
      <c r="Q1950" s="27">
        <v>2016</v>
      </c>
      <c r="R1950" s="27">
        <v>10</v>
      </c>
      <c r="S1950" s="27">
        <v>4</v>
      </c>
      <c r="T1950" s="27">
        <v>3</v>
      </c>
      <c r="U1950" s="27">
        <v>2</v>
      </c>
      <c r="V1950" s="27">
        <v>11</v>
      </c>
      <c r="W1950" s="27">
        <v>56</v>
      </c>
      <c r="X1950" s="27">
        <v>1</v>
      </c>
      <c r="Y1950" s="40">
        <v>12</v>
      </c>
      <c r="Z1950" s="38" t="s">
        <v>2149</v>
      </c>
      <c r="AA1950" s="23" t="s">
        <v>2079</v>
      </c>
      <c r="AB1950" s="33"/>
      <c r="AC1950" s="33"/>
      <c r="AD1950" s="33" t="s">
        <v>73</v>
      </c>
      <c r="AE1950" s="23" t="s">
        <v>52</v>
      </c>
      <c r="AF1950" s="41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39">
        <v>43073</v>
      </c>
      <c r="AL1950" s="27">
        <v>2017</v>
      </c>
      <c r="AM1950" s="27">
        <v>12</v>
      </c>
      <c r="AN1950" s="27">
        <v>4</v>
      </c>
      <c r="AO1950" s="27">
        <v>3</v>
      </c>
      <c r="AP1950" s="27">
        <v>2</v>
      </c>
      <c r="AQ1950" s="29">
        <v>14.11674884259337</v>
      </c>
      <c r="AR1950" s="30">
        <v>15</v>
      </c>
      <c r="AS1950" s="31">
        <v>6</v>
      </c>
      <c r="AT1950" s="31">
        <v>30.188679245283019</v>
      </c>
      <c r="AU1950" s="29"/>
      <c r="AV1950" s="40">
        <v>1</v>
      </c>
    </row>
    <row r="1951" spans="1:48" x14ac:dyDescent="0.25">
      <c r="A1951" s="23">
        <v>1950</v>
      </c>
      <c r="B1951" s="35" t="s">
        <v>2062</v>
      </c>
      <c r="C1951" s="23" t="s">
        <v>2063</v>
      </c>
      <c r="D1951" s="23">
        <v>0</v>
      </c>
      <c r="E1951" s="24" t="s">
        <v>210</v>
      </c>
      <c r="F1951" s="32" t="s">
        <v>163</v>
      </c>
      <c r="G1951" s="33" t="s">
        <v>2064</v>
      </c>
      <c r="H1951" s="27" t="s">
        <v>2065</v>
      </c>
      <c r="I1951" s="27" t="s">
        <v>2066</v>
      </c>
      <c r="J1951" s="33" t="s">
        <v>68</v>
      </c>
      <c r="K1951" s="33" t="s">
        <v>2275</v>
      </c>
      <c r="L1951" s="33" t="s">
        <v>165</v>
      </c>
      <c r="M1951" s="38" t="s">
        <v>70</v>
      </c>
      <c r="N1951" s="23" t="s">
        <v>70</v>
      </c>
      <c r="O1951" s="33" t="s">
        <v>2068</v>
      </c>
      <c r="P1951" s="39">
        <v>42649.599236111098</v>
      </c>
      <c r="Q1951" s="27">
        <v>2016</v>
      </c>
      <c r="R1951" s="27">
        <v>10</v>
      </c>
      <c r="S1951" s="27">
        <v>4</v>
      </c>
      <c r="T1951" s="27">
        <v>3</v>
      </c>
      <c r="U1951" s="27">
        <v>2</v>
      </c>
      <c r="V1951" s="27">
        <v>14</v>
      </c>
      <c r="W1951" s="27">
        <v>22</v>
      </c>
      <c r="X1951" s="27">
        <v>0</v>
      </c>
      <c r="Y1951" s="40">
        <v>12</v>
      </c>
      <c r="Z1951" s="38" t="s">
        <v>2147</v>
      </c>
      <c r="AA1951" s="23" t="s">
        <v>2083</v>
      </c>
      <c r="AB1951" s="33"/>
      <c r="AC1951" s="33"/>
      <c r="AD1951" s="33" t="s">
        <v>73</v>
      </c>
      <c r="AE1951" s="23" t="s">
        <v>52</v>
      </c>
      <c r="AF1951" s="41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39">
        <v>43090</v>
      </c>
      <c r="AL1951" s="27">
        <v>2017</v>
      </c>
      <c r="AM1951" s="27">
        <v>12</v>
      </c>
      <c r="AN1951" s="27">
        <v>4</v>
      </c>
      <c r="AO1951" s="27">
        <v>3</v>
      </c>
      <c r="AP1951" s="27">
        <v>2</v>
      </c>
      <c r="AQ1951" s="29">
        <v>14.680025462963386</v>
      </c>
      <c r="AR1951" s="30">
        <v>15</v>
      </c>
      <c r="AS1951" s="31">
        <v>6</v>
      </c>
      <c r="AT1951" s="31">
        <v>30.188679245283019</v>
      </c>
      <c r="AU1951" s="29"/>
      <c r="AV1951" s="40">
        <v>1</v>
      </c>
    </row>
    <row r="1952" spans="1:48" x14ac:dyDescent="0.25">
      <c r="A1952" s="23">
        <v>1951</v>
      </c>
      <c r="B1952" s="35" t="s">
        <v>2062</v>
      </c>
      <c r="C1952" s="23" t="s">
        <v>2063</v>
      </c>
      <c r="D1952" s="23">
        <v>0</v>
      </c>
      <c r="E1952" s="24" t="s">
        <v>210</v>
      </c>
      <c r="F1952" s="32" t="s">
        <v>163</v>
      </c>
      <c r="G1952" s="33" t="s">
        <v>2064</v>
      </c>
      <c r="H1952" s="27" t="s">
        <v>2065</v>
      </c>
      <c r="I1952" s="27" t="s">
        <v>2066</v>
      </c>
      <c r="J1952" s="33" t="s">
        <v>68</v>
      </c>
      <c r="K1952" s="33" t="s">
        <v>2276</v>
      </c>
      <c r="L1952" s="33" t="s">
        <v>165</v>
      </c>
      <c r="M1952" s="38" t="s">
        <v>70</v>
      </c>
      <c r="N1952" s="23" t="s">
        <v>70</v>
      </c>
      <c r="O1952" s="33" t="s">
        <v>2068</v>
      </c>
      <c r="P1952" s="39">
        <v>42689.485694444498</v>
      </c>
      <c r="Q1952" s="27">
        <v>2016</v>
      </c>
      <c r="R1952" s="27">
        <v>11</v>
      </c>
      <c r="S1952" s="27">
        <v>4</v>
      </c>
      <c r="T1952" s="27">
        <v>3</v>
      </c>
      <c r="U1952" s="27">
        <v>2</v>
      </c>
      <c r="V1952" s="27">
        <v>11</v>
      </c>
      <c r="W1952" s="27">
        <v>39</v>
      </c>
      <c r="X1952" s="27">
        <v>1</v>
      </c>
      <c r="Y1952" s="40">
        <v>11</v>
      </c>
      <c r="Z1952" s="38" t="s">
        <v>2147</v>
      </c>
      <c r="AA1952" s="23" t="s">
        <v>2083</v>
      </c>
      <c r="AB1952" s="33"/>
      <c r="AC1952" s="33"/>
      <c r="AD1952" s="33" t="s">
        <v>73</v>
      </c>
      <c r="AE1952" s="23" t="s">
        <v>52</v>
      </c>
      <c r="AF1952" s="41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39">
        <v>43063</v>
      </c>
      <c r="AL1952" s="27">
        <v>2017</v>
      </c>
      <c r="AM1952" s="27">
        <v>11</v>
      </c>
      <c r="AN1952" s="27">
        <v>4</v>
      </c>
      <c r="AO1952" s="27">
        <v>3</v>
      </c>
      <c r="AP1952" s="27">
        <v>2</v>
      </c>
      <c r="AQ1952" s="29">
        <v>12.450476851850059</v>
      </c>
      <c r="AR1952" s="30">
        <v>13</v>
      </c>
      <c r="AS1952" s="31">
        <v>5</v>
      </c>
      <c r="AT1952" s="31">
        <v>26.415094339622641</v>
      </c>
      <c r="AU1952" s="29"/>
      <c r="AV1952" s="40">
        <v>1</v>
      </c>
    </row>
    <row r="1953" spans="1:48" x14ac:dyDescent="0.25">
      <c r="A1953" s="23">
        <v>1952</v>
      </c>
      <c r="B1953" s="35" t="s">
        <v>2062</v>
      </c>
      <c r="C1953" s="23" t="s">
        <v>2063</v>
      </c>
      <c r="D1953" s="23">
        <v>0</v>
      </c>
      <c r="E1953" s="24" t="s">
        <v>210</v>
      </c>
      <c r="F1953" s="32" t="s">
        <v>163</v>
      </c>
      <c r="G1953" s="33" t="s">
        <v>2064</v>
      </c>
      <c r="H1953" s="27" t="s">
        <v>2065</v>
      </c>
      <c r="I1953" s="27" t="s">
        <v>2066</v>
      </c>
      <c r="J1953" s="34" t="s">
        <v>68</v>
      </c>
      <c r="K1953" s="34" t="s">
        <v>2277</v>
      </c>
      <c r="L1953" s="34" t="s">
        <v>165</v>
      </c>
      <c r="M1953" s="35" t="s">
        <v>70</v>
      </c>
      <c r="N1953" s="23" t="s">
        <v>70</v>
      </c>
      <c r="O1953" s="34" t="s">
        <v>2068</v>
      </c>
      <c r="P1953" s="36">
        <v>42709.650763888902</v>
      </c>
      <c r="Q1953" s="27">
        <v>2016</v>
      </c>
      <c r="R1953" s="27">
        <v>12</v>
      </c>
      <c r="S1953" s="27">
        <v>4</v>
      </c>
      <c r="T1953" s="27">
        <v>3</v>
      </c>
      <c r="U1953" s="27">
        <v>2</v>
      </c>
      <c r="V1953" s="27">
        <v>15</v>
      </c>
      <c r="W1953" s="27">
        <v>37</v>
      </c>
      <c r="X1953" s="27">
        <v>0</v>
      </c>
      <c r="Y1953" s="37">
        <v>10</v>
      </c>
      <c r="Z1953" s="35" t="s">
        <v>2172</v>
      </c>
      <c r="AA1953" s="23" t="s">
        <v>2074</v>
      </c>
      <c r="AB1953" s="34"/>
      <c r="AC1953" s="34"/>
      <c r="AD1953" s="34" t="s">
        <v>73</v>
      </c>
      <c r="AE1953" s="23" t="s">
        <v>52</v>
      </c>
      <c r="AF1953" s="41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36">
        <v>43032</v>
      </c>
      <c r="AL1953" s="27">
        <v>2017</v>
      </c>
      <c r="AM1953" s="27">
        <v>10</v>
      </c>
      <c r="AN1953" s="27">
        <v>4</v>
      </c>
      <c r="AO1953" s="27">
        <v>3</v>
      </c>
      <c r="AP1953" s="27">
        <v>2</v>
      </c>
      <c r="AQ1953" s="29">
        <v>10.744974537036615</v>
      </c>
      <c r="AR1953" s="30">
        <v>11</v>
      </c>
      <c r="AS1953" s="31">
        <v>4</v>
      </c>
      <c r="AT1953" s="31">
        <v>22.641509433962266</v>
      </c>
      <c r="AU1953" s="29"/>
      <c r="AV1953" s="37">
        <v>1</v>
      </c>
    </row>
    <row r="1954" spans="1:48" x14ac:dyDescent="0.25">
      <c r="A1954" s="23">
        <v>1953</v>
      </c>
      <c r="B1954" s="35" t="s">
        <v>2062</v>
      </c>
      <c r="C1954" s="23" t="s">
        <v>2063</v>
      </c>
      <c r="D1954" s="23">
        <v>0</v>
      </c>
      <c r="E1954" s="24" t="s">
        <v>210</v>
      </c>
      <c r="F1954" s="32" t="s">
        <v>163</v>
      </c>
      <c r="G1954" s="33" t="s">
        <v>2064</v>
      </c>
      <c r="H1954" s="27" t="s">
        <v>2065</v>
      </c>
      <c r="I1954" s="27" t="s">
        <v>2066</v>
      </c>
      <c r="J1954" s="34" t="s">
        <v>68</v>
      </c>
      <c r="K1954" s="34" t="s">
        <v>2278</v>
      </c>
      <c r="L1954" s="34" t="s">
        <v>165</v>
      </c>
      <c r="M1954" s="35" t="s">
        <v>70</v>
      </c>
      <c r="N1954" s="23" t="s">
        <v>70</v>
      </c>
      <c r="O1954" s="34" t="s">
        <v>2068</v>
      </c>
      <c r="P1954" s="36">
        <v>42768.402743055602</v>
      </c>
      <c r="Q1954" s="27">
        <v>2017</v>
      </c>
      <c r="R1954" s="27">
        <v>2</v>
      </c>
      <c r="S1954" s="27">
        <v>1</v>
      </c>
      <c r="T1954" s="27">
        <v>1</v>
      </c>
      <c r="U1954" s="27">
        <v>1</v>
      </c>
      <c r="V1954" s="27">
        <v>9</v>
      </c>
      <c r="W1954" s="27">
        <v>39</v>
      </c>
      <c r="X1954" s="27">
        <v>1</v>
      </c>
      <c r="Y1954" s="37">
        <v>10</v>
      </c>
      <c r="Z1954" s="35" t="s">
        <v>2137</v>
      </c>
      <c r="AA1954" s="23" t="s">
        <v>2138</v>
      </c>
      <c r="AB1954" s="34"/>
      <c r="AC1954" s="34"/>
      <c r="AD1954" s="34" t="s">
        <v>73</v>
      </c>
      <c r="AE1954" s="23" t="s">
        <v>52</v>
      </c>
      <c r="AF1954" s="41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36">
        <v>43031</v>
      </c>
      <c r="AL1954" s="27">
        <v>2017</v>
      </c>
      <c r="AM1954" s="27">
        <v>10</v>
      </c>
      <c r="AN1954" s="27">
        <v>4</v>
      </c>
      <c r="AO1954" s="27">
        <v>3</v>
      </c>
      <c r="AP1954" s="27">
        <v>2</v>
      </c>
      <c r="AQ1954" s="29">
        <v>8.753241898146614</v>
      </c>
      <c r="AR1954" s="30">
        <v>9</v>
      </c>
      <c r="AS1954" s="31">
        <v>4</v>
      </c>
      <c r="AT1954" s="31">
        <v>18.867924528301888</v>
      </c>
      <c r="AU1954" s="29"/>
      <c r="AV1954" s="37">
        <v>1</v>
      </c>
    </row>
    <row r="1955" spans="1:48" x14ac:dyDescent="0.25">
      <c r="A1955" s="23">
        <v>1954</v>
      </c>
      <c r="B1955" s="35" t="s">
        <v>2062</v>
      </c>
      <c r="C1955" s="23" t="s">
        <v>2063</v>
      </c>
      <c r="D1955" s="23">
        <v>0</v>
      </c>
      <c r="E1955" s="24" t="s">
        <v>210</v>
      </c>
      <c r="F1955" s="32" t="s">
        <v>163</v>
      </c>
      <c r="G1955" s="33" t="s">
        <v>2064</v>
      </c>
      <c r="H1955" s="27" t="s">
        <v>2065</v>
      </c>
      <c r="I1955" s="27" t="s">
        <v>2066</v>
      </c>
      <c r="J1955" s="34" t="s">
        <v>68</v>
      </c>
      <c r="K1955" s="34" t="s">
        <v>2279</v>
      </c>
      <c r="L1955" s="34" t="s">
        <v>165</v>
      </c>
      <c r="M1955" s="35" t="s">
        <v>70</v>
      </c>
      <c r="N1955" s="23" t="s">
        <v>70</v>
      </c>
      <c r="O1955" s="34" t="s">
        <v>2068</v>
      </c>
      <c r="P1955" s="36">
        <v>42828.613298611097</v>
      </c>
      <c r="Q1955" s="27">
        <v>2017</v>
      </c>
      <c r="R1955" s="27">
        <v>4</v>
      </c>
      <c r="S1955" s="27">
        <v>2</v>
      </c>
      <c r="T1955" s="27">
        <v>1</v>
      </c>
      <c r="U1955" s="27">
        <v>1</v>
      </c>
      <c r="V1955" s="27">
        <v>14</v>
      </c>
      <c r="W1955" s="27">
        <v>43</v>
      </c>
      <c r="X1955" s="27">
        <v>0</v>
      </c>
      <c r="Y1955" s="37">
        <v>10</v>
      </c>
      <c r="Z1955" s="35" t="s">
        <v>2137</v>
      </c>
      <c r="AA1955" s="23" t="s">
        <v>2138</v>
      </c>
      <c r="AB1955" s="34"/>
      <c r="AC1955" s="34"/>
      <c r="AD1955" s="34" t="s">
        <v>73</v>
      </c>
      <c r="AE1955" s="23" t="s">
        <v>52</v>
      </c>
      <c r="AF1955" s="41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36">
        <v>43026</v>
      </c>
      <c r="AL1955" s="27">
        <v>2017</v>
      </c>
      <c r="AM1955" s="27">
        <v>10</v>
      </c>
      <c r="AN1955" s="27">
        <v>4</v>
      </c>
      <c r="AO1955" s="27">
        <v>3</v>
      </c>
      <c r="AP1955" s="27">
        <v>2</v>
      </c>
      <c r="AQ1955" s="29">
        <v>6.5795567129634343</v>
      </c>
      <c r="AR1955" s="30">
        <v>7</v>
      </c>
      <c r="AS1955" s="31">
        <v>3</v>
      </c>
      <c r="AT1955" s="31">
        <v>15.09433962264151</v>
      </c>
      <c r="AU1955" s="29"/>
      <c r="AV1955" s="37">
        <v>1</v>
      </c>
    </row>
    <row r="1956" spans="1:48" x14ac:dyDescent="0.25">
      <c r="A1956" s="23">
        <v>1955</v>
      </c>
      <c r="B1956" s="35" t="s">
        <v>2062</v>
      </c>
      <c r="C1956" s="23" t="s">
        <v>2063</v>
      </c>
      <c r="D1956" s="23">
        <v>0</v>
      </c>
      <c r="E1956" s="24" t="s">
        <v>210</v>
      </c>
      <c r="F1956" s="32" t="s">
        <v>163</v>
      </c>
      <c r="G1956" s="33" t="s">
        <v>2064</v>
      </c>
      <c r="H1956" s="27" t="s">
        <v>2065</v>
      </c>
      <c r="I1956" s="27" t="s">
        <v>2066</v>
      </c>
      <c r="J1956" s="34" t="s">
        <v>68</v>
      </c>
      <c r="K1956" s="34" t="s">
        <v>2280</v>
      </c>
      <c r="L1956" s="34" t="s">
        <v>165</v>
      </c>
      <c r="M1956" s="35" t="s">
        <v>85</v>
      </c>
      <c r="N1956" s="23" t="s">
        <v>70</v>
      </c>
      <c r="O1956" s="34" t="s">
        <v>2068</v>
      </c>
      <c r="P1956" s="36">
        <v>42832.534004629597</v>
      </c>
      <c r="Q1956" s="27">
        <v>2017</v>
      </c>
      <c r="R1956" s="27">
        <v>4</v>
      </c>
      <c r="S1956" s="27">
        <v>2</v>
      </c>
      <c r="T1956" s="27">
        <v>1</v>
      </c>
      <c r="U1956" s="27">
        <v>1</v>
      </c>
      <c r="V1956" s="27">
        <v>12</v>
      </c>
      <c r="W1956" s="27">
        <v>48</v>
      </c>
      <c r="X1956" s="27">
        <v>0</v>
      </c>
      <c r="Y1956" s="37">
        <v>12</v>
      </c>
      <c r="Z1956" s="35" t="s">
        <v>2137</v>
      </c>
      <c r="AA1956" s="23" t="s">
        <v>2138</v>
      </c>
      <c r="AB1956" s="34"/>
      <c r="AC1956" s="34"/>
      <c r="AD1956" s="34" t="s">
        <v>73</v>
      </c>
      <c r="AE1956" s="23" t="s">
        <v>52</v>
      </c>
      <c r="AF1956" s="41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36">
        <v>43070</v>
      </c>
      <c r="AL1956" s="27">
        <v>2017</v>
      </c>
      <c r="AM1956" s="27">
        <v>12</v>
      </c>
      <c r="AN1956" s="27">
        <v>4</v>
      </c>
      <c r="AO1956" s="27">
        <v>3</v>
      </c>
      <c r="AP1956" s="27">
        <v>2</v>
      </c>
      <c r="AQ1956" s="29">
        <v>7.9155331790134369</v>
      </c>
      <c r="AR1956" s="30">
        <v>8</v>
      </c>
      <c r="AS1956" s="31">
        <v>3</v>
      </c>
      <c r="AT1956" s="31">
        <v>16.981132075471699</v>
      </c>
      <c r="AU1956" s="29"/>
      <c r="AV1956" s="37">
        <v>1</v>
      </c>
    </row>
    <row r="1957" spans="1:48" x14ac:dyDescent="0.25">
      <c r="A1957" s="23">
        <v>1956</v>
      </c>
      <c r="B1957" s="35" t="s">
        <v>2062</v>
      </c>
      <c r="C1957" s="23" t="s">
        <v>2063</v>
      </c>
      <c r="D1957" s="23">
        <v>0</v>
      </c>
      <c r="E1957" s="24" t="s">
        <v>210</v>
      </c>
      <c r="F1957" s="32" t="s">
        <v>163</v>
      </c>
      <c r="G1957" s="33" t="s">
        <v>2064</v>
      </c>
      <c r="H1957" s="27" t="s">
        <v>2065</v>
      </c>
      <c r="I1957" s="27" t="s">
        <v>2066</v>
      </c>
      <c r="J1957" s="33" t="s">
        <v>68</v>
      </c>
      <c r="K1957" s="33" t="s">
        <v>2281</v>
      </c>
      <c r="L1957" s="33" t="s">
        <v>165</v>
      </c>
      <c r="M1957" s="38" t="s">
        <v>85</v>
      </c>
      <c r="N1957" s="23" t="s">
        <v>70</v>
      </c>
      <c r="O1957" s="33" t="s">
        <v>2068</v>
      </c>
      <c r="P1957" s="39">
        <v>42845.604652777802</v>
      </c>
      <c r="Q1957" s="27">
        <v>2017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0">
        <v>12</v>
      </c>
      <c r="Z1957" s="38" t="s">
        <v>2149</v>
      </c>
      <c r="AA1957" s="23" t="s">
        <v>2079</v>
      </c>
      <c r="AB1957" s="33"/>
      <c r="AC1957" s="33"/>
      <c r="AD1957" s="33" t="s">
        <v>73</v>
      </c>
      <c r="AE1957" s="23" t="s">
        <v>52</v>
      </c>
      <c r="AF1957" s="41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39">
        <v>43070</v>
      </c>
      <c r="AL1957" s="27">
        <v>2017</v>
      </c>
      <c r="AM1957" s="27">
        <v>12</v>
      </c>
      <c r="AN1957" s="27">
        <v>4</v>
      </c>
      <c r="AO1957" s="27">
        <v>3</v>
      </c>
      <c r="AP1957" s="27">
        <v>2</v>
      </c>
      <c r="AQ1957" s="29">
        <v>7.4798449074066111</v>
      </c>
      <c r="AR1957" s="30">
        <v>8</v>
      </c>
      <c r="AS1957" s="31">
        <v>3</v>
      </c>
      <c r="AT1957" s="31">
        <v>16.981132075471699</v>
      </c>
      <c r="AU1957" s="29"/>
      <c r="AV1957" s="40">
        <v>1</v>
      </c>
    </row>
    <row r="1958" spans="1:48" x14ac:dyDescent="0.25">
      <c r="A1958" s="23">
        <v>1957</v>
      </c>
      <c r="B1958" s="35" t="s">
        <v>2062</v>
      </c>
      <c r="C1958" s="23" t="s">
        <v>2063</v>
      </c>
      <c r="D1958" s="23">
        <v>0</v>
      </c>
      <c r="E1958" s="24" t="s">
        <v>210</v>
      </c>
      <c r="F1958" s="32" t="s">
        <v>163</v>
      </c>
      <c r="G1958" s="33" t="s">
        <v>2064</v>
      </c>
      <c r="H1958" s="27" t="s">
        <v>2065</v>
      </c>
      <c r="I1958" s="27" t="s">
        <v>2066</v>
      </c>
      <c r="J1958" s="34" t="s">
        <v>68</v>
      </c>
      <c r="K1958" s="34" t="s">
        <v>2282</v>
      </c>
      <c r="L1958" s="34" t="s">
        <v>165</v>
      </c>
      <c r="M1958" s="35" t="s">
        <v>85</v>
      </c>
      <c r="N1958" s="23" t="s">
        <v>70</v>
      </c>
      <c r="O1958" s="34" t="s">
        <v>2068</v>
      </c>
      <c r="P1958" s="36">
        <v>42886.664988425902</v>
      </c>
      <c r="Q1958" s="27">
        <v>2017</v>
      </c>
      <c r="R1958" s="27">
        <v>5</v>
      </c>
      <c r="S1958" s="27">
        <v>2</v>
      </c>
      <c r="T1958" s="27">
        <v>2</v>
      </c>
      <c r="U1958" s="27">
        <v>1</v>
      </c>
      <c r="V1958" s="27">
        <v>15</v>
      </c>
      <c r="W1958" s="27">
        <v>57</v>
      </c>
      <c r="X1958" s="27">
        <v>0</v>
      </c>
      <c r="Y1958" s="37">
        <v>12</v>
      </c>
      <c r="Z1958" s="35" t="s">
        <v>2137</v>
      </c>
      <c r="AA1958" s="23" t="s">
        <v>2138</v>
      </c>
      <c r="AB1958" s="34"/>
      <c r="AC1958" s="34"/>
      <c r="AD1958" s="34" t="s">
        <v>73</v>
      </c>
      <c r="AE1958" s="23" t="s">
        <v>52</v>
      </c>
      <c r="AF1958" s="41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36">
        <v>43087</v>
      </c>
      <c r="AL1958" s="27">
        <v>2017</v>
      </c>
      <c r="AM1958" s="27">
        <v>12</v>
      </c>
      <c r="AN1958" s="27">
        <v>4</v>
      </c>
      <c r="AO1958" s="27">
        <v>3</v>
      </c>
      <c r="AP1958" s="27">
        <v>2</v>
      </c>
      <c r="AQ1958" s="29">
        <v>6.6778337191365909</v>
      </c>
      <c r="AR1958" s="30">
        <v>7</v>
      </c>
      <c r="AS1958" s="31">
        <v>3</v>
      </c>
      <c r="AT1958" s="31">
        <v>15.09433962264151</v>
      </c>
      <c r="AU1958" s="29"/>
      <c r="AV1958" s="37">
        <v>1</v>
      </c>
    </row>
    <row r="1959" spans="1:48" x14ac:dyDescent="0.25">
      <c r="A1959" s="23">
        <v>1958</v>
      </c>
      <c r="B1959" s="35" t="s">
        <v>2062</v>
      </c>
      <c r="C1959" s="23" t="s">
        <v>2063</v>
      </c>
      <c r="D1959" s="23">
        <v>0</v>
      </c>
      <c r="E1959" s="24" t="s">
        <v>210</v>
      </c>
      <c r="F1959" s="32" t="s">
        <v>163</v>
      </c>
      <c r="G1959" s="33" t="s">
        <v>2064</v>
      </c>
      <c r="H1959" s="27" t="s">
        <v>2065</v>
      </c>
      <c r="I1959" s="27" t="s">
        <v>2066</v>
      </c>
      <c r="J1959" s="33" t="s">
        <v>68</v>
      </c>
      <c r="K1959" s="33" t="s">
        <v>2283</v>
      </c>
      <c r="L1959" s="33" t="s">
        <v>165</v>
      </c>
      <c r="M1959" s="38" t="s">
        <v>70</v>
      </c>
      <c r="N1959" s="23" t="s">
        <v>70</v>
      </c>
      <c r="O1959" s="33" t="s">
        <v>2068</v>
      </c>
      <c r="P1959" s="39">
        <v>42912.487511574102</v>
      </c>
      <c r="Q1959" s="27">
        <v>2017</v>
      </c>
      <c r="R1959" s="27">
        <v>6</v>
      </c>
      <c r="S1959" s="27">
        <v>2</v>
      </c>
      <c r="T1959" s="27">
        <v>2</v>
      </c>
      <c r="U1959" s="27">
        <v>1</v>
      </c>
      <c r="V1959" s="27">
        <v>11</v>
      </c>
      <c r="W1959" s="27">
        <v>42</v>
      </c>
      <c r="X1959" s="27">
        <v>1</v>
      </c>
      <c r="Y1959" s="40">
        <v>10</v>
      </c>
      <c r="Z1959" s="38" t="s">
        <v>2147</v>
      </c>
      <c r="AA1959" s="23" t="s">
        <v>2083</v>
      </c>
      <c r="AB1959" s="33"/>
      <c r="AC1959" s="33"/>
      <c r="AD1959" s="33" t="s">
        <v>73</v>
      </c>
      <c r="AE1959" s="23" t="s">
        <v>52</v>
      </c>
      <c r="AF1959" s="41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39">
        <v>43010</v>
      </c>
      <c r="AL1959" s="27">
        <v>2017</v>
      </c>
      <c r="AM1959" s="27">
        <v>10</v>
      </c>
      <c r="AN1959" s="27">
        <v>4</v>
      </c>
      <c r="AO1959" s="27">
        <v>3</v>
      </c>
      <c r="AP1959" s="27">
        <v>2</v>
      </c>
      <c r="AQ1959" s="29">
        <v>3.2504162808632828</v>
      </c>
      <c r="AR1959" s="30">
        <v>4</v>
      </c>
      <c r="AS1959" s="31">
        <v>2</v>
      </c>
      <c r="AT1959" s="31">
        <v>9.433962264150944</v>
      </c>
      <c r="AU1959" s="29"/>
      <c r="AV1959" s="40">
        <v>1</v>
      </c>
    </row>
    <row r="1960" spans="1:48" x14ac:dyDescent="0.25">
      <c r="A1960" s="23">
        <v>1959</v>
      </c>
      <c r="B1960" s="35" t="s">
        <v>2062</v>
      </c>
      <c r="C1960" s="23" t="s">
        <v>2063</v>
      </c>
      <c r="D1960" s="23">
        <v>0</v>
      </c>
      <c r="E1960" s="24" t="s">
        <v>210</v>
      </c>
      <c r="F1960" s="32" t="s">
        <v>163</v>
      </c>
      <c r="G1960" s="33" t="s">
        <v>2064</v>
      </c>
      <c r="H1960" s="27" t="s">
        <v>2065</v>
      </c>
      <c r="I1960" s="27" t="s">
        <v>2066</v>
      </c>
      <c r="J1960" s="34" t="s">
        <v>68</v>
      </c>
      <c r="K1960" s="34" t="s">
        <v>2284</v>
      </c>
      <c r="L1960" s="34" t="s">
        <v>165</v>
      </c>
      <c r="M1960" s="35" t="s">
        <v>70</v>
      </c>
      <c r="N1960" s="23" t="s">
        <v>70</v>
      </c>
      <c r="O1960" s="34" t="s">
        <v>2068</v>
      </c>
      <c r="P1960" s="36">
        <v>42913.636736111097</v>
      </c>
      <c r="Q1960" s="27">
        <v>2017</v>
      </c>
      <c r="R1960" s="27">
        <v>6</v>
      </c>
      <c r="S1960" s="27">
        <v>2</v>
      </c>
      <c r="T1960" s="27">
        <v>2</v>
      </c>
      <c r="U1960" s="27">
        <v>1</v>
      </c>
      <c r="V1960" s="27">
        <v>15</v>
      </c>
      <c r="W1960" s="27">
        <v>16</v>
      </c>
      <c r="X1960" s="27">
        <v>0</v>
      </c>
      <c r="Y1960" s="37">
        <v>12</v>
      </c>
      <c r="Z1960" s="35" t="s">
        <v>2147</v>
      </c>
      <c r="AA1960" s="23" t="s">
        <v>2083</v>
      </c>
      <c r="AB1960" s="34"/>
      <c r="AC1960" s="34"/>
      <c r="AD1960" s="34" t="s">
        <v>73</v>
      </c>
      <c r="AE1960" s="23" t="s">
        <v>52</v>
      </c>
      <c r="AF1960" s="41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36">
        <v>43073</v>
      </c>
      <c r="AL1960" s="27">
        <v>2017</v>
      </c>
      <c r="AM1960" s="27">
        <v>12</v>
      </c>
      <c r="AN1960" s="27">
        <v>4</v>
      </c>
      <c r="AO1960" s="27">
        <v>3</v>
      </c>
      <c r="AP1960" s="27">
        <v>2</v>
      </c>
      <c r="AQ1960" s="29">
        <v>5.3121087962967675</v>
      </c>
      <c r="AR1960" s="30">
        <v>6</v>
      </c>
      <c r="AS1960" s="31">
        <v>3</v>
      </c>
      <c r="AT1960" s="31">
        <v>13.20754716981132</v>
      </c>
      <c r="AU1960" s="29"/>
      <c r="AV1960" s="37">
        <v>1</v>
      </c>
    </row>
    <row r="1961" spans="1:48" x14ac:dyDescent="0.25">
      <c r="A1961" s="23">
        <v>1960</v>
      </c>
      <c r="B1961" s="35" t="s">
        <v>2062</v>
      </c>
      <c r="C1961" s="23" t="s">
        <v>2063</v>
      </c>
      <c r="D1961" s="23">
        <v>0</v>
      </c>
      <c r="E1961" s="24" t="s">
        <v>210</v>
      </c>
      <c r="F1961" s="32" t="s">
        <v>163</v>
      </c>
      <c r="G1961" s="33" t="s">
        <v>2064</v>
      </c>
      <c r="H1961" s="27" t="s">
        <v>2065</v>
      </c>
      <c r="I1961" s="27" t="s">
        <v>2066</v>
      </c>
      <c r="J1961" s="34" t="s">
        <v>68</v>
      </c>
      <c r="K1961" s="34" t="s">
        <v>2285</v>
      </c>
      <c r="L1961" s="34" t="s">
        <v>165</v>
      </c>
      <c r="M1961" s="35" t="s">
        <v>85</v>
      </c>
      <c r="N1961" s="23" t="s">
        <v>70</v>
      </c>
      <c r="O1961" s="34" t="s">
        <v>2068</v>
      </c>
      <c r="P1961" s="36">
        <v>42927.664675925902</v>
      </c>
      <c r="Q1961" s="27">
        <v>2017</v>
      </c>
      <c r="R1961" s="27">
        <v>7</v>
      </c>
      <c r="S1961" s="27">
        <v>3</v>
      </c>
      <c r="T1961" s="27">
        <v>2</v>
      </c>
      <c r="U1961" s="27">
        <v>2</v>
      </c>
      <c r="V1961" s="27">
        <v>15</v>
      </c>
      <c r="W1961" s="27">
        <v>57</v>
      </c>
      <c r="X1961" s="27">
        <v>0</v>
      </c>
      <c r="Y1961" s="37">
        <v>11</v>
      </c>
      <c r="Z1961" s="35" t="s">
        <v>2149</v>
      </c>
      <c r="AA1961" s="23" t="s">
        <v>2079</v>
      </c>
      <c r="AB1961" s="34"/>
      <c r="AC1961" s="34"/>
      <c r="AD1961" s="34" t="s">
        <v>73</v>
      </c>
      <c r="AE1961" s="23" t="s">
        <v>52</v>
      </c>
      <c r="AF1961" s="41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36">
        <v>43066</v>
      </c>
      <c r="AL1961" s="27">
        <v>2017</v>
      </c>
      <c r="AM1961" s="27">
        <v>11</v>
      </c>
      <c r="AN1961" s="27">
        <v>4</v>
      </c>
      <c r="AO1961" s="27">
        <v>3</v>
      </c>
      <c r="AP1961" s="27">
        <v>2</v>
      </c>
      <c r="AQ1961" s="29">
        <v>4.6111774691366012</v>
      </c>
      <c r="AR1961" s="30">
        <v>5</v>
      </c>
      <c r="AS1961" s="31">
        <v>2</v>
      </c>
      <c r="AT1961" s="31">
        <v>11.320754716981133</v>
      </c>
      <c r="AU1961" s="29"/>
      <c r="AV1961" s="37">
        <v>1</v>
      </c>
    </row>
    <row r="1962" spans="1:48" x14ac:dyDescent="0.25">
      <c r="A1962" s="23">
        <v>1961</v>
      </c>
      <c r="B1962" s="35" t="s">
        <v>2062</v>
      </c>
      <c r="C1962" s="23" t="s">
        <v>2063</v>
      </c>
      <c r="D1962" s="23">
        <v>0</v>
      </c>
      <c r="E1962" s="24" t="s">
        <v>210</v>
      </c>
      <c r="F1962" s="32" t="s">
        <v>163</v>
      </c>
      <c r="G1962" s="33" t="s">
        <v>2064</v>
      </c>
      <c r="H1962" s="27" t="s">
        <v>2065</v>
      </c>
      <c r="I1962" s="27" t="s">
        <v>2066</v>
      </c>
      <c r="J1962" s="33" t="s">
        <v>68</v>
      </c>
      <c r="K1962" s="33" t="s">
        <v>2286</v>
      </c>
      <c r="L1962" s="33" t="s">
        <v>165</v>
      </c>
      <c r="M1962" s="38" t="s">
        <v>85</v>
      </c>
      <c r="N1962" s="23" t="s">
        <v>70</v>
      </c>
      <c r="O1962" s="33" t="s">
        <v>2068</v>
      </c>
      <c r="P1962" s="39">
        <v>42928.488125000003</v>
      </c>
      <c r="Q1962" s="27">
        <v>2017</v>
      </c>
      <c r="R1962" s="27">
        <v>7</v>
      </c>
      <c r="S1962" s="27">
        <v>3</v>
      </c>
      <c r="T1962" s="27">
        <v>2</v>
      </c>
      <c r="U1962" s="27">
        <v>2</v>
      </c>
      <c r="V1962" s="27">
        <v>11</v>
      </c>
      <c r="W1962" s="27">
        <v>42</v>
      </c>
      <c r="X1962" s="27">
        <v>1</v>
      </c>
      <c r="Y1962" s="40">
        <v>12</v>
      </c>
      <c r="Z1962" s="38" t="s">
        <v>2172</v>
      </c>
      <c r="AA1962" s="23" t="s">
        <v>2074</v>
      </c>
      <c r="AB1962" s="33"/>
      <c r="AC1962" s="33"/>
      <c r="AD1962" s="33" t="s">
        <v>73</v>
      </c>
      <c r="AE1962" s="23" t="s">
        <v>52</v>
      </c>
      <c r="AF1962" s="41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39">
        <v>43076</v>
      </c>
      <c r="AL1962" s="27">
        <v>2017</v>
      </c>
      <c r="AM1962" s="27">
        <v>12</v>
      </c>
      <c r="AN1962" s="27">
        <v>4</v>
      </c>
      <c r="AO1962" s="27">
        <v>3</v>
      </c>
      <c r="AP1962" s="27">
        <v>2</v>
      </c>
      <c r="AQ1962" s="29">
        <v>4.9170624999998838</v>
      </c>
      <c r="AR1962" s="30">
        <v>5</v>
      </c>
      <c r="AS1962" s="31">
        <v>2</v>
      </c>
      <c r="AT1962" s="31">
        <v>11.320754716981133</v>
      </c>
      <c r="AU1962" s="29"/>
      <c r="AV1962" s="40">
        <v>1</v>
      </c>
    </row>
    <row r="1963" spans="1:48" x14ac:dyDescent="0.25">
      <c r="A1963" s="23">
        <v>1962</v>
      </c>
      <c r="B1963" s="35" t="s">
        <v>2062</v>
      </c>
      <c r="C1963" s="23" t="s">
        <v>2063</v>
      </c>
      <c r="D1963" s="23">
        <v>0</v>
      </c>
      <c r="E1963" s="24" t="s">
        <v>210</v>
      </c>
      <c r="F1963" s="32" t="s">
        <v>163</v>
      </c>
      <c r="G1963" s="33" t="s">
        <v>2064</v>
      </c>
      <c r="H1963" s="27" t="s">
        <v>2065</v>
      </c>
      <c r="I1963" s="27" t="s">
        <v>2066</v>
      </c>
      <c r="J1963" s="33" t="s">
        <v>68</v>
      </c>
      <c r="K1963" s="33" t="s">
        <v>2287</v>
      </c>
      <c r="L1963" s="33" t="s">
        <v>165</v>
      </c>
      <c r="M1963" s="38" t="s">
        <v>85</v>
      </c>
      <c r="N1963" s="23" t="s">
        <v>70</v>
      </c>
      <c r="O1963" s="33" t="s">
        <v>2068</v>
      </c>
      <c r="P1963" s="39">
        <v>42930.435601851903</v>
      </c>
      <c r="Q1963" s="27">
        <v>2017</v>
      </c>
      <c r="R1963" s="27">
        <v>7</v>
      </c>
      <c r="S1963" s="27">
        <v>3</v>
      </c>
      <c r="T1963" s="27">
        <v>2</v>
      </c>
      <c r="U1963" s="27">
        <v>2</v>
      </c>
      <c r="V1963" s="27">
        <v>10</v>
      </c>
      <c r="W1963" s="27">
        <v>27</v>
      </c>
      <c r="X1963" s="27">
        <v>1</v>
      </c>
      <c r="Y1963" s="40">
        <v>12</v>
      </c>
      <c r="Z1963" s="38" t="s">
        <v>2137</v>
      </c>
      <c r="AA1963" s="23" t="s">
        <v>2138</v>
      </c>
      <c r="AB1963" s="33"/>
      <c r="AC1963" s="33"/>
      <c r="AD1963" s="33" t="s">
        <v>73</v>
      </c>
      <c r="AE1963" s="23" t="s">
        <v>52</v>
      </c>
      <c r="AF1963" s="41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39">
        <v>43070</v>
      </c>
      <c r="AL1963" s="27">
        <v>2017</v>
      </c>
      <c r="AM1963" s="27">
        <v>12</v>
      </c>
      <c r="AN1963" s="27">
        <v>4</v>
      </c>
      <c r="AO1963" s="27">
        <v>3</v>
      </c>
      <c r="AP1963" s="27">
        <v>2</v>
      </c>
      <c r="AQ1963" s="29">
        <v>4.6521466049365703</v>
      </c>
      <c r="AR1963" s="30">
        <v>5</v>
      </c>
      <c r="AS1963" s="31">
        <v>2</v>
      </c>
      <c r="AT1963" s="31">
        <v>11.320754716981133</v>
      </c>
      <c r="AU1963" s="29"/>
      <c r="AV1963" s="40">
        <v>1</v>
      </c>
    </row>
    <row r="1964" spans="1:48" x14ac:dyDescent="0.25">
      <c r="A1964" s="23">
        <v>1963</v>
      </c>
      <c r="B1964" s="35" t="s">
        <v>2062</v>
      </c>
      <c r="C1964" s="23" t="s">
        <v>2063</v>
      </c>
      <c r="D1964" s="23">
        <v>0</v>
      </c>
      <c r="E1964" s="24" t="s">
        <v>210</v>
      </c>
      <c r="F1964" s="32" t="s">
        <v>163</v>
      </c>
      <c r="G1964" s="33" t="s">
        <v>2064</v>
      </c>
      <c r="H1964" s="27" t="s">
        <v>2065</v>
      </c>
      <c r="I1964" s="27" t="s">
        <v>2066</v>
      </c>
      <c r="J1964" s="34" t="s">
        <v>68</v>
      </c>
      <c r="K1964" s="34" t="s">
        <v>2288</v>
      </c>
      <c r="L1964" s="34" t="s">
        <v>165</v>
      </c>
      <c r="M1964" s="35" t="s">
        <v>85</v>
      </c>
      <c r="N1964" s="23" t="s">
        <v>70</v>
      </c>
      <c r="O1964" s="34" t="s">
        <v>2068</v>
      </c>
      <c r="P1964" s="36">
        <v>42964.616620370398</v>
      </c>
      <c r="Q1964" s="27">
        <v>2017</v>
      </c>
      <c r="R1964" s="27">
        <v>8</v>
      </c>
      <c r="S1964" s="27">
        <v>3</v>
      </c>
      <c r="T1964" s="27">
        <v>2</v>
      </c>
      <c r="U1964" s="27">
        <v>2</v>
      </c>
      <c r="V1964" s="27">
        <v>14</v>
      </c>
      <c r="W1964" s="27">
        <v>47</v>
      </c>
      <c r="X1964" s="27">
        <v>0</v>
      </c>
      <c r="Y1964" s="37">
        <v>12</v>
      </c>
      <c r="Z1964" s="35" t="s">
        <v>2137</v>
      </c>
      <c r="AA1964" s="23" t="s">
        <v>2138</v>
      </c>
      <c r="AB1964" s="34"/>
      <c r="AC1964" s="34"/>
      <c r="AD1964" s="34" t="s">
        <v>73</v>
      </c>
      <c r="AE1964" s="23" t="s">
        <v>52</v>
      </c>
      <c r="AF1964" s="41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36">
        <v>43070</v>
      </c>
      <c r="AL1964" s="27">
        <v>2017</v>
      </c>
      <c r="AM1964" s="27">
        <v>12</v>
      </c>
      <c r="AN1964" s="27">
        <v>4</v>
      </c>
      <c r="AO1964" s="27">
        <v>3</v>
      </c>
      <c r="AP1964" s="27">
        <v>2</v>
      </c>
      <c r="AQ1964" s="29">
        <v>3.5127793209867377</v>
      </c>
      <c r="AR1964" s="30">
        <v>4</v>
      </c>
      <c r="AS1964" s="31">
        <v>2</v>
      </c>
      <c r="AT1964" s="31">
        <v>9.433962264150944</v>
      </c>
      <c r="AU1964" s="29"/>
      <c r="AV1964" s="37">
        <v>1</v>
      </c>
    </row>
    <row r="1965" spans="1:48" x14ac:dyDescent="0.25">
      <c r="A1965" s="23">
        <v>1964</v>
      </c>
      <c r="B1965" s="35" t="s">
        <v>2062</v>
      </c>
      <c r="C1965" s="23" t="s">
        <v>2063</v>
      </c>
      <c r="D1965" s="23">
        <v>0</v>
      </c>
      <c r="E1965" s="24" t="s">
        <v>210</v>
      </c>
      <c r="F1965" s="32" t="s">
        <v>163</v>
      </c>
      <c r="G1965" s="33" t="s">
        <v>2064</v>
      </c>
      <c r="H1965" s="27" t="s">
        <v>2065</v>
      </c>
      <c r="I1965" s="27" t="s">
        <v>2066</v>
      </c>
      <c r="J1965" s="33" t="s">
        <v>68</v>
      </c>
      <c r="K1965" s="33" t="s">
        <v>2289</v>
      </c>
      <c r="L1965" s="33" t="s">
        <v>165</v>
      </c>
      <c r="M1965" s="38" t="s">
        <v>85</v>
      </c>
      <c r="N1965" s="23" t="s">
        <v>70</v>
      </c>
      <c r="O1965" s="33" t="s">
        <v>2068</v>
      </c>
      <c r="P1965" s="39">
        <v>42998.676388888904</v>
      </c>
      <c r="Q1965" s="27">
        <v>2017</v>
      </c>
      <c r="R1965" s="27">
        <v>9</v>
      </c>
      <c r="S1965" s="27">
        <v>3</v>
      </c>
      <c r="T1965" s="27">
        <v>3</v>
      </c>
      <c r="U1965" s="27">
        <v>2</v>
      </c>
      <c r="V1965" s="27">
        <v>16</v>
      </c>
      <c r="W1965" s="27">
        <v>14</v>
      </c>
      <c r="X1965" s="27">
        <v>0</v>
      </c>
      <c r="Y1965" s="40">
        <v>11</v>
      </c>
      <c r="Z1965" s="38" t="s">
        <v>2137</v>
      </c>
      <c r="AA1965" s="23" t="s">
        <v>2138</v>
      </c>
      <c r="AB1965" s="33"/>
      <c r="AC1965" s="33"/>
      <c r="AD1965" s="33" t="s">
        <v>73</v>
      </c>
      <c r="AE1965" s="23" t="s">
        <v>52</v>
      </c>
      <c r="AF1965" s="41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39">
        <v>43045</v>
      </c>
      <c r="AL1965" s="27">
        <v>2017</v>
      </c>
      <c r="AM1965" s="27">
        <v>11</v>
      </c>
      <c r="AN1965" s="27">
        <v>4</v>
      </c>
      <c r="AO1965" s="27">
        <v>3</v>
      </c>
      <c r="AP1965" s="27">
        <v>2</v>
      </c>
      <c r="AQ1965" s="29">
        <v>1.5441203703698798</v>
      </c>
      <c r="AR1965" s="30">
        <v>2</v>
      </c>
      <c r="AS1965" s="31">
        <v>1</v>
      </c>
      <c r="AT1965" s="31">
        <v>5.6603773584905666</v>
      </c>
      <c r="AU1965" s="29"/>
      <c r="AV1965" s="40">
        <v>1</v>
      </c>
    </row>
    <row r="1966" spans="1:48" x14ac:dyDescent="0.25">
      <c r="A1966" s="23">
        <v>1965</v>
      </c>
      <c r="B1966" s="35" t="s">
        <v>2062</v>
      </c>
      <c r="C1966" s="23" t="s">
        <v>2063</v>
      </c>
      <c r="D1966" s="23">
        <v>0</v>
      </c>
      <c r="E1966" s="24" t="s">
        <v>210</v>
      </c>
      <c r="F1966" s="32" t="s">
        <v>163</v>
      </c>
      <c r="G1966" s="33" t="s">
        <v>2064</v>
      </c>
      <c r="H1966" s="27" t="s">
        <v>2065</v>
      </c>
      <c r="I1966" s="27" t="s">
        <v>2066</v>
      </c>
      <c r="J1966" s="33" t="s">
        <v>68</v>
      </c>
      <c r="K1966" s="33" t="s">
        <v>2290</v>
      </c>
      <c r="L1966" s="33" t="s">
        <v>165</v>
      </c>
      <c r="M1966" s="38" t="s">
        <v>85</v>
      </c>
      <c r="N1966" s="23" t="s">
        <v>70</v>
      </c>
      <c r="O1966" s="33" t="s">
        <v>2068</v>
      </c>
      <c r="P1966" s="39">
        <v>43010.554884259298</v>
      </c>
      <c r="Q1966" s="27">
        <v>2017</v>
      </c>
      <c r="R1966" s="27">
        <v>10</v>
      </c>
      <c r="S1966" s="27">
        <v>4</v>
      </c>
      <c r="T1966" s="27">
        <v>3</v>
      </c>
      <c r="U1966" s="27">
        <v>2</v>
      </c>
      <c r="V1966" s="27">
        <v>13</v>
      </c>
      <c r="W1966" s="27">
        <v>19</v>
      </c>
      <c r="X1966" s="27">
        <v>0</v>
      </c>
      <c r="Y1966" s="40">
        <v>12</v>
      </c>
      <c r="Z1966" s="38" t="s">
        <v>2137</v>
      </c>
      <c r="AA1966" s="23" t="s">
        <v>2138</v>
      </c>
      <c r="AB1966" s="33"/>
      <c r="AC1966" s="33"/>
      <c r="AD1966" s="33" t="s">
        <v>73</v>
      </c>
      <c r="AE1966" s="23" t="s">
        <v>52</v>
      </c>
      <c r="AF1966" s="41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39">
        <v>43073</v>
      </c>
      <c r="AL1966" s="27">
        <v>2017</v>
      </c>
      <c r="AM1966" s="27">
        <v>12</v>
      </c>
      <c r="AN1966" s="27">
        <v>4</v>
      </c>
      <c r="AO1966" s="27">
        <v>3</v>
      </c>
      <c r="AP1966" s="27">
        <v>2</v>
      </c>
      <c r="AQ1966" s="29">
        <v>2.0815038580234009</v>
      </c>
      <c r="AR1966" s="30">
        <v>3</v>
      </c>
      <c r="AS1966" s="31">
        <v>2</v>
      </c>
      <c r="AT1966" s="31">
        <v>7.5471698113207548</v>
      </c>
      <c r="AU1966" s="29"/>
      <c r="AV1966" s="40">
        <v>1</v>
      </c>
    </row>
    <row r="1967" spans="1:48" x14ac:dyDescent="0.25">
      <c r="A1967" s="23">
        <v>1966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9" t="s">
        <v>68</v>
      </c>
      <c r="K1967" s="49" t="s">
        <v>2293</v>
      </c>
      <c r="L1967" s="49"/>
      <c r="M1967" s="50" t="s">
        <v>85</v>
      </c>
      <c r="N1967" s="23" t="s">
        <v>70</v>
      </c>
      <c r="O1967" s="49" t="s">
        <v>2294</v>
      </c>
      <c r="P1967" s="51">
        <v>41850.615277777797</v>
      </c>
      <c r="Q1967" s="27">
        <v>2014</v>
      </c>
      <c r="R1967" s="27">
        <v>7</v>
      </c>
      <c r="S1967" s="27">
        <v>3</v>
      </c>
      <c r="T1967" s="27">
        <v>2</v>
      </c>
      <c r="U1967" s="27">
        <v>2</v>
      </c>
      <c r="V1967" s="27">
        <v>14</v>
      </c>
      <c r="W1967" s="27">
        <v>46</v>
      </c>
      <c r="X1967" s="27">
        <v>0</v>
      </c>
      <c r="Y1967" s="52">
        <v>2</v>
      </c>
      <c r="Z1967" s="50"/>
      <c r="AA1967" s="23" t="e">
        <v>#N/A</v>
      </c>
      <c r="AB1967" s="49"/>
      <c r="AC1967" s="49"/>
      <c r="AD1967" s="49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51">
        <v>42788</v>
      </c>
      <c r="AL1967" s="27">
        <v>2017</v>
      </c>
      <c r="AM1967" s="27">
        <v>2</v>
      </c>
      <c r="AN1967" s="27">
        <v>1</v>
      </c>
      <c r="AO1967" s="27">
        <v>1</v>
      </c>
      <c r="AP1967" s="27">
        <v>1</v>
      </c>
      <c r="AQ1967" s="29">
        <v>31.246157407406766</v>
      </c>
      <c r="AR1967" s="30">
        <v>32</v>
      </c>
      <c r="AS1967" s="31">
        <v>11</v>
      </c>
      <c r="AT1967" s="31">
        <v>62.264150943396224</v>
      </c>
      <c r="AU1967" s="29"/>
      <c r="AV1967" s="52">
        <v>1</v>
      </c>
    </row>
    <row r="1968" spans="1:48" x14ac:dyDescent="0.25">
      <c r="A1968" s="23">
        <v>1967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2295</v>
      </c>
      <c r="L1968" s="49"/>
      <c r="M1968" s="50" t="s">
        <v>70</v>
      </c>
      <c r="N1968" s="23" t="s">
        <v>70</v>
      </c>
      <c r="O1968" s="49" t="s">
        <v>2294</v>
      </c>
      <c r="P1968" s="51">
        <v>42061.440972222197</v>
      </c>
      <c r="Q1968" s="27">
        <v>2015</v>
      </c>
      <c r="R1968" s="27">
        <v>2</v>
      </c>
      <c r="S1968" s="27">
        <v>1</v>
      </c>
      <c r="T1968" s="27">
        <v>1</v>
      </c>
      <c r="U1968" s="27">
        <v>1</v>
      </c>
      <c r="V1968" s="27">
        <v>10</v>
      </c>
      <c r="W1968" s="27">
        <v>35</v>
      </c>
      <c r="X1968" s="27">
        <v>1</v>
      </c>
      <c r="Y1968" s="52">
        <v>2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42788</v>
      </c>
      <c r="AL1968" s="27">
        <v>2017</v>
      </c>
      <c r="AM1968" s="27">
        <v>2</v>
      </c>
      <c r="AN1968" s="27">
        <v>1</v>
      </c>
      <c r="AO1968" s="27">
        <v>1</v>
      </c>
      <c r="AP1968" s="27">
        <v>1</v>
      </c>
      <c r="AQ1968" s="29">
        <v>24.218634259260096</v>
      </c>
      <c r="AR1968" s="30">
        <v>25</v>
      </c>
      <c r="AS1968" s="31">
        <v>9</v>
      </c>
      <c r="AT1968" s="31">
        <v>49.056603773584904</v>
      </c>
      <c r="AU1968" s="29"/>
      <c r="AV1968" s="52">
        <v>1</v>
      </c>
    </row>
    <row r="1969" spans="1:48" x14ac:dyDescent="0.25">
      <c r="A1969" s="23">
        <v>1968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2296</v>
      </c>
      <c r="L1969" s="49"/>
      <c r="M1969" s="50" t="s">
        <v>70</v>
      </c>
      <c r="N1969" s="23" t="s">
        <v>70</v>
      </c>
      <c r="O1969" s="49" t="s">
        <v>2294</v>
      </c>
      <c r="P1969" s="51">
        <v>42186.167361111096</v>
      </c>
      <c r="Q1969" s="27">
        <v>2015</v>
      </c>
      <c r="R1969" s="27">
        <v>7</v>
      </c>
      <c r="S1969" s="27">
        <v>3</v>
      </c>
      <c r="T1969" s="27">
        <v>2</v>
      </c>
      <c r="U1969" s="27">
        <v>2</v>
      </c>
      <c r="V1969" s="27">
        <v>4</v>
      </c>
      <c r="W1969" s="27">
        <v>1</v>
      </c>
      <c r="X1969" s="27">
        <v>1</v>
      </c>
      <c r="Y1969" s="52">
        <v>1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42745</v>
      </c>
      <c r="AL1969" s="27">
        <v>2017</v>
      </c>
      <c r="AM1969" s="27">
        <v>1</v>
      </c>
      <c r="AN1969" s="27">
        <v>1</v>
      </c>
      <c r="AO1969" s="27">
        <v>1</v>
      </c>
      <c r="AP1969" s="27">
        <v>1</v>
      </c>
      <c r="AQ1969" s="29">
        <v>18.627754629630122</v>
      </c>
      <c r="AR1969" s="30">
        <v>19</v>
      </c>
      <c r="AS1969" s="31">
        <v>7</v>
      </c>
      <c r="AT1969" s="31">
        <v>37.735849056603776</v>
      </c>
      <c r="AU1969" s="29"/>
      <c r="AV1969" s="52">
        <v>1</v>
      </c>
    </row>
    <row r="1970" spans="1:48" x14ac:dyDescent="0.25">
      <c r="A1970" s="23">
        <v>1969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2297</v>
      </c>
      <c r="L1970" s="44"/>
      <c r="M1970" s="45" t="s">
        <v>70</v>
      </c>
      <c r="N1970" s="23" t="s">
        <v>70</v>
      </c>
      <c r="O1970" s="44" t="s">
        <v>2294</v>
      </c>
      <c r="P1970" s="46">
        <v>42191.331944444399</v>
      </c>
      <c r="Q1970" s="27">
        <v>2015</v>
      </c>
      <c r="R1970" s="27">
        <v>7</v>
      </c>
      <c r="S1970" s="27">
        <v>3</v>
      </c>
      <c r="T1970" s="27">
        <v>2</v>
      </c>
      <c r="U1970" s="27">
        <v>2</v>
      </c>
      <c r="V1970" s="27">
        <v>7</v>
      </c>
      <c r="W1970" s="27">
        <v>58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42788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19.88893518518671</v>
      </c>
      <c r="AR1970" s="30">
        <v>20</v>
      </c>
      <c r="AS1970" s="31">
        <v>7</v>
      </c>
      <c r="AT1970" s="31">
        <v>39.622641509433961</v>
      </c>
      <c r="AU1970" s="29"/>
      <c r="AV1970" s="47">
        <v>1</v>
      </c>
    </row>
    <row r="1971" spans="1:48" x14ac:dyDescent="0.25">
      <c r="A1971" s="23">
        <v>1970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2298</v>
      </c>
      <c r="L1971" s="49"/>
      <c r="M1971" s="50" t="s">
        <v>70</v>
      </c>
      <c r="N1971" s="23" t="s">
        <v>70</v>
      </c>
      <c r="O1971" s="49" t="s">
        <v>2294</v>
      </c>
      <c r="P1971" s="51">
        <v>42233.65625</v>
      </c>
      <c r="Q1971" s="27">
        <v>2015</v>
      </c>
      <c r="R1971" s="27">
        <v>8</v>
      </c>
      <c r="S1971" s="27">
        <v>3</v>
      </c>
      <c r="T1971" s="27">
        <v>2</v>
      </c>
      <c r="U1971" s="27">
        <v>2</v>
      </c>
      <c r="V1971" s="27">
        <v>15</v>
      </c>
      <c r="W1971" s="27">
        <v>45</v>
      </c>
      <c r="X1971" s="27">
        <v>0</v>
      </c>
      <c r="Y1971" s="52">
        <v>2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42788</v>
      </c>
      <c r="AL1971" s="27">
        <v>2017</v>
      </c>
      <c r="AM1971" s="27">
        <v>2</v>
      </c>
      <c r="AN1971" s="27">
        <v>1</v>
      </c>
      <c r="AO1971" s="27">
        <v>1</v>
      </c>
      <c r="AP1971" s="27">
        <v>1</v>
      </c>
      <c r="AQ1971" s="29">
        <v>18.478124999999999</v>
      </c>
      <c r="AR1971" s="30">
        <v>19</v>
      </c>
      <c r="AS1971" s="31">
        <v>7</v>
      </c>
      <c r="AT1971" s="31">
        <v>37.735849056603776</v>
      </c>
      <c r="AU1971" s="29"/>
      <c r="AV1971" s="52">
        <v>1</v>
      </c>
    </row>
    <row r="1972" spans="1:48" x14ac:dyDescent="0.25">
      <c r="A1972" s="23">
        <v>1971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9" t="s">
        <v>68</v>
      </c>
      <c r="K1972" s="49" t="s">
        <v>2299</v>
      </c>
      <c r="L1972" s="49"/>
      <c r="M1972" s="50" t="s">
        <v>70</v>
      </c>
      <c r="N1972" s="23" t="s">
        <v>70</v>
      </c>
      <c r="O1972" s="49" t="s">
        <v>2294</v>
      </c>
      <c r="P1972" s="51">
        <v>42241.404861111099</v>
      </c>
      <c r="Q1972" s="27">
        <v>2015</v>
      </c>
      <c r="R1972" s="27">
        <v>8</v>
      </c>
      <c r="S1972" s="27">
        <v>3</v>
      </c>
      <c r="T1972" s="27">
        <v>2</v>
      </c>
      <c r="U1972" s="27">
        <v>2</v>
      </c>
      <c r="V1972" s="27">
        <v>9</v>
      </c>
      <c r="W1972" s="27">
        <v>43</v>
      </c>
      <c r="X1972" s="27">
        <v>1</v>
      </c>
      <c r="Y1972" s="52">
        <v>2</v>
      </c>
      <c r="Z1972" s="50"/>
      <c r="AA1972" s="23" t="e">
        <v>#N/A</v>
      </c>
      <c r="AB1972" s="49"/>
      <c r="AC1972" s="49"/>
      <c r="AD1972" s="49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51">
        <v>42788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18.219837962963357</v>
      </c>
      <c r="AR1972" s="30">
        <v>19</v>
      </c>
      <c r="AS1972" s="31">
        <v>7</v>
      </c>
      <c r="AT1972" s="31">
        <v>37.735849056603776</v>
      </c>
      <c r="AU1972" s="29"/>
      <c r="AV1972" s="52">
        <v>1</v>
      </c>
    </row>
    <row r="1973" spans="1:48" x14ac:dyDescent="0.25">
      <c r="A1973" s="23">
        <v>1972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4" t="s">
        <v>68</v>
      </c>
      <c r="K1973" s="44" t="s">
        <v>2300</v>
      </c>
      <c r="L1973" s="44"/>
      <c r="M1973" s="45" t="s">
        <v>70</v>
      </c>
      <c r="N1973" s="23" t="s">
        <v>70</v>
      </c>
      <c r="O1973" s="44" t="s">
        <v>2294</v>
      </c>
      <c r="P1973" s="46">
        <v>42384.3826736111</v>
      </c>
      <c r="Q1973" s="27">
        <v>2016</v>
      </c>
      <c r="R1973" s="27">
        <v>1</v>
      </c>
      <c r="S1973" s="27">
        <v>1</v>
      </c>
      <c r="T1973" s="27">
        <v>1</v>
      </c>
      <c r="U1973" s="27">
        <v>1</v>
      </c>
      <c r="V1973" s="27">
        <v>9</v>
      </c>
      <c r="W1973" s="27">
        <v>11</v>
      </c>
      <c r="X1973" s="27">
        <v>1</v>
      </c>
      <c r="Y1973" s="47">
        <v>2</v>
      </c>
      <c r="Z1973" s="45"/>
      <c r="AA1973" s="23" t="e">
        <v>#N/A</v>
      </c>
      <c r="AB1973" s="44"/>
      <c r="AC1973" s="44"/>
      <c r="AD1973" s="44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46">
        <v>42767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12.753910879629984</v>
      </c>
      <c r="AR1973" s="30">
        <v>13</v>
      </c>
      <c r="AS1973" s="31">
        <v>5</v>
      </c>
      <c r="AT1973" s="31">
        <v>26.415094339622641</v>
      </c>
      <c r="AU1973" s="29"/>
      <c r="AV1973" s="47">
        <v>1</v>
      </c>
    </row>
    <row r="1974" spans="1:48" x14ac:dyDescent="0.25">
      <c r="A1974" s="23">
        <v>1973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4" t="s">
        <v>68</v>
      </c>
      <c r="K1974" s="44" t="s">
        <v>2301</v>
      </c>
      <c r="L1974" s="44"/>
      <c r="M1974" s="45" t="s">
        <v>70</v>
      </c>
      <c r="N1974" s="23" t="s">
        <v>70</v>
      </c>
      <c r="O1974" s="44" t="s">
        <v>2294</v>
      </c>
      <c r="P1974" s="46">
        <v>42474.723854166703</v>
      </c>
      <c r="Q1974" s="27">
        <v>2016</v>
      </c>
      <c r="R1974" s="27">
        <v>4</v>
      </c>
      <c r="S1974" s="27">
        <v>2</v>
      </c>
      <c r="T1974" s="27">
        <v>1</v>
      </c>
      <c r="U1974" s="27">
        <v>1</v>
      </c>
      <c r="V1974" s="27">
        <v>17</v>
      </c>
      <c r="W1974" s="27">
        <v>22</v>
      </c>
      <c r="X1974" s="27">
        <v>0</v>
      </c>
      <c r="Y1974" s="47">
        <v>2</v>
      </c>
      <c r="Z1974" s="45"/>
      <c r="AA1974" s="23" t="e">
        <v>#N/A</v>
      </c>
      <c r="AB1974" s="44"/>
      <c r="AC1974" s="44"/>
      <c r="AD1974" s="44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46">
        <v>42782</v>
      </c>
      <c r="AL1974" s="27">
        <v>2017</v>
      </c>
      <c r="AM1974" s="27">
        <v>2</v>
      </c>
      <c r="AN1974" s="27">
        <v>1</v>
      </c>
      <c r="AO1974" s="27">
        <v>1</v>
      </c>
      <c r="AP1974" s="27">
        <v>1</v>
      </c>
      <c r="AQ1974" s="29">
        <v>10.242538194443235</v>
      </c>
      <c r="AR1974" s="30">
        <v>11</v>
      </c>
      <c r="AS1974" s="31">
        <v>4</v>
      </c>
      <c r="AT1974" s="31">
        <v>22.641509433962266</v>
      </c>
      <c r="AU1974" s="29"/>
      <c r="AV1974" s="47">
        <v>1</v>
      </c>
    </row>
    <row r="1975" spans="1:48" x14ac:dyDescent="0.25">
      <c r="A1975" s="23">
        <v>1974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4" t="s">
        <v>68</v>
      </c>
      <c r="K1975" s="44" t="s">
        <v>2302</v>
      </c>
      <c r="L1975" s="44"/>
      <c r="M1975" s="45" t="s">
        <v>70</v>
      </c>
      <c r="N1975" s="23" t="s">
        <v>70</v>
      </c>
      <c r="O1975" s="44" t="s">
        <v>2294</v>
      </c>
      <c r="P1975" s="46">
        <v>42488.604652777802</v>
      </c>
      <c r="Q1975" s="27">
        <v>2016</v>
      </c>
      <c r="R1975" s="27">
        <v>4</v>
      </c>
      <c r="S1975" s="27">
        <v>2</v>
      </c>
      <c r="T1975" s="27">
        <v>1</v>
      </c>
      <c r="U1975" s="27">
        <v>1</v>
      </c>
      <c r="V1975" s="27">
        <v>14</v>
      </c>
      <c r="W1975" s="27">
        <v>30</v>
      </c>
      <c r="X1975" s="27">
        <v>0</v>
      </c>
      <c r="Y1975" s="47">
        <v>2</v>
      </c>
      <c r="Z1975" s="45"/>
      <c r="AA1975" s="23" t="e">
        <v>#N/A</v>
      </c>
      <c r="AB1975" s="44"/>
      <c r="AC1975" s="44"/>
      <c r="AD1975" s="44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46">
        <v>42794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10.179844907406611</v>
      </c>
      <c r="AR1975" s="30">
        <v>11</v>
      </c>
      <c r="AS1975" s="31">
        <v>4</v>
      </c>
      <c r="AT1975" s="31">
        <v>22.641509433962266</v>
      </c>
      <c r="AU1975" s="29"/>
      <c r="AV1975" s="47">
        <v>1</v>
      </c>
    </row>
    <row r="1976" spans="1:48" x14ac:dyDescent="0.25">
      <c r="A1976" s="23">
        <v>1975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9" t="s">
        <v>68</v>
      </c>
      <c r="K1976" s="49" t="s">
        <v>2303</v>
      </c>
      <c r="L1976" s="49"/>
      <c r="M1976" s="50" t="s">
        <v>70</v>
      </c>
      <c r="N1976" s="23" t="s">
        <v>70</v>
      </c>
      <c r="O1976" s="49" t="s">
        <v>2294</v>
      </c>
      <c r="P1976" s="51">
        <v>42508.378078703703</v>
      </c>
      <c r="Q1976" s="27">
        <v>2016</v>
      </c>
      <c r="R1976" s="27">
        <v>5</v>
      </c>
      <c r="S1976" s="27">
        <v>2</v>
      </c>
      <c r="T1976" s="27">
        <v>2</v>
      </c>
      <c r="U1976" s="27">
        <v>1</v>
      </c>
      <c r="V1976" s="27">
        <v>9</v>
      </c>
      <c r="W1976" s="27">
        <v>4</v>
      </c>
      <c r="X1976" s="27">
        <v>1</v>
      </c>
      <c r="Y1976" s="52">
        <v>3</v>
      </c>
      <c r="Z1976" s="50"/>
      <c r="AA1976" s="23" t="e">
        <v>#N/A</v>
      </c>
      <c r="AB1976" s="49"/>
      <c r="AC1976" s="49"/>
      <c r="AD1976" s="49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51">
        <v>42795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9.5540640432098982</v>
      </c>
      <c r="AR1976" s="30">
        <v>10</v>
      </c>
      <c r="AS1976" s="31">
        <v>4</v>
      </c>
      <c r="AT1976" s="31">
        <v>20.754716981132077</v>
      </c>
      <c r="AU1976" s="29"/>
      <c r="AV1976" s="52">
        <v>1</v>
      </c>
    </row>
    <row r="1977" spans="1:48" x14ac:dyDescent="0.25">
      <c r="A1977" s="23">
        <v>1976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2304</v>
      </c>
      <c r="L1977" s="44"/>
      <c r="M1977" s="45" t="s">
        <v>70</v>
      </c>
      <c r="N1977" s="23" t="s">
        <v>70</v>
      </c>
      <c r="O1977" s="44" t="s">
        <v>2294</v>
      </c>
      <c r="P1977" s="46">
        <v>42516.5467824074</v>
      </c>
      <c r="Q1977" s="27">
        <v>2016</v>
      </c>
      <c r="R1977" s="27">
        <v>5</v>
      </c>
      <c r="S1977" s="27">
        <v>2</v>
      </c>
      <c r="T1977" s="27">
        <v>2</v>
      </c>
      <c r="U1977" s="27">
        <v>1</v>
      </c>
      <c r="V1977" s="27">
        <v>13</v>
      </c>
      <c r="W1977" s="27">
        <v>7</v>
      </c>
      <c r="X1977" s="27">
        <v>0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42824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10.24844058641999</v>
      </c>
      <c r="AR1977" s="30">
        <v>11</v>
      </c>
      <c r="AS1977" s="31">
        <v>4</v>
      </c>
      <c r="AT1977" s="31">
        <v>22.641509433962266</v>
      </c>
      <c r="AU1977" s="29"/>
      <c r="AV1977" s="47">
        <v>1</v>
      </c>
    </row>
    <row r="1978" spans="1:48" x14ac:dyDescent="0.25">
      <c r="A1978" s="23">
        <v>1977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2305</v>
      </c>
      <c r="L1978" s="49"/>
      <c r="M1978" s="50" t="s">
        <v>70</v>
      </c>
      <c r="N1978" s="23" t="s">
        <v>70</v>
      </c>
      <c r="O1978" s="49" t="s">
        <v>2294</v>
      </c>
      <c r="P1978" s="51">
        <v>42524.497094907398</v>
      </c>
      <c r="Q1978" s="27">
        <v>2016</v>
      </c>
      <c r="R1978" s="27">
        <v>6</v>
      </c>
      <c r="S1978" s="27">
        <v>2</v>
      </c>
      <c r="T1978" s="27">
        <v>2</v>
      </c>
      <c r="U1978" s="27">
        <v>1</v>
      </c>
      <c r="V1978" s="27">
        <v>11</v>
      </c>
      <c r="W1978" s="27">
        <v>55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42811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9.5500968364200762</v>
      </c>
      <c r="AR1978" s="30">
        <v>10</v>
      </c>
      <c r="AS1978" s="31">
        <v>4</v>
      </c>
      <c r="AT1978" s="31">
        <v>20.754716981132077</v>
      </c>
      <c r="AU1978" s="29"/>
      <c r="AV1978" s="52">
        <v>1</v>
      </c>
    </row>
    <row r="1979" spans="1:48" x14ac:dyDescent="0.25">
      <c r="A1979" s="23">
        <v>1978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4" t="s">
        <v>68</v>
      </c>
      <c r="K1979" s="44" t="s">
        <v>2306</v>
      </c>
      <c r="L1979" s="44"/>
      <c r="M1979" s="45" t="s">
        <v>70</v>
      </c>
      <c r="N1979" s="23" t="s">
        <v>70</v>
      </c>
      <c r="O1979" s="44" t="s">
        <v>2294</v>
      </c>
      <c r="P1979" s="46">
        <v>42531.339027777802</v>
      </c>
      <c r="Q1979" s="27">
        <v>2016</v>
      </c>
      <c r="R1979" s="27">
        <v>6</v>
      </c>
      <c r="S1979" s="27">
        <v>2</v>
      </c>
      <c r="T1979" s="27">
        <v>2</v>
      </c>
      <c r="U1979" s="27">
        <v>1</v>
      </c>
      <c r="V1979" s="27">
        <v>8</v>
      </c>
      <c r="W1979" s="27">
        <v>8</v>
      </c>
      <c r="X1979" s="27">
        <v>1</v>
      </c>
      <c r="Y1979" s="47">
        <v>3</v>
      </c>
      <c r="Z1979" s="45"/>
      <c r="AA1979" s="23" t="e">
        <v>#N/A</v>
      </c>
      <c r="AB1979" s="44"/>
      <c r="AC1979" s="44"/>
      <c r="AD1979" s="44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46">
        <v>42803</v>
      </c>
      <c r="AL1979" s="27">
        <v>2017</v>
      </c>
      <c r="AM1979" s="27">
        <v>3</v>
      </c>
      <c r="AN1979" s="27">
        <v>1</v>
      </c>
      <c r="AO1979" s="27">
        <v>1</v>
      </c>
      <c r="AP1979" s="27">
        <v>1</v>
      </c>
      <c r="AQ1979" s="29">
        <v>9.0553657407399442</v>
      </c>
      <c r="AR1979" s="30">
        <v>10</v>
      </c>
      <c r="AS1979" s="31">
        <v>4</v>
      </c>
      <c r="AT1979" s="31">
        <v>20.754716981132077</v>
      </c>
      <c r="AU1979" s="29"/>
      <c r="AV1979" s="47">
        <v>1</v>
      </c>
    </row>
    <row r="1980" spans="1:48" x14ac:dyDescent="0.25">
      <c r="A1980" s="23">
        <v>1979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4" t="s">
        <v>68</v>
      </c>
      <c r="K1980" s="44" t="s">
        <v>2307</v>
      </c>
      <c r="L1980" s="44"/>
      <c r="M1980" s="45" t="s">
        <v>70</v>
      </c>
      <c r="N1980" s="23" t="s">
        <v>70</v>
      </c>
      <c r="O1980" s="44" t="s">
        <v>2294</v>
      </c>
      <c r="P1980" s="46">
        <v>42537.4794907408</v>
      </c>
      <c r="Q1980" s="27">
        <v>2016</v>
      </c>
      <c r="R1980" s="27">
        <v>6</v>
      </c>
      <c r="S1980" s="27">
        <v>2</v>
      </c>
      <c r="T1980" s="27">
        <v>2</v>
      </c>
      <c r="U1980" s="27">
        <v>1</v>
      </c>
      <c r="V1980" s="27">
        <v>11</v>
      </c>
      <c r="W1980" s="27">
        <v>30</v>
      </c>
      <c r="X1980" s="27">
        <v>1</v>
      </c>
      <c r="Y1980" s="47">
        <v>3</v>
      </c>
      <c r="Z1980" s="45"/>
      <c r="AA1980" s="23" t="e">
        <v>#N/A</v>
      </c>
      <c r="AB1980" s="44"/>
      <c r="AC1980" s="44"/>
      <c r="AD1980" s="44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46">
        <v>42796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8.6173503086400167</v>
      </c>
      <c r="AR1980" s="30">
        <v>9</v>
      </c>
      <c r="AS1980" s="31">
        <v>4</v>
      </c>
      <c r="AT1980" s="31">
        <v>18.867924528301888</v>
      </c>
      <c r="AU1980" s="29"/>
      <c r="AV1980" s="47">
        <v>1</v>
      </c>
    </row>
    <row r="1981" spans="1:48" x14ac:dyDescent="0.25">
      <c r="A1981" s="23">
        <v>1980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2308</v>
      </c>
      <c r="L1981" s="49"/>
      <c r="M1981" s="50" t="s">
        <v>70</v>
      </c>
      <c r="N1981" s="23" t="s">
        <v>70</v>
      </c>
      <c r="O1981" s="49" t="s">
        <v>2294</v>
      </c>
      <c r="P1981" s="51">
        <v>42538.693958333301</v>
      </c>
      <c r="Q1981" s="27">
        <v>2016</v>
      </c>
      <c r="R1981" s="27">
        <v>6</v>
      </c>
      <c r="S1981" s="27">
        <v>2</v>
      </c>
      <c r="T1981" s="27">
        <v>2</v>
      </c>
      <c r="U1981" s="27">
        <v>1</v>
      </c>
      <c r="V1981" s="27">
        <v>16</v>
      </c>
      <c r="W1981" s="27">
        <v>39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42772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7.7768680555566485</v>
      </c>
      <c r="AR1981" s="30">
        <v>8</v>
      </c>
      <c r="AS1981" s="31">
        <v>3</v>
      </c>
      <c r="AT1981" s="31">
        <v>16.981132075471699</v>
      </c>
      <c r="AU1981" s="29"/>
      <c r="AV1981" s="52">
        <v>1</v>
      </c>
    </row>
    <row r="1982" spans="1:48" x14ac:dyDescent="0.25">
      <c r="A1982" s="23">
        <v>1981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9" t="s">
        <v>68</v>
      </c>
      <c r="K1982" s="49" t="s">
        <v>2309</v>
      </c>
      <c r="L1982" s="49"/>
      <c r="M1982" s="50" t="s">
        <v>70</v>
      </c>
      <c r="N1982" s="23" t="s">
        <v>70</v>
      </c>
      <c r="O1982" s="49" t="s">
        <v>2294</v>
      </c>
      <c r="P1982" s="51">
        <v>42558.571689814802</v>
      </c>
      <c r="Q1982" s="27">
        <v>2016</v>
      </c>
      <c r="R1982" s="27">
        <v>7</v>
      </c>
      <c r="S1982" s="27">
        <v>3</v>
      </c>
      <c r="T1982" s="27">
        <v>2</v>
      </c>
      <c r="U1982" s="27">
        <v>2</v>
      </c>
      <c r="V1982" s="27">
        <v>13</v>
      </c>
      <c r="W1982" s="27">
        <v>43</v>
      </c>
      <c r="X1982" s="27">
        <v>0</v>
      </c>
      <c r="Y1982" s="52">
        <v>2</v>
      </c>
      <c r="Z1982" s="50"/>
      <c r="AA1982" s="23" t="e">
        <v>#N/A</v>
      </c>
      <c r="AB1982" s="49"/>
      <c r="AC1982" s="49"/>
      <c r="AD1982" s="49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51">
        <v>42773</v>
      </c>
      <c r="AL1982" s="27">
        <v>2017</v>
      </c>
      <c r="AM1982" s="27">
        <v>2</v>
      </c>
      <c r="AN1982" s="27">
        <v>1</v>
      </c>
      <c r="AO1982" s="27">
        <v>1</v>
      </c>
      <c r="AP1982" s="27">
        <v>1</v>
      </c>
      <c r="AQ1982" s="29">
        <v>7.1476103395065973</v>
      </c>
      <c r="AR1982" s="30">
        <v>8</v>
      </c>
      <c r="AS1982" s="31">
        <v>3</v>
      </c>
      <c r="AT1982" s="31">
        <v>16.981132075471699</v>
      </c>
      <c r="AU1982" s="29"/>
      <c r="AV1982" s="52">
        <v>1</v>
      </c>
    </row>
    <row r="1983" spans="1:48" x14ac:dyDescent="0.25">
      <c r="A1983" s="23">
        <v>1982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2310</v>
      </c>
      <c r="L1983" s="44"/>
      <c r="M1983" s="45" t="s">
        <v>70</v>
      </c>
      <c r="N1983" s="23" t="s">
        <v>70</v>
      </c>
      <c r="O1983" s="44" t="s">
        <v>2294</v>
      </c>
      <c r="P1983" s="46">
        <v>42559.394525463002</v>
      </c>
      <c r="Q1983" s="27">
        <v>2016</v>
      </c>
      <c r="R1983" s="27">
        <v>7</v>
      </c>
      <c r="S1983" s="27">
        <v>3</v>
      </c>
      <c r="T1983" s="27">
        <v>2</v>
      </c>
      <c r="U1983" s="27">
        <v>2</v>
      </c>
      <c r="V1983" s="27">
        <v>9</v>
      </c>
      <c r="W1983" s="27">
        <v>28</v>
      </c>
      <c r="X1983" s="27">
        <v>1</v>
      </c>
      <c r="Y1983" s="47">
        <v>3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42803</v>
      </c>
      <c r="AL1983" s="27">
        <v>2017</v>
      </c>
      <c r="AM1983" s="27">
        <v>3</v>
      </c>
      <c r="AN1983" s="27">
        <v>1</v>
      </c>
      <c r="AO1983" s="27">
        <v>1</v>
      </c>
      <c r="AP1983" s="27">
        <v>1</v>
      </c>
      <c r="AQ1983" s="29">
        <v>8.1201824845666124</v>
      </c>
      <c r="AR1983" s="30">
        <v>9</v>
      </c>
      <c r="AS1983" s="31">
        <v>4</v>
      </c>
      <c r="AT1983" s="31">
        <v>18.867924528301888</v>
      </c>
      <c r="AU1983" s="29"/>
      <c r="AV1983" s="47">
        <v>1</v>
      </c>
    </row>
    <row r="1984" spans="1:48" x14ac:dyDescent="0.25">
      <c r="A1984" s="23">
        <v>1983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9" t="s">
        <v>68</v>
      </c>
      <c r="K1984" s="49" t="s">
        <v>2311</v>
      </c>
      <c r="L1984" s="49"/>
      <c r="M1984" s="50" t="s">
        <v>70</v>
      </c>
      <c r="N1984" s="23" t="s">
        <v>70</v>
      </c>
      <c r="O1984" s="49" t="s">
        <v>2294</v>
      </c>
      <c r="P1984" s="51">
        <v>42579.575393518498</v>
      </c>
      <c r="Q1984" s="27">
        <v>2016</v>
      </c>
      <c r="R1984" s="27">
        <v>7</v>
      </c>
      <c r="S1984" s="27">
        <v>3</v>
      </c>
      <c r="T1984" s="27">
        <v>2</v>
      </c>
      <c r="U1984" s="27">
        <v>2</v>
      </c>
      <c r="V1984" s="27">
        <v>13</v>
      </c>
      <c r="W1984" s="27">
        <v>48</v>
      </c>
      <c r="X1984" s="27">
        <v>0</v>
      </c>
      <c r="Y1984" s="52">
        <v>2</v>
      </c>
      <c r="Z1984" s="50"/>
      <c r="AA1984" s="23" t="e">
        <v>#N/A</v>
      </c>
      <c r="AB1984" s="49"/>
      <c r="AC1984" s="49"/>
      <c r="AD1984" s="49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51">
        <v>42794</v>
      </c>
      <c r="AL1984" s="27">
        <v>2017</v>
      </c>
      <c r="AM1984" s="27">
        <v>2</v>
      </c>
      <c r="AN1984" s="27">
        <v>1</v>
      </c>
      <c r="AO1984" s="27">
        <v>1</v>
      </c>
      <c r="AP1984" s="27">
        <v>1</v>
      </c>
      <c r="AQ1984" s="29">
        <v>7.1474868827167182</v>
      </c>
      <c r="AR1984" s="30">
        <v>8</v>
      </c>
      <c r="AS1984" s="31">
        <v>3</v>
      </c>
      <c r="AT1984" s="31">
        <v>16.981132075471699</v>
      </c>
      <c r="AU1984" s="29"/>
      <c r="AV1984" s="52">
        <v>1</v>
      </c>
    </row>
    <row r="1985" spans="1:48" x14ac:dyDescent="0.25">
      <c r="A1985" s="23">
        <v>1984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2312</v>
      </c>
      <c r="L1985" s="44"/>
      <c r="M1985" s="45" t="s">
        <v>70</v>
      </c>
      <c r="N1985" s="23" t="s">
        <v>70</v>
      </c>
      <c r="O1985" s="44" t="s">
        <v>2294</v>
      </c>
      <c r="P1985" s="46">
        <v>42590.408599536997</v>
      </c>
      <c r="Q1985" s="27">
        <v>2016</v>
      </c>
      <c r="R1985" s="27">
        <v>8</v>
      </c>
      <c r="S1985" s="27">
        <v>3</v>
      </c>
      <c r="T1985" s="27">
        <v>2</v>
      </c>
      <c r="U1985" s="27">
        <v>2</v>
      </c>
      <c r="V1985" s="27">
        <v>9</v>
      </c>
      <c r="W1985" s="27">
        <v>48</v>
      </c>
      <c r="X1985" s="27">
        <v>1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42822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7.7197133487667697</v>
      </c>
      <c r="AR1985" s="30">
        <v>8</v>
      </c>
      <c r="AS1985" s="31">
        <v>3</v>
      </c>
      <c r="AT1985" s="31">
        <v>16.981132075471699</v>
      </c>
      <c r="AU1985" s="29"/>
      <c r="AV1985" s="47">
        <v>1</v>
      </c>
    </row>
    <row r="1986" spans="1:48" x14ac:dyDescent="0.25">
      <c r="A1986" s="23">
        <v>1985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9" t="s">
        <v>68</v>
      </c>
      <c r="K1986" s="49" t="s">
        <v>2313</v>
      </c>
      <c r="L1986" s="49"/>
      <c r="M1986" s="50" t="s">
        <v>70</v>
      </c>
      <c r="N1986" s="23" t="s">
        <v>70</v>
      </c>
      <c r="O1986" s="49" t="s">
        <v>2294</v>
      </c>
      <c r="P1986" s="51">
        <v>42611.3234606482</v>
      </c>
      <c r="Q1986" s="27">
        <v>2016</v>
      </c>
      <c r="R1986" s="27">
        <v>8</v>
      </c>
      <c r="S1986" s="27">
        <v>3</v>
      </c>
      <c r="T1986" s="27">
        <v>2</v>
      </c>
      <c r="U1986" s="27">
        <v>2</v>
      </c>
      <c r="V1986" s="27">
        <v>7</v>
      </c>
      <c r="W1986" s="27">
        <v>45</v>
      </c>
      <c r="X1986" s="27">
        <v>1</v>
      </c>
      <c r="Y1986" s="52">
        <v>1</v>
      </c>
      <c r="Z1986" s="50"/>
      <c r="AA1986" s="23" t="e">
        <v>#N/A</v>
      </c>
      <c r="AB1986" s="49"/>
      <c r="AC1986" s="49"/>
      <c r="AD1986" s="49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51">
        <v>42761</v>
      </c>
      <c r="AL1986" s="27">
        <v>2017</v>
      </c>
      <c r="AM1986" s="27">
        <v>1</v>
      </c>
      <c r="AN1986" s="27">
        <v>1</v>
      </c>
      <c r="AO1986" s="27">
        <v>1</v>
      </c>
      <c r="AP1986" s="27">
        <v>1</v>
      </c>
      <c r="AQ1986" s="29">
        <v>4.989217978393329</v>
      </c>
      <c r="AR1986" s="30">
        <v>5</v>
      </c>
      <c r="AS1986" s="31">
        <v>2</v>
      </c>
      <c r="AT1986" s="31">
        <v>11.320754716981133</v>
      </c>
      <c r="AU1986" s="29"/>
      <c r="AV1986" s="52">
        <v>1</v>
      </c>
    </row>
    <row r="1987" spans="1:48" x14ac:dyDescent="0.25">
      <c r="A1987" s="23">
        <v>1986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2314</v>
      </c>
      <c r="L1987" s="49"/>
      <c r="M1987" s="50" t="s">
        <v>70</v>
      </c>
      <c r="N1987" s="23" t="s">
        <v>70</v>
      </c>
      <c r="O1987" s="49" t="s">
        <v>2294</v>
      </c>
      <c r="P1987" s="51">
        <v>42612.586469907401</v>
      </c>
      <c r="Q1987" s="27">
        <v>2016</v>
      </c>
      <c r="R1987" s="27">
        <v>8</v>
      </c>
      <c r="S1987" s="27">
        <v>3</v>
      </c>
      <c r="T1987" s="27">
        <v>2</v>
      </c>
      <c r="U1987" s="27">
        <v>2</v>
      </c>
      <c r="V1987" s="27">
        <v>14</v>
      </c>
      <c r="W1987" s="27">
        <v>4</v>
      </c>
      <c r="X1987" s="27">
        <v>0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42783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5.6804510030866364</v>
      </c>
      <c r="AR1987" s="30">
        <v>6</v>
      </c>
      <c r="AS1987" s="31">
        <v>3</v>
      </c>
      <c r="AT1987" s="31">
        <v>13.20754716981132</v>
      </c>
      <c r="AU1987" s="29"/>
      <c r="AV1987" s="52">
        <v>1</v>
      </c>
    </row>
    <row r="1988" spans="1:48" x14ac:dyDescent="0.25">
      <c r="A1988" s="23">
        <v>1987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2315</v>
      </c>
      <c r="L1988" s="44"/>
      <c r="M1988" s="45" t="s">
        <v>70</v>
      </c>
      <c r="N1988" s="23" t="s">
        <v>70</v>
      </c>
      <c r="O1988" s="44" t="s">
        <v>2294</v>
      </c>
      <c r="P1988" s="46">
        <v>42615.4468402778</v>
      </c>
      <c r="Q1988" s="27">
        <v>2016</v>
      </c>
      <c r="R1988" s="27">
        <v>9</v>
      </c>
      <c r="S1988" s="27">
        <v>3</v>
      </c>
      <c r="T1988" s="27">
        <v>3</v>
      </c>
      <c r="U1988" s="27">
        <v>2</v>
      </c>
      <c r="V1988" s="27">
        <v>10</v>
      </c>
      <c r="W1988" s="27">
        <v>43</v>
      </c>
      <c r="X1988" s="27">
        <v>1</v>
      </c>
      <c r="Y1988" s="47">
        <v>2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42786</v>
      </c>
      <c r="AL1988" s="27">
        <v>2017</v>
      </c>
      <c r="AM1988" s="27">
        <v>2</v>
      </c>
      <c r="AN1988" s="27">
        <v>1</v>
      </c>
      <c r="AO1988" s="27">
        <v>1</v>
      </c>
      <c r="AP1988" s="27">
        <v>1</v>
      </c>
      <c r="AQ1988" s="29">
        <v>5.6851053240733256</v>
      </c>
      <c r="AR1988" s="30">
        <v>6</v>
      </c>
      <c r="AS1988" s="31">
        <v>3</v>
      </c>
      <c r="AT1988" s="31">
        <v>13.20754716981132</v>
      </c>
      <c r="AU1988" s="29"/>
      <c r="AV1988" s="47">
        <v>1</v>
      </c>
    </row>
    <row r="1989" spans="1:48" x14ac:dyDescent="0.25">
      <c r="A1989" s="23">
        <v>1988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2316</v>
      </c>
      <c r="L1989" s="49"/>
      <c r="M1989" s="50" t="s">
        <v>70</v>
      </c>
      <c r="N1989" s="23" t="s">
        <v>70</v>
      </c>
      <c r="O1989" s="49" t="s">
        <v>2294</v>
      </c>
      <c r="P1989" s="51">
        <v>42619.425694444399</v>
      </c>
      <c r="Q1989" s="27">
        <v>2016</v>
      </c>
      <c r="R1989" s="27">
        <v>9</v>
      </c>
      <c r="S1989" s="27">
        <v>3</v>
      </c>
      <c r="T1989" s="27">
        <v>3</v>
      </c>
      <c r="U1989" s="27">
        <v>2</v>
      </c>
      <c r="V1989" s="27">
        <v>10</v>
      </c>
      <c r="W1989" s="27">
        <v>13</v>
      </c>
      <c r="X1989" s="27">
        <v>1</v>
      </c>
      <c r="Y1989" s="52">
        <v>1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42747</v>
      </c>
      <c r="AL1989" s="27">
        <v>2017</v>
      </c>
      <c r="AM1989" s="27">
        <v>1</v>
      </c>
      <c r="AN1989" s="27">
        <v>1</v>
      </c>
      <c r="AO1989" s="27">
        <v>1</v>
      </c>
      <c r="AP1989" s="27">
        <v>1</v>
      </c>
      <c r="AQ1989" s="29">
        <v>4.2524768518533769</v>
      </c>
      <c r="AR1989" s="30">
        <v>5</v>
      </c>
      <c r="AS1989" s="31">
        <v>2</v>
      </c>
      <c r="AT1989" s="31">
        <v>11.320754716981133</v>
      </c>
      <c r="AU1989" s="29"/>
      <c r="AV1989" s="52">
        <v>1</v>
      </c>
    </row>
    <row r="1990" spans="1:48" x14ac:dyDescent="0.25">
      <c r="A1990" s="23">
        <v>1989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4" t="s">
        <v>68</v>
      </c>
      <c r="K1990" s="44" t="s">
        <v>2317</v>
      </c>
      <c r="L1990" s="44"/>
      <c r="M1990" s="45" t="s">
        <v>70</v>
      </c>
      <c r="N1990" s="23" t="s">
        <v>70</v>
      </c>
      <c r="O1990" s="44" t="s">
        <v>2294</v>
      </c>
      <c r="P1990" s="46">
        <v>42627.475046296298</v>
      </c>
      <c r="Q1990" s="27">
        <v>2016</v>
      </c>
      <c r="R1990" s="27">
        <v>9</v>
      </c>
      <c r="S1990" s="27">
        <v>3</v>
      </c>
      <c r="T1990" s="27">
        <v>3</v>
      </c>
      <c r="U1990" s="27">
        <v>2</v>
      </c>
      <c r="V1990" s="27">
        <v>11</v>
      </c>
      <c r="W1990" s="27">
        <v>24</v>
      </c>
      <c r="X1990" s="27">
        <v>1</v>
      </c>
      <c r="Y1990" s="47">
        <v>2</v>
      </c>
      <c r="Z1990" s="45"/>
      <c r="AA1990" s="23" t="e">
        <v>#N/A</v>
      </c>
      <c r="AB1990" s="44"/>
      <c r="AC1990" s="44"/>
      <c r="AD1990" s="44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46">
        <v>42774</v>
      </c>
      <c r="AL1990" s="27">
        <v>2017</v>
      </c>
      <c r="AM1990" s="27">
        <v>2</v>
      </c>
      <c r="AN1990" s="27">
        <v>1</v>
      </c>
      <c r="AO1990" s="27">
        <v>1</v>
      </c>
      <c r="AP1990" s="27">
        <v>1</v>
      </c>
      <c r="AQ1990" s="29">
        <v>4.8841651234567207</v>
      </c>
      <c r="AR1990" s="30">
        <v>5</v>
      </c>
      <c r="AS1990" s="31">
        <v>2</v>
      </c>
      <c r="AT1990" s="31">
        <v>11.320754716981133</v>
      </c>
      <c r="AU1990" s="29"/>
      <c r="AV1990" s="47">
        <v>1</v>
      </c>
    </row>
    <row r="1991" spans="1:48" x14ac:dyDescent="0.25">
      <c r="A1991" s="23">
        <v>1990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9" t="s">
        <v>68</v>
      </c>
      <c r="K1991" s="49" t="s">
        <v>2318</v>
      </c>
      <c r="L1991" s="49"/>
      <c r="M1991" s="50" t="s">
        <v>70</v>
      </c>
      <c r="N1991" s="23" t="s">
        <v>70</v>
      </c>
      <c r="O1991" s="49" t="s">
        <v>2294</v>
      </c>
      <c r="P1991" s="51">
        <v>42632.625439814801</v>
      </c>
      <c r="Q1991" s="27">
        <v>2016</v>
      </c>
      <c r="R1991" s="27">
        <v>9</v>
      </c>
      <c r="S1991" s="27">
        <v>3</v>
      </c>
      <c r="T1991" s="27">
        <v>3</v>
      </c>
      <c r="U1991" s="27">
        <v>2</v>
      </c>
      <c r="V1991" s="27">
        <v>15</v>
      </c>
      <c r="W1991" s="27">
        <v>0</v>
      </c>
      <c r="X1991" s="27">
        <v>0</v>
      </c>
      <c r="Y1991" s="52">
        <v>2</v>
      </c>
      <c r="Z1991" s="50"/>
      <c r="AA1991" s="23" t="e">
        <v>#N/A</v>
      </c>
      <c r="AB1991" s="49"/>
      <c r="AC1991" s="49"/>
      <c r="AD1991" s="49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51">
        <v>42768</v>
      </c>
      <c r="AL1991" s="27">
        <v>2017</v>
      </c>
      <c r="AM1991" s="27">
        <v>2</v>
      </c>
      <c r="AN1991" s="27">
        <v>1</v>
      </c>
      <c r="AO1991" s="27">
        <v>1</v>
      </c>
      <c r="AP1991" s="27">
        <v>1</v>
      </c>
      <c r="AQ1991" s="29">
        <v>4.5124853395066262</v>
      </c>
      <c r="AR1991" s="30">
        <v>5</v>
      </c>
      <c r="AS1991" s="31">
        <v>2</v>
      </c>
      <c r="AT1991" s="31">
        <v>11.320754716981133</v>
      </c>
      <c r="AU1991" s="29"/>
      <c r="AV1991" s="52">
        <v>1</v>
      </c>
    </row>
    <row r="1992" spans="1:48" x14ac:dyDescent="0.25">
      <c r="A1992" s="23">
        <v>1991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2319</v>
      </c>
      <c r="L1992" s="49"/>
      <c r="M1992" s="50" t="s">
        <v>70</v>
      </c>
      <c r="N1992" s="23" t="s">
        <v>70</v>
      </c>
      <c r="O1992" s="49" t="s">
        <v>2294</v>
      </c>
      <c r="P1992" s="51">
        <v>42640.676111111097</v>
      </c>
      <c r="Q1992" s="27">
        <v>2016</v>
      </c>
      <c r="R1992" s="27">
        <v>9</v>
      </c>
      <c r="S1992" s="27">
        <v>3</v>
      </c>
      <c r="T1992" s="27">
        <v>3</v>
      </c>
      <c r="U1992" s="27">
        <v>2</v>
      </c>
      <c r="V1992" s="27">
        <v>16</v>
      </c>
      <c r="W1992" s="27">
        <v>13</v>
      </c>
      <c r="X1992" s="27">
        <v>0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42824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6.1107962962967575</v>
      </c>
      <c r="AR1992" s="30">
        <v>7</v>
      </c>
      <c r="AS1992" s="31">
        <v>3</v>
      </c>
      <c r="AT1992" s="31">
        <v>15.09433962264151</v>
      </c>
      <c r="AU1992" s="29"/>
      <c r="AV1992" s="52">
        <v>1</v>
      </c>
    </row>
    <row r="1993" spans="1:48" x14ac:dyDescent="0.25">
      <c r="A1993" s="23">
        <v>1992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9" t="s">
        <v>68</v>
      </c>
      <c r="K1993" s="49" t="s">
        <v>2320</v>
      </c>
      <c r="L1993" s="49"/>
      <c r="M1993" s="50" t="s">
        <v>70</v>
      </c>
      <c r="N1993" s="23" t="s">
        <v>70</v>
      </c>
      <c r="O1993" s="49" t="s">
        <v>2294</v>
      </c>
      <c r="P1993" s="51">
        <v>42641.355775463002</v>
      </c>
      <c r="Q1993" s="27">
        <v>2016</v>
      </c>
      <c r="R1993" s="27">
        <v>9</v>
      </c>
      <c r="S1993" s="27">
        <v>3</v>
      </c>
      <c r="T1993" s="27">
        <v>3</v>
      </c>
      <c r="U1993" s="27">
        <v>2</v>
      </c>
      <c r="V1993" s="27">
        <v>8</v>
      </c>
      <c r="W1993" s="27">
        <v>32</v>
      </c>
      <c r="X1993" s="27">
        <v>1</v>
      </c>
      <c r="Y1993" s="52">
        <v>2</v>
      </c>
      <c r="Z1993" s="50"/>
      <c r="AA1993" s="23" t="e">
        <v>#N/A</v>
      </c>
      <c r="AB1993" s="49"/>
      <c r="AC1993" s="49"/>
      <c r="AD1993" s="49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51">
        <v>42780</v>
      </c>
      <c r="AL1993" s="27">
        <v>2017</v>
      </c>
      <c r="AM1993" s="27">
        <v>2</v>
      </c>
      <c r="AN1993" s="27">
        <v>1</v>
      </c>
      <c r="AO1993" s="27">
        <v>1</v>
      </c>
      <c r="AP1993" s="27">
        <v>1</v>
      </c>
      <c r="AQ1993" s="29">
        <v>4.6214741512332695</v>
      </c>
      <c r="AR1993" s="30">
        <v>5</v>
      </c>
      <c r="AS1993" s="31">
        <v>2</v>
      </c>
      <c r="AT1993" s="31">
        <v>11.320754716981133</v>
      </c>
      <c r="AU1993" s="29"/>
      <c r="AV1993" s="52">
        <v>1</v>
      </c>
    </row>
    <row r="1994" spans="1:48" x14ac:dyDescent="0.25">
      <c r="A1994" s="23">
        <v>1993</v>
      </c>
      <c r="B1994" s="53" t="s">
        <v>2291</v>
      </c>
      <c r="C1994" s="23" t="s">
        <v>2292</v>
      </c>
      <c r="D1994" s="23">
        <v>0</v>
      </c>
      <c r="E1994" s="42" t="s">
        <v>238</v>
      </c>
      <c r="F1994" s="43" t="s">
        <v>239</v>
      </c>
      <c r="G1994" s="44" t="s">
        <v>763</v>
      </c>
      <c r="H1994" s="27" t="s">
        <v>764</v>
      </c>
      <c r="I1994" s="27" t="s">
        <v>765</v>
      </c>
      <c r="J1994" s="44" t="s">
        <v>68</v>
      </c>
      <c r="K1994" s="44" t="s">
        <v>2321</v>
      </c>
      <c r="L1994" s="44"/>
      <c r="M1994" s="45" t="s">
        <v>70</v>
      </c>
      <c r="N1994" s="23" t="s">
        <v>70</v>
      </c>
      <c r="O1994" s="44" t="s">
        <v>2294</v>
      </c>
      <c r="P1994" s="46">
        <v>42647.471273148098</v>
      </c>
      <c r="Q1994" s="27">
        <v>2016</v>
      </c>
      <c r="R1994" s="27">
        <v>10</v>
      </c>
      <c r="S1994" s="27">
        <v>4</v>
      </c>
      <c r="T1994" s="27">
        <v>3</v>
      </c>
      <c r="U1994" s="27">
        <v>2</v>
      </c>
      <c r="V1994" s="27">
        <v>11</v>
      </c>
      <c r="W1994" s="27">
        <v>18</v>
      </c>
      <c r="X1994" s="27">
        <v>1</v>
      </c>
      <c r="Y1994" s="47">
        <v>3</v>
      </c>
      <c r="Z1994" s="45"/>
      <c r="AA1994" s="23" t="e">
        <v>#N/A</v>
      </c>
      <c r="AB1994" s="44"/>
      <c r="AC1994" s="44"/>
      <c r="AD1994" s="44" t="s">
        <v>73</v>
      </c>
      <c r="AE1994" s="23" t="s">
        <v>52</v>
      </c>
      <c r="AF1994" s="48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46">
        <v>42808</v>
      </c>
      <c r="AL1994" s="27">
        <v>2017</v>
      </c>
      <c r="AM1994" s="27">
        <v>3</v>
      </c>
      <c r="AN1994" s="27">
        <v>1</v>
      </c>
      <c r="AO1994" s="27">
        <v>1</v>
      </c>
      <c r="AP1994" s="27">
        <v>1</v>
      </c>
      <c r="AQ1994" s="29">
        <v>5.3509575617300777</v>
      </c>
      <c r="AR1994" s="30">
        <v>6</v>
      </c>
      <c r="AS1994" s="31">
        <v>3</v>
      </c>
      <c r="AT1994" s="31">
        <v>13.20754716981132</v>
      </c>
      <c r="AU1994" s="29"/>
      <c r="AV1994" s="47">
        <v>1</v>
      </c>
    </row>
    <row r="1995" spans="1:48" x14ac:dyDescent="0.25">
      <c r="A1995" s="23">
        <v>1994</v>
      </c>
      <c r="B1995" s="53" t="s">
        <v>2291</v>
      </c>
      <c r="C1995" s="23" t="s">
        <v>2292</v>
      </c>
      <c r="D1995" s="23">
        <v>0</v>
      </c>
      <c r="E1995" s="42" t="s">
        <v>238</v>
      </c>
      <c r="F1995" s="43" t="s">
        <v>239</v>
      </c>
      <c r="G1995" s="44" t="s">
        <v>763</v>
      </c>
      <c r="H1995" s="27" t="s">
        <v>764</v>
      </c>
      <c r="I1995" s="27" t="s">
        <v>765</v>
      </c>
      <c r="J1995" s="44" t="s">
        <v>68</v>
      </c>
      <c r="K1995" s="44" t="s">
        <v>2322</v>
      </c>
      <c r="L1995" s="44"/>
      <c r="M1995" s="45" t="s">
        <v>70</v>
      </c>
      <c r="N1995" s="23" t="s">
        <v>70</v>
      </c>
      <c r="O1995" s="44" t="s">
        <v>2294</v>
      </c>
      <c r="P1995" s="46">
        <v>42648.320891203701</v>
      </c>
      <c r="Q1995" s="27">
        <v>2016</v>
      </c>
      <c r="R1995" s="27">
        <v>10</v>
      </c>
      <c r="S1995" s="27">
        <v>4</v>
      </c>
      <c r="T1995" s="27">
        <v>3</v>
      </c>
      <c r="U1995" s="27">
        <v>2</v>
      </c>
      <c r="V1995" s="27">
        <v>7</v>
      </c>
      <c r="W1995" s="27">
        <v>42</v>
      </c>
      <c r="X1995" s="27">
        <v>1</v>
      </c>
      <c r="Y1995" s="47">
        <v>3</v>
      </c>
      <c r="Z1995" s="45"/>
      <c r="AA1995" s="23" t="e">
        <v>#N/A</v>
      </c>
      <c r="AB1995" s="44"/>
      <c r="AC1995" s="44"/>
      <c r="AD1995" s="44" t="s">
        <v>73</v>
      </c>
      <c r="AE1995" s="23" t="s">
        <v>52</v>
      </c>
      <c r="AF1995" s="48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46">
        <v>42811</v>
      </c>
      <c r="AL1995" s="27">
        <v>2017</v>
      </c>
      <c r="AM1995" s="27">
        <v>3</v>
      </c>
      <c r="AN1995" s="27">
        <v>1</v>
      </c>
      <c r="AO1995" s="27">
        <v>1</v>
      </c>
      <c r="AP1995" s="27">
        <v>1</v>
      </c>
      <c r="AQ1995" s="29">
        <v>5.422636959876642</v>
      </c>
      <c r="AR1995" s="30">
        <v>6</v>
      </c>
      <c r="AS1995" s="31">
        <v>3</v>
      </c>
      <c r="AT1995" s="31">
        <v>13.20754716981132</v>
      </c>
      <c r="AU1995" s="29"/>
      <c r="AV1995" s="47">
        <v>1</v>
      </c>
    </row>
    <row r="1996" spans="1:48" x14ac:dyDescent="0.25">
      <c r="A1996" s="23">
        <v>1995</v>
      </c>
      <c r="B1996" s="53" t="s">
        <v>2291</v>
      </c>
      <c r="C1996" s="23" t="s">
        <v>2292</v>
      </c>
      <c r="D1996" s="23">
        <v>0</v>
      </c>
      <c r="E1996" s="42" t="s">
        <v>238</v>
      </c>
      <c r="F1996" s="43" t="s">
        <v>239</v>
      </c>
      <c r="G1996" s="44" t="s">
        <v>763</v>
      </c>
      <c r="H1996" s="27" t="s">
        <v>764</v>
      </c>
      <c r="I1996" s="27" t="s">
        <v>765</v>
      </c>
      <c r="J1996" s="49" t="s">
        <v>68</v>
      </c>
      <c r="K1996" s="49" t="s">
        <v>2323</v>
      </c>
      <c r="L1996" s="49"/>
      <c r="M1996" s="50" t="s">
        <v>70</v>
      </c>
      <c r="N1996" s="23" t="s">
        <v>70</v>
      </c>
      <c r="O1996" s="49" t="s">
        <v>2294</v>
      </c>
      <c r="P1996" s="51">
        <v>42656.441018518497</v>
      </c>
      <c r="Q1996" s="27">
        <v>2016</v>
      </c>
      <c r="R1996" s="27">
        <v>10</v>
      </c>
      <c r="S1996" s="27">
        <v>4</v>
      </c>
      <c r="T1996" s="27">
        <v>3</v>
      </c>
      <c r="U1996" s="27">
        <v>2</v>
      </c>
      <c r="V1996" s="27">
        <v>10</v>
      </c>
      <c r="W1996" s="27">
        <v>35</v>
      </c>
      <c r="X1996" s="27">
        <v>1</v>
      </c>
      <c r="Y1996" s="52">
        <v>3</v>
      </c>
      <c r="Z1996" s="50"/>
      <c r="AA1996" s="23" t="e">
        <v>#N/A</v>
      </c>
      <c r="AB1996" s="49"/>
      <c r="AC1996" s="49"/>
      <c r="AD1996" s="49" t="s">
        <v>73</v>
      </c>
      <c r="AE1996" s="23" t="s">
        <v>52</v>
      </c>
      <c r="AF1996" s="48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51">
        <v>42823</v>
      </c>
      <c r="AL1996" s="27">
        <v>2017</v>
      </c>
      <c r="AM1996" s="27">
        <v>3</v>
      </c>
      <c r="AN1996" s="27">
        <v>1</v>
      </c>
      <c r="AO1996" s="27">
        <v>1</v>
      </c>
      <c r="AP1996" s="27">
        <v>1</v>
      </c>
      <c r="AQ1996" s="29">
        <v>5.5519660493834335</v>
      </c>
      <c r="AR1996" s="30">
        <v>6</v>
      </c>
      <c r="AS1996" s="31">
        <v>3</v>
      </c>
      <c r="AT1996" s="31">
        <v>13.20754716981132</v>
      </c>
      <c r="AU1996" s="29"/>
      <c r="AV1996" s="52">
        <v>1</v>
      </c>
    </row>
    <row r="1997" spans="1:48" x14ac:dyDescent="0.25">
      <c r="A1997" s="23">
        <v>1996</v>
      </c>
      <c r="B1997" s="53" t="s">
        <v>2291</v>
      </c>
      <c r="C1997" s="23" t="s">
        <v>2292</v>
      </c>
      <c r="D1997" s="23">
        <v>0</v>
      </c>
      <c r="E1997" s="42" t="s">
        <v>238</v>
      </c>
      <c r="F1997" s="43" t="s">
        <v>239</v>
      </c>
      <c r="G1997" s="44" t="s">
        <v>763</v>
      </c>
      <c r="H1997" s="27" t="s">
        <v>764</v>
      </c>
      <c r="I1997" s="27" t="s">
        <v>765</v>
      </c>
      <c r="J1997" s="49" t="s">
        <v>68</v>
      </c>
      <c r="K1997" s="49" t="s">
        <v>2324</v>
      </c>
      <c r="L1997" s="49"/>
      <c r="M1997" s="50" t="s">
        <v>70</v>
      </c>
      <c r="N1997" s="23" t="s">
        <v>70</v>
      </c>
      <c r="O1997" s="49" t="s">
        <v>2294</v>
      </c>
      <c r="P1997" s="51">
        <v>42657.599374999998</v>
      </c>
      <c r="Q1997" s="27">
        <v>2016</v>
      </c>
      <c r="R1997" s="27">
        <v>10</v>
      </c>
      <c r="S1997" s="27">
        <v>4</v>
      </c>
      <c r="T1997" s="27">
        <v>3</v>
      </c>
      <c r="U1997" s="27">
        <v>2</v>
      </c>
      <c r="V1997" s="27">
        <v>14</v>
      </c>
      <c r="W1997" s="27">
        <v>23</v>
      </c>
      <c r="X1997" s="27">
        <v>0</v>
      </c>
      <c r="Y1997" s="52">
        <v>1</v>
      </c>
      <c r="Z1997" s="50"/>
      <c r="AA1997" s="23" t="e">
        <v>#N/A</v>
      </c>
      <c r="AB1997" s="49"/>
      <c r="AC1997" s="49"/>
      <c r="AD1997" s="49" t="s">
        <v>73</v>
      </c>
      <c r="AE1997" s="23" t="s">
        <v>52</v>
      </c>
      <c r="AF1997" s="48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51">
        <v>42765</v>
      </c>
      <c r="AL1997" s="27">
        <v>2017</v>
      </c>
      <c r="AM1997" s="27">
        <v>1</v>
      </c>
      <c r="AN1997" s="27">
        <v>1</v>
      </c>
      <c r="AO1997" s="27">
        <v>1</v>
      </c>
      <c r="AP1997" s="27">
        <v>1</v>
      </c>
      <c r="AQ1997" s="29">
        <v>3.5800208333334012</v>
      </c>
      <c r="AR1997" s="30">
        <v>4</v>
      </c>
      <c r="AS1997" s="31">
        <v>2</v>
      </c>
      <c r="AT1997" s="31">
        <v>9.433962264150944</v>
      </c>
      <c r="AU1997" s="29"/>
      <c r="AV1997" s="52">
        <v>1</v>
      </c>
    </row>
    <row r="1998" spans="1:48" x14ac:dyDescent="0.25">
      <c r="A1998" s="23">
        <v>1997</v>
      </c>
      <c r="B1998" s="53" t="s">
        <v>2291</v>
      </c>
      <c r="C1998" s="23" t="s">
        <v>2292</v>
      </c>
      <c r="D1998" s="23">
        <v>0</v>
      </c>
      <c r="E1998" s="42" t="s">
        <v>238</v>
      </c>
      <c r="F1998" s="43" t="s">
        <v>239</v>
      </c>
      <c r="G1998" s="44" t="s">
        <v>763</v>
      </c>
      <c r="H1998" s="27" t="s">
        <v>764</v>
      </c>
      <c r="I1998" s="27" t="s">
        <v>765</v>
      </c>
      <c r="J1998" s="49" t="s">
        <v>68</v>
      </c>
      <c r="K1998" s="49" t="s">
        <v>2325</v>
      </c>
      <c r="L1998" s="49"/>
      <c r="M1998" s="50" t="s">
        <v>70</v>
      </c>
      <c r="N1998" s="23" t="s">
        <v>70</v>
      </c>
      <c r="O1998" s="49" t="s">
        <v>2294</v>
      </c>
      <c r="P1998" s="51">
        <v>42663.645555555602</v>
      </c>
      <c r="Q1998" s="27">
        <v>2016</v>
      </c>
      <c r="R1998" s="27">
        <v>10</v>
      </c>
      <c r="S1998" s="27">
        <v>4</v>
      </c>
      <c r="T1998" s="27">
        <v>3</v>
      </c>
      <c r="U1998" s="27">
        <v>2</v>
      </c>
      <c r="V1998" s="27">
        <v>15</v>
      </c>
      <c r="W1998" s="27">
        <v>29</v>
      </c>
      <c r="X1998" s="27">
        <v>0</v>
      </c>
      <c r="Y1998" s="52">
        <v>3</v>
      </c>
      <c r="Z1998" s="50"/>
      <c r="AA1998" s="23" t="e">
        <v>#N/A</v>
      </c>
      <c r="AB1998" s="49"/>
      <c r="AC1998" s="49"/>
      <c r="AD1998" s="49" t="s">
        <v>73</v>
      </c>
      <c r="AE1998" s="23" t="s">
        <v>52</v>
      </c>
      <c r="AF1998" s="48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51">
        <v>42815</v>
      </c>
      <c r="AL1998" s="27">
        <v>2017</v>
      </c>
      <c r="AM1998" s="27">
        <v>3</v>
      </c>
      <c r="AN1998" s="27">
        <v>1</v>
      </c>
      <c r="AO1998" s="27">
        <v>1</v>
      </c>
      <c r="AP1998" s="27">
        <v>1</v>
      </c>
      <c r="AQ1998" s="29">
        <v>5.0451481481465938</v>
      </c>
      <c r="AR1998" s="30">
        <v>6</v>
      </c>
      <c r="AS1998" s="31">
        <v>3</v>
      </c>
      <c r="AT1998" s="31">
        <v>13.20754716981132</v>
      </c>
      <c r="AU1998" s="29"/>
      <c r="AV1998" s="52">
        <v>1</v>
      </c>
    </row>
    <row r="1999" spans="1:48" x14ac:dyDescent="0.25">
      <c r="A1999" s="23">
        <v>1998</v>
      </c>
      <c r="B1999" s="53" t="s">
        <v>2291</v>
      </c>
      <c r="C1999" s="23" t="s">
        <v>2292</v>
      </c>
      <c r="D1999" s="23">
        <v>0</v>
      </c>
      <c r="E1999" s="42" t="s">
        <v>238</v>
      </c>
      <c r="F1999" s="43" t="s">
        <v>239</v>
      </c>
      <c r="G1999" s="44" t="s">
        <v>763</v>
      </c>
      <c r="H1999" s="27" t="s">
        <v>764</v>
      </c>
      <c r="I1999" s="27" t="s">
        <v>765</v>
      </c>
      <c r="J1999" s="49" t="s">
        <v>68</v>
      </c>
      <c r="K1999" s="49" t="s">
        <v>2326</v>
      </c>
      <c r="L1999" s="49"/>
      <c r="M1999" s="50" t="s">
        <v>70</v>
      </c>
      <c r="N1999" s="23" t="s">
        <v>70</v>
      </c>
      <c r="O1999" s="49" t="s">
        <v>2294</v>
      </c>
      <c r="P1999" s="51">
        <v>42664.634085648198</v>
      </c>
      <c r="Q1999" s="27">
        <v>2016</v>
      </c>
      <c r="R1999" s="27">
        <v>10</v>
      </c>
      <c r="S1999" s="27">
        <v>4</v>
      </c>
      <c r="T1999" s="27">
        <v>3</v>
      </c>
      <c r="U1999" s="27">
        <v>2</v>
      </c>
      <c r="V1999" s="27">
        <v>15</v>
      </c>
      <c r="W1999" s="27">
        <v>13</v>
      </c>
      <c r="X1999" s="27">
        <v>0</v>
      </c>
      <c r="Y1999" s="52">
        <v>2</v>
      </c>
      <c r="Z1999" s="50"/>
      <c r="AA1999" s="23" t="e">
        <v>#N/A</v>
      </c>
      <c r="AB1999" s="49"/>
      <c r="AC1999" s="49"/>
      <c r="AD1999" s="49" t="s">
        <v>73</v>
      </c>
      <c r="AE1999" s="23" t="s">
        <v>52</v>
      </c>
      <c r="AF1999" s="48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51">
        <v>42789</v>
      </c>
      <c r="AL1999" s="27">
        <v>2017</v>
      </c>
      <c r="AM1999" s="27">
        <v>2</v>
      </c>
      <c r="AN1999" s="27">
        <v>1</v>
      </c>
      <c r="AO1999" s="27">
        <v>1</v>
      </c>
      <c r="AP1999" s="27">
        <v>1</v>
      </c>
      <c r="AQ1999" s="29">
        <v>4.1455304783933871</v>
      </c>
      <c r="AR1999" s="30">
        <v>5</v>
      </c>
      <c r="AS1999" s="31">
        <v>2</v>
      </c>
      <c r="AT1999" s="31">
        <v>11.320754716981133</v>
      </c>
      <c r="AU1999" s="29"/>
      <c r="AV1999" s="52">
        <v>1</v>
      </c>
    </row>
    <row r="2000" spans="1:48" x14ac:dyDescent="0.25">
      <c r="A2000" s="23">
        <v>1999</v>
      </c>
      <c r="B2000" s="53" t="s">
        <v>2291</v>
      </c>
      <c r="C2000" s="23" t="s">
        <v>2292</v>
      </c>
      <c r="D2000" s="23">
        <v>0</v>
      </c>
      <c r="E2000" s="42" t="s">
        <v>238</v>
      </c>
      <c r="F2000" s="43" t="s">
        <v>239</v>
      </c>
      <c r="G2000" s="44" t="s">
        <v>763</v>
      </c>
      <c r="H2000" s="27" t="s">
        <v>764</v>
      </c>
      <c r="I2000" s="27" t="s">
        <v>765</v>
      </c>
      <c r="J2000" s="44" t="s">
        <v>68</v>
      </c>
      <c r="K2000" s="44" t="s">
        <v>2327</v>
      </c>
      <c r="L2000" s="44"/>
      <c r="M2000" s="45" t="s">
        <v>70</v>
      </c>
      <c r="N2000" s="23" t="s">
        <v>70</v>
      </c>
      <c r="O2000" s="44" t="s">
        <v>2294</v>
      </c>
      <c r="P2000" s="46">
        <v>42671.696041666699</v>
      </c>
      <c r="Q2000" s="27">
        <v>2016</v>
      </c>
      <c r="R2000" s="27">
        <v>10</v>
      </c>
      <c r="S2000" s="27">
        <v>4</v>
      </c>
      <c r="T2000" s="27">
        <v>3</v>
      </c>
      <c r="U2000" s="27">
        <v>2</v>
      </c>
      <c r="V2000" s="27">
        <v>16</v>
      </c>
      <c r="W2000" s="27">
        <v>42</v>
      </c>
      <c r="X2000" s="27">
        <v>0</v>
      </c>
      <c r="Y2000" s="47">
        <v>3</v>
      </c>
      <c r="Z2000" s="45"/>
      <c r="AA2000" s="23" t="e">
        <v>#N/A</v>
      </c>
      <c r="AB2000" s="44"/>
      <c r="AC2000" s="44"/>
      <c r="AD2000" s="44" t="s">
        <v>73</v>
      </c>
      <c r="AE2000" s="23" t="s">
        <v>52</v>
      </c>
      <c r="AF2000" s="48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46">
        <v>42797</v>
      </c>
      <c r="AL2000" s="27">
        <v>2017</v>
      </c>
      <c r="AM2000" s="27">
        <v>3</v>
      </c>
      <c r="AN2000" s="27">
        <v>1</v>
      </c>
      <c r="AO2000" s="27">
        <v>1</v>
      </c>
      <c r="AP2000" s="27">
        <v>1</v>
      </c>
      <c r="AQ2000" s="29">
        <v>4.1767986111100379</v>
      </c>
      <c r="AR2000" s="30">
        <v>5</v>
      </c>
      <c r="AS2000" s="31">
        <v>2</v>
      </c>
      <c r="AT2000" s="31">
        <v>11.320754716981133</v>
      </c>
      <c r="AU2000" s="29"/>
      <c r="AV2000" s="47">
        <v>1</v>
      </c>
    </row>
    <row r="2001" spans="1:48" x14ac:dyDescent="0.25">
      <c r="A2001" s="23">
        <v>2000</v>
      </c>
      <c r="B2001" s="53" t="s">
        <v>2291</v>
      </c>
      <c r="C2001" s="23" t="s">
        <v>2292</v>
      </c>
      <c r="D2001" s="23">
        <v>0</v>
      </c>
      <c r="E2001" s="42" t="s">
        <v>238</v>
      </c>
      <c r="F2001" s="43" t="s">
        <v>239</v>
      </c>
      <c r="G2001" s="44" t="s">
        <v>763</v>
      </c>
      <c r="H2001" s="27" t="s">
        <v>764</v>
      </c>
      <c r="I2001" s="27" t="s">
        <v>765</v>
      </c>
      <c r="J2001" s="44" t="s">
        <v>68</v>
      </c>
      <c r="K2001" s="44" t="s">
        <v>2328</v>
      </c>
      <c r="L2001" s="44"/>
      <c r="M2001" s="45" t="s">
        <v>70</v>
      </c>
      <c r="N2001" s="23" t="s">
        <v>70</v>
      </c>
      <c r="O2001" s="44" t="s">
        <v>2294</v>
      </c>
      <c r="P2001" s="46">
        <v>42682.629675925898</v>
      </c>
      <c r="Q2001" s="27">
        <v>2016</v>
      </c>
      <c r="R2001" s="27">
        <v>11</v>
      </c>
      <c r="S2001" s="27">
        <v>4</v>
      </c>
      <c r="T2001" s="27">
        <v>3</v>
      </c>
      <c r="U2001" s="27">
        <v>2</v>
      </c>
      <c r="V2001" s="27">
        <v>15</v>
      </c>
      <c r="W2001" s="27">
        <v>6</v>
      </c>
      <c r="X2001" s="27">
        <v>0</v>
      </c>
      <c r="Y2001" s="47">
        <v>1</v>
      </c>
      <c r="Z2001" s="45"/>
      <c r="AA2001" s="23" t="e">
        <v>#N/A</v>
      </c>
      <c r="AB2001" s="44"/>
      <c r="AC2001" s="44"/>
      <c r="AD2001" s="44" t="s">
        <v>73</v>
      </c>
      <c r="AE2001" s="23" t="s">
        <v>52</v>
      </c>
      <c r="AF2001" s="48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46">
        <v>42748</v>
      </c>
      <c r="AL2001" s="27">
        <v>2017</v>
      </c>
      <c r="AM2001" s="27">
        <v>1</v>
      </c>
      <c r="AN2001" s="27">
        <v>1</v>
      </c>
      <c r="AO2001" s="27">
        <v>1</v>
      </c>
      <c r="AP2001" s="27">
        <v>1</v>
      </c>
      <c r="AQ2001" s="29">
        <v>2.1790108024700507</v>
      </c>
      <c r="AR2001" s="30">
        <v>3</v>
      </c>
      <c r="AS2001" s="31">
        <v>2</v>
      </c>
      <c r="AT2001" s="31">
        <v>7.5471698113207548</v>
      </c>
      <c r="AU2001" s="29"/>
      <c r="AV2001" s="47">
        <v>1</v>
      </c>
    </row>
    <row r="2002" spans="1:48" x14ac:dyDescent="0.25">
      <c r="A2002" s="23">
        <v>2001</v>
      </c>
      <c r="B2002" s="53" t="s">
        <v>2291</v>
      </c>
      <c r="C2002" s="23" t="s">
        <v>2292</v>
      </c>
      <c r="D2002" s="23">
        <v>0</v>
      </c>
      <c r="E2002" s="42" t="s">
        <v>238</v>
      </c>
      <c r="F2002" s="43" t="s">
        <v>239</v>
      </c>
      <c r="G2002" s="44" t="s">
        <v>763</v>
      </c>
      <c r="H2002" s="27" t="s">
        <v>764</v>
      </c>
      <c r="I2002" s="27" t="s">
        <v>765</v>
      </c>
      <c r="J2002" s="44" t="s">
        <v>68</v>
      </c>
      <c r="K2002" s="44" t="s">
        <v>2329</v>
      </c>
      <c r="L2002" s="44"/>
      <c r="M2002" s="45" t="s">
        <v>85</v>
      </c>
      <c r="N2002" s="23" t="s">
        <v>70</v>
      </c>
      <c r="O2002" s="44" t="s">
        <v>2294</v>
      </c>
      <c r="P2002" s="46">
        <v>42724.607974537001</v>
      </c>
      <c r="Q2002" s="27">
        <v>2016</v>
      </c>
      <c r="R2002" s="27">
        <v>12</v>
      </c>
      <c r="S2002" s="27">
        <v>4</v>
      </c>
      <c r="T2002" s="27">
        <v>3</v>
      </c>
      <c r="U2002" s="27">
        <v>2</v>
      </c>
      <c r="V2002" s="27">
        <v>14</v>
      </c>
      <c r="W2002" s="27">
        <v>35</v>
      </c>
      <c r="X2002" s="27">
        <v>0</v>
      </c>
      <c r="Y2002" s="47">
        <v>1</v>
      </c>
      <c r="Z2002" s="45"/>
      <c r="AA2002" s="23" t="e">
        <v>#N/A</v>
      </c>
      <c r="AB2002" s="44"/>
      <c r="AC2002" s="44"/>
      <c r="AD2002" s="44" t="s">
        <v>73</v>
      </c>
      <c r="AE2002" s="23" t="s">
        <v>52</v>
      </c>
      <c r="AF2002" s="48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46">
        <v>42761</v>
      </c>
      <c r="AL2002" s="27">
        <v>2017</v>
      </c>
      <c r="AM2002" s="27">
        <v>1</v>
      </c>
      <c r="AN2002" s="27">
        <v>1</v>
      </c>
      <c r="AO2002" s="27">
        <v>1</v>
      </c>
      <c r="AP2002" s="27">
        <v>1</v>
      </c>
      <c r="AQ2002" s="29">
        <v>1.2130675154333099</v>
      </c>
      <c r="AR2002" s="30">
        <v>2</v>
      </c>
      <c r="AS2002" s="31">
        <v>1</v>
      </c>
      <c r="AT2002" s="31">
        <v>5.6603773584905666</v>
      </c>
      <c r="AU2002" s="29"/>
      <c r="AV2002" s="47">
        <v>1</v>
      </c>
    </row>
    <row r="2003" spans="1:48" x14ac:dyDescent="0.25">
      <c r="A2003" s="23">
        <v>2002</v>
      </c>
      <c r="B2003" s="53" t="s">
        <v>2291</v>
      </c>
      <c r="C2003" s="23" t="s">
        <v>2292</v>
      </c>
      <c r="D2003" s="23">
        <v>0</v>
      </c>
      <c r="E2003" s="42" t="s">
        <v>238</v>
      </c>
      <c r="F2003" s="43" t="s">
        <v>239</v>
      </c>
      <c r="G2003" s="44" t="s">
        <v>763</v>
      </c>
      <c r="H2003" s="27" t="s">
        <v>764</v>
      </c>
      <c r="I2003" s="27" t="s">
        <v>765</v>
      </c>
      <c r="J2003" s="44" t="s">
        <v>68</v>
      </c>
      <c r="K2003" s="44" t="s">
        <v>2330</v>
      </c>
      <c r="L2003" s="44"/>
      <c r="M2003" s="45" t="s">
        <v>70</v>
      </c>
      <c r="N2003" s="23" t="s">
        <v>70</v>
      </c>
      <c r="O2003" s="44" t="s">
        <v>2294</v>
      </c>
      <c r="P2003" s="46">
        <v>42759.588506944499</v>
      </c>
      <c r="Q2003" s="27">
        <v>2017</v>
      </c>
      <c r="R2003" s="27">
        <v>1</v>
      </c>
      <c r="S2003" s="27">
        <v>1</v>
      </c>
      <c r="T2003" s="27">
        <v>1</v>
      </c>
      <c r="U2003" s="27">
        <v>1</v>
      </c>
      <c r="V2003" s="27">
        <v>14</v>
      </c>
      <c r="W2003" s="27">
        <v>7</v>
      </c>
      <c r="X2003" s="27">
        <v>0</v>
      </c>
      <c r="Y2003" s="47">
        <v>3</v>
      </c>
      <c r="Z2003" s="45"/>
      <c r="AA2003" s="23" t="e">
        <v>#N/A</v>
      </c>
      <c r="AB2003" s="44"/>
      <c r="AC2003" s="44"/>
      <c r="AD2003" s="44" t="s">
        <v>73</v>
      </c>
      <c r="AE2003" s="23" t="s">
        <v>52</v>
      </c>
      <c r="AF2003" s="48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46">
        <v>42825</v>
      </c>
      <c r="AL2003" s="27">
        <v>2017</v>
      </c>
      <c r="AM2003" s="27">
        <v>3</v>
      </c>
      <c r="AN2003" s="27">
        <v>1</v>
      </c>
      <c r="AO2003" s="27">
        <v>1</v>
      </c>
      <c r="AP2003" s="27">
        <v>1</v>
      </c>
      <c r="AQ2003" s="29">
        <v>2.1803831018500204</v>
      </c>
      <c r="AR2003" s="30">
        <v>3</v>
      </c>
      <c r="AS2003" s="31">
        <v>2</v>
      </c>
      <c r="AT2003" s="31">
        <v>7.5471698113207548</v>
      </c>
      <c r="AU2003" s="29"/>
      <c r="AV2003" s="47">
        <v>1</v>
      </c>
    </row>
    <row r="2004" spans="1:48" x14ac:dyDescent="0.25">
      <c r="A2004" s="23">
        <v>2003</v>
      </c>
      <c r="B2004" s="53" t="s">
        <v>2291</v>
      </c>
      <c r="C2004" s="23" t="s">
        <v>2292</v>
      </c>
      <c r="D2004" s="23">
        <v>0</v>
      </c>
      <c r="E2004" s="42" t="s">
        <v>238</v>
      </c>
      <c r="F2004" s="43" t="s">
        <v>239</v>
      </c>
      <c r="G2004" s="44" t="s">
        <v>763</v>
      </c>
      <c r="H2004" s="27" t="s">
        <v>764</v>
      </c>
      <c r="I2004" s="27" t="s">
        <v>765</v>
      </c>
      <c r="J2004" s="44" t="s">
        <v>68</v>
      </c>
      <c r="K2004" s="44" t="s">
        <v>2331</v>
      </c>
      <c r="L2004" s="44"/>
      <c r="M2004" s="45" t="s">
        <v>85</v>
      </c>
      <c r="N2004" s="23" t="s">
        <v>70</v>
      </c>
      <c r="O2004" s="44" t="s">
        <v>2294</v>
      </c>
      <c r="P2004" s="46">
        <v>42761.5871527778</v>
      </c>
      <c r="Q2004" s="27">
        <v>2017</v>
      </c>
      <c r="R2004" s="27">
        <v>1</v>
      </c>
      <c r="S2004" s="27">
        <v>1</v>
      </c>
      <c r="T2004" s="27">
        <v>1</v>
      </c>
      <c r="U2004" s="27">
        <v>1</v>
      </c>
      <c r="V2004" s="27">
        <v>14</v>
      </c>
      <c r="W2004" s="27">
        <v>5</v>
      </c>
      <c r="X2004" s="27">
        <v>0</v>
      </c>
      <c r="Y2004" s="47">
        <v>2</v>
      </c>
      <c r="Z2004" s="45"/>
      <c r="AA2004" s="23" t="e">
        <v>#N/A</v>
      </c>
      <c r="AB2004" s="44"/>
      <c r="AC2004" s="44"/>
      <c r="AD2004" s="44" t="s">
        <v>73</v>
      </c>
      <c r="AE2004" s="23" t="s">
        <v>52</v>
      </c>
      <c r="AF2004" s="48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46">
        <v>42786</v>
      </c>
      <c r="AL2004" s="27">
        <v>2017</v>
      </c>
      <c r="AM2004" s="27">
        <v>2</v>
      </c>
      <c r="AN2004" s="27">
        <v>1</v>
      </c>
      <c r="AO2004" s="27">
        <v>1</v>
      </c>
      <c r="AP2004" s="27">
        <v>1</v>
      </c>
      <c r="AQ2004" s="29">
        <v>0.81376157407333571</v>
      </c>
      <c r="AR2004" s="30">
        <v>1</v>
      </c>
      <c r="AS2004" s="31">
        <v>1</v>
      </c>
      <c r="AT2004" s="31">
        <v>3.7735849056603774</v>
      </c>
      <c r="AU2004" s="29"/>
      <c r="AV2004" s="47">
        <v>1</v>
      </c>
    </row>
    <row r="2005" spans="1:48" x14ac:dyDescent="0.25">
      <c r="A2005" s="23">
        <v>2004</v>
      </c>
      <c r="B2005" s="53" t="s">
        <v>2291</v>
      </c>
      <c r="C2005" s="23" t="s">
        <v>2292</v>
      </c>
      <c r="D2005" s="23">
        <v>0</v>
      </c>
      <c r="E2005" s="42" t="s">
        <v>238</v>
      </c>
      <c r="F2005" s="43" t="s">
        <v>239</v>
      </c>
      <c r="G2005" s="44" t="s">
        <v>763</v>
      </c>
      <c r="H2005" s="27" t="s">
        <v>764</v>
      </c>
      <c r="I2005" s="27" t="s">
        <v>765</v>
      </c>
      <c r="J2005" s="49" t="s">
        <v>68</v>
      </c>
      <c r="K2005" s="49" t="s">
        <v>2332</v>
      </c>
      <c r="L2005" s="49"/>
      <c r="M2005" s="50" t="s">
        <v>85</v>
      </c>
      <c r="N2005" s="23" t="s">
        <v>70</v>
      </c>
      <c r="O2005" s="49" t="s">
        <v>2294</v>
      </c>
      <c r="P2005" s="51">
        <v>42766.396608796298</v>
      </c>
      <c r="Q2005" s="27">
        <v>2017</v>
      </c>
      <c r="R2005" s="27">
        <v>1</v>
      </c>
      <c r="S2005" s="27">
        <v>1</v>
      </c>
      <c r="T2005" s="27">
        <v>1</v>
      </c>
      <c r="U2005" s="27">
        <v>1</v>
      </c>
      <c r="V2005" s="27">
        <v>9</v>
      </c>
      <c r="W2005" s="27">
        <v>31</v>
      </c>
      <c r="X2005" s="27">
        <v>1</v>
      </c>
      <c r="Y2005" s="52">
        <v>2</v>
      </c>
      <c r="Z2005" s="50"/>
      <c r="AA2005" s="23" t="e">
        <v>#N/A</v>
      </c>
      <c r="AB2005" s="49"/>
      <c r="AC2005" s="49"/>
      <c r="AD2005" s="49" t="s">
        <v>73</v>
      </c>
      <c r="AE2005" s="23" t="s">
        <v>52</v>
      </c>
      <c r="AF2005" s="48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51">
        <v>42787</v>
      </c>
      <c r="AL2005" s="27">
        <v>2017</v>
      </c>
      <c r="AM2005" s="27">
        <v>2</v>
      </c>
      <c r="AN2005" s="27">
        <v>1</v>
      </c>
      <c r="AO2005" s="27">
        <v>1</v>
      </c>
      <c r="AP2005" s="27">
        <v>1</v>
      </c>
      <c r="AQ2005" s="29">
        <v>0.6867797067900635</v>
      </c>
      <c r="AR2005" s="30">
        <v>1</v>
      </c>
      <c r="AS2005" s="31">
        <v>1</v>
      </c>
      <c r="AT2005" s="31">
        <v>3.7735849056603774</v>
      </c>
      <c r="AU2005" s="29"/>
      <c r="AV2005" s="52">
        <v>1</v>
      </c>
    </row>
    <row r="2006" spans="1:48" x14ac:dyDescent="0.25">
      <c r="A2006" s="23">
        <v>2005</v>
      </c>
      <c r="B2006" s="53" t="s">
        <v>2291</v>
      </c>
      <c r="C2006" s="23" t="s">
        <v>2292</v>
      </c>
      <c r="D2006" s="23">
        <v>0</v>
      </c>
      <c r="E2006" s="42" t="s">
        <v>238</v>
      </c>
      <c r="F2006" s="43" t="s">
        <v>239</v>
      </c>
      <c r="G2006" s="44" t="s">
        <v>763</v>
      </c>
      <c r="H2006" s="27" t="s">
        <v>764</v>
      </c>
      <c r="I2006" s="27" t="s">
        <v>765</v>
      </c>
      <c r="J2006" s="44" t="s">
        <v>68</v>
      </c>
      <c r="K2006" s="44" t="s">
        <v>2333</v>
      </c>
      <c r="L2006" s="44"/>
      <c r="M2006" s="45" t="s">
        <v>85</v>
      </c>
      <c r="N2006" s="23" t="s">
        <v>70</v>
      </c>
      <c r="O2006" s="44" t="s">
        <v>2294</v>
      </c>
      <c r="P2006" s="46">
        <v>42776.330925925897</v>
      </c>
      <c r="Q2006" s="27">
        <v>2017</v>
      </c>
      <c r="R2006" s="27">
        <v>2</v>
      </c>
      <c r="S2006" s="27">
        <v>1</v>
      </c>
      <c r="T2006" s="27">
        <v>1</v>
      </c>
      <c r="U2006" s="27">
        <v>1</v>
      </c>
      <c r="V2006" s="27">
        <v>7</v>
      </c>
      <c r="W2006" s="27">
        <v>56</v>
      </c>
      <c r="X2006" s="27">
        <v>1</v>
      </c>
      <c r="Y2006" s="47">
        <v>3</v>
      </c>
      <c r="Z2006" s="45"/>
      <c r="AA2006" s="23" t="e">
        <v>#N/A</v>
      </c>
      <c r="AB2006" s="44"/>
      <c r="AC2006" s="44"/>
      <c r="AD2006" s="44" t="s">
        <v>73</v>
      </c>
      <c r="AE2006" s="23" t="s">
        <v>52</v>
      </c>
      <c r="AF2006" s="48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46">
        <v>42807</v>
      </c>
      <c r="AL2006" s="27">
        <v>2017</v>
      </c>
      <c r="AM2006" s="27">
        <v>3</v>
      </c>
      <c r="AN2006" s="27">
        <v>1</v>
      </c>
      <c r="AO2006" s="27">
        <v>1</v>
      </c>
      <c r="AP2006" s="27">
        <v>1</v>
      </c>
      <c r="AQ2006" s="29">
        <v>1.0223024691367755</v>
      </c>
      <c r="AR2006" s="30">
        <v>2</v>
      </c>
      <c r="AS2006" s="31">
        <v>1</v>
      </c>
      <c r="AT2006" s="31">
        <v>5.6603773584905666</v>
      </c>
      <c r="AU2006" s="29"/>
      <c r="AV2006" s="47">
        <v>1</v>
      </c>
    </row>
    <row r="2007" spans="1:48" x14ac:dyDescent="0.25">
      <c r="A2007" s="23">
        <v>2006</v>
      </c>
      <c r="B2007" s="53" t="s">
        <v>2291</v>
      </c>
      <c r="C2007" s="23" t="s">
        <v>2292</v>
      </c>
      <c r="D2007" s="23">
        <v>0</v>
      </c>
      <c r="E2007" s="42" t="s">
        <v>238</v>
      </c>
      <c r="F2007" s="43" t="s">
        <v>239</v>
      </c>
      <c r="G2007" s="44" t="s">
        <v>763</v>
      </c>
      <c r="H2007" s="27" t="s">
        <v>764</v>
      </c>
      <c r="I2007" s="27" t="s">
        <v>765</v>
      </c>
      <c r="J2007" s="49" t="s">
        <v>68</v>
      </c>
      <c r="K2007" s="49" t="s">
        <v>2334</v>
      </c>
      <c r="L2007" s="49"/>
      <c r="M2007" s="50" t="s">
        <v>85</v>
      </c>
      <c r="N2007" s="23" t="s">
        <v>70</v>
      </c>
      <c r="O2007" s="49" t="s">
        <v>2294</v>
      </c>
      <c r="P2007" s="51">
        <v>42780.415868055599</v>
      </c>
      <c r="Q2007" s="27">
        <v>2017</v>
      </c>
      <c r="R2007" s="27">
        <v>2</v>
      </c>
      <c r="S2007" s="27">
        <v>1</v>
      </c>
      <c r="T2007" s="27">
        <v>1</v>
      </c>
      <c r="U2007" s="27">
        <v>1</v>
      </c>
      <c r="V2007" s="27">
        <v>9</v>
      </c>
      <c r="W2007" s="27">
        <v>58</v>
      </c>
      <c r="X2007" s="27">
        <v>1</v>
      </c>
      <c r="Y2007" s="52">
        <v>3</v>
      </c>
      <c r="Z2007" s="50"/>
      <c r="AA2007" s="23" t="e">
        <v>#N/A</v>
      </c>
      <c r="AB2007" s="49"/>
      <c r="AC2007" s="49"/>
      <c r="AD2007" s="49" t="s">
        <v>73</v>
      </c>
      <c r="AE2007" s="23" t="s">
        <v>52</v>
      </c>
      <c r="AF2007" s="48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51">
        <v>42807</v>
      </c>
      <c r="AL2007" s="27">
        <v>2017</v>
      </c>
      <c r="AM2007" s="27">
        <v>3</v>
      </c>
      <c r="AN2007" s="27">
        <v>1</v>
      </c>
      <c r="AO2007" s="27">
        <v>1</v>
      </c>
      <c r="AP2007" s="27">
        <v>1</v>
      </c>
      <c r="AQ2007" s="29">
        <v>0.88613773148002417</v>
      </c>
      <c r="AR2007" s="30">
        <v>1</v>
      </c>
      <c r="AS2007" s="31">
        <v>1</v>
      </c>
      <c r="AT2007" s="31">
        <v>3.7735849056603774</v>
      </c>
      <c r="AU2007" s="29"/>
      <c r="AV2007" s="52">
        <v>1</v>
      </c>
    </row>
    <row r="2008" spans="1:48" x14ac:dyDescent="0.25">
      <c r="A2008" s="23">
        <v>2007</v>
      </c>
      <c r="B2008" s="53" t="s">
        <v>2291</v>
      </c>
      <c r="C2008" s="23" t="s">
        <v>2292</v>
      </c>
      <c r="D2008" s="23">
        <v>0</v>
      </c>
      <c r="E2008" s="42" t="s">
        <v>238</v>
      </c>
      <c r="F2008" s="43" t="s">
        <v>239</v>
      </c>
      <c r="G2008" s="44" t="s">
        <v>763</v>
      </c>
      <c r="H2008" s="27" t="s">
        <v>764</v>
      </c>
      <c r="I2008" s="27" t="s">
        <v>765</v>
      </c>
      <c r="J2008" s="49" t="s">
        <v>68</v>
      </c>
      <c r="K2008" s="49" t="s">
        <v>2335</v>
      </c>
      <c r="L2008" s="49"/>
      <c r="M2008" s="50" t="s">
        <v>85</v>
      </c>
      <c r="N2008" s="23" t="s">
        <v>70</v>
      </c>
      <c r="O2008" s="49" t="s">
        <v>2294</v>
      </c>
      <c r="P2008" s="51">
        <v>42788.663622685199</v>
      </c>
      <c r="Q2008" s="27">
        <v>2017</v>
      </c>
      <c r="R2008" s="27">
        <v>2</v>
      </c>
      <c r="S2008" s="27">
        <v>1</v>
      </c>
      <c r="T2008" s="27">
        <v>1</v>
      </c>
      <c r="U2008" s="27">
        <v>1</v>
      </c>
      <c r="V2008" s="27">
        <v>15</v>
      </c>
      <c r="W2008" s="27">
        <v>55</v>
      </c>
      <c r="X2008" s="27">
        <v>0</v>
      </c>
      <c r="Y2008" s="52">
        <v>3</v>
      </c>
      <c r="Z2008" s="50"/>
      <c r="AA2008" s="23" t="e">
        <v>#N/A</v>
      </c>
      <c r="AB2008" s="49"/>
      <c r="AC2008" s="49"/>
      <c r="AD2008" s="49" t="s">
        <v>73</v>
      </c>
      <c r="AE2008" s="23" t="s">
        <v>52</v>
      </c>
      <c r="AF2008" s="48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51">
        <v>42810</v>
      </c>
      <c r="AL2008" s="27">
        <v>2017</v>
      </c>
      <c r="AM2008" s="27">
        <v>3</v>
      </c>
      <c r="AN2008" s="27">
        <v>1</v>
      </c>
      <c r="AO2008" s="27">
        <v>1</v>
      </c>
      <c r="AP2008" s="27">
        <v>1</v>
      </c>
      <c r="AQ2008" s="29">
        <v>0.71121257716004038</v>
      </c>
      <c r="AR2008" s="30">
        <v>1</v>
      </c>
      <c r="AS2008" s="31">
        <v>1</v>
      </c>
      <c r="AT2008" s="31">
        <v>3.7735849056603774</v>
      </c>
      <c r="AU2008" s="29"/>
      <c r="AV2008" s="52">
        <v>1</v>
      </c>
    </row>
    <row r="2009" spans="1:48" x14ac:dyDescent="0.25">
      <c r="A2009" s="23">
        <v>2008</v>
      </c>
      <c r="B2009" s="53" t="s">
        <v>2291</v>
      </c>
      <c r="C2009" s="23" t="s">
        <v>2292</v>
      </c>
      <c r="D2009" s="23">
        <v>0</v>
      </c>
      <c r="E2009" s="42" t="s">
        <v>238</v>
      </c>
      <c r="F2009" s="43" t="s">
        <v>239</v>
      </c>
      <c r="G2009" s="44" t="s">
        <v>763</v>
      </c>
      <c r="H2009" s="27" t="s">
        <v>764</v>
      </c>
      <c r="I2009" s="27" t="s">
        <v>765</v>
      </c>
      <c r="J2009" s="44" t="s">
        <v>68</v>
      </c>
      <c r="K2009" s="44" t="s">
        <v>2336</v>
      </c>
      <c r="L2009" s="44"/>
      <c r="M2009" s="45" t="s">
        <v>70</v>
      </c>
      <c r="N2009" s="23" t="s">
        <v>70</v>
      </c>
      <c r="O2009" s="44" t="s">
        <v>2294</v>
      </c>
      <c r="P2009" s="46">
        <v>42793.640069444402</v>
      </c>
      <c r="Q2009" s="27">
        <v>2017</v>
      </c>
      <c r="R2009" s="27">
        <v>2</v>
      </c>
      <c r="S2009" s="27">
        <v>1</v>
      </c>
      <c r="T2009" s="27">
        <v>1</v>
      </c>
      <c r="U2009" s="27">
        <v>1</v>
      </c>
      <c r="V2009" s="27">
        <v>15</v>
      </c>
      <c r="W2009" s="27">
        <v>21</v>
      </c>
      <c r="X2009" s="27">
        <v>0</v>
      </c>
      <c r="Y2009" s="47">
        <v>3</v>
      </c>
      <c r="Z2009" s="45"/>
      <c r="AA2009" s="23" t="e">
        <v>#N/A</v>
      </c>
      <c r="AB2009" s="44"/>
      <c r="AC2009" s="44"/>
      <c r="AD2009" s="44" t="s">
        <v>73</v>
      </c>
      <c r="AE2009" s="23" t="s">
        <v>52</v>
      </c>
      <c r="AF2009" s="48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46">
        <v>42810</v>
      </c>
      <c r="AL2009" s="27">
        <v>2017</v>
      </c>
      <c r="AM2009" s="27">
        <v>3</v>
      </c>
      <c r="AN2009" s="27">
        <v>1</v>
      </c>
      <c r="AO2009" s="27">
        <v>1</v>
      </c>
      <c r="AP2009" s="27">
        <v>1</v>
      </c>
      <c r="AQ2009" s="29">
        <v>0.54533101851993704</v>
      </c>
      <c r="AR2009" s="30">
        <v>1</v>
      </c>
      <c r="AS2009" s="31">
        <v>1</v>
      </c>
      <c r="AT2009" s="31">
        <v>3.7735849056603774</v>
      </c>
      <c r="AU2009" s="29"/>
      <c r="AV2009" s="47">
        <v>1</v>
      </c>
    </row>
    <row r="2010" spans="1:48" x14ac:dyDescent="0.25">
      <c r="A2010" s="23">
        <v>2009</v>
      </c>
      <c r="B2010" s="53" t="s">
        <v>2291</v>
      </c>
      <c r="C2010" s="23" t="s">
        <v>2292</v>
      </c>
      <c r="D2010" s="23">
        <v>0</v>
      </c>
      <c r="E2010" s="42" t="s">
        <v>238</v>
      </c>
      <c r="F2010" s="43" t="s">
        <v>239</v>
      </c>
      <c r="G2010" s="44" t="s">
        <v>763</v>
      </c>
      <c r="H2010" s="27" t="s">
        <v>764</v>
      </c>
      <c r="I2010" s="27" t="s">
        <v>765</v>
      </c>
      <c r="J2010" s="49" t="s">
        <v>68</v>
      </c>
      <c r="K2010" s="49" t="s">
        <v>2337</v>
      </c>
      <c r="L2010" s="49"/>
      <c r="M2010" s="50" t="s">
        <v>85</v>
      </c>
      <c r="N2010" s="23" t="s">
        <v>70</v>
      </c>
      <c r="O2010" s="49" t="s">
        <v>2294</v>
      </c>
      <c r="P2010" s="51">
        <v>42800</v>
      </c>
      <c r="Q2010" s="27">
        <v>2017</v>
      </c>
      <c r="R2010" s="27">
        <v>3</v>
      </c>
      <c r="S2010" s="27">
        <v>1</v>
      </c>
      <c r="T2010" s="27">
        <v>1</v>
      </c>
      <c r="U2010" s="27">
        <v>1</v>
      </c>
      <c r="V2010" s="27">
        <v>0</v>
      </c>
      <c r="W2010" s="27">
        <v>0</v>
      </c>
      <c r="X2010" s="27">
        <v>1</v>
      </c>
      <c r="Y2010" s="52">
        <v>3</v>
      </c>
      <c r="Z2010" s="50"/>
      <c r="AA2010" s="23" t="e">
        <v>#N/A</v>
      </c>
      <c r="AB2010" s="49"/>
      <c r="AC2010" s="49"/>
      <c r="AD2010" s="49" t="s">
        <v>73</v>
      </c>
      <c r="AE2010" s="23" t="s">
        <v>52</v>
      </c>
      <c r="AF2010" s="48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51">
        <v>42822</v>
      </c>
      <c r="AL2010" s="27">
        <v>2017</v>
      </c>
      <c r="AM2010" s="27">
        <v>3</v>
      </c>
      <c r="AN2010" s="27">
        <v>1</v>
      </c>
      <c r="AO2010" s="27">
        <v>1</v>
      </c>
      <c r="AP2010" s="27">
        <v>1</v>
      </c>
      <c r="AQ2010" s="29">
        <v>0.73333333333333328</v>
      </c>
      <c r="AR2010" s="30">
        <v>1</v>
      </c>
      <c r="AS2010" s="31">
        <v>1</v>
      </c>
      <c r="AT2010" s="31">
        <v>3.7735849056603774</v>
      </c>
      <c r="AU2010" s="29"/>
      <c r="AV2010" s="52">
        <v>1</v>
      </c>
    </row>
    <row r="2011" spans="1:48" x14ac:dyDescent="0.25">
      <c r="A2011" s="23">
        <v>2010</v>
      </c>
      <c r="B2011" s="53" t="s">
        <v>2291</v>
      </c>
      <c r="C2011" s="23" t="s">
        <v>2292</v>
      </c>
      <c r="D2011" s="23">
        <v>0</v>
      </c>
      <c r="E2011" s="42" t="s">
        <v>238</v>
      </c>
      <c r="F2011" s="43" t="s">
        <v>239</v>
      </c>
      <c r="G2011" s="44" t="s">
        <v>763</v>
      </c>
      <c r="H2011" s="27" t="s">
        <v>764</v>
      </c>
      <c r="I2011" s="27" t="s">
        <v>765</v>
      </c>
      <c r="J2011" s="44" t="s">
        <v>68</v>
      </c>
      <c r="K2011" s="44" t="s">
        <v>2338</v>
      </c>
      <c r="L2011" s="44"/>
      <c r="M2011" s="45" t="s">
        <v>85</v>
      </c>
      <c r="N2011" s="23" t="s">
        <v>70</v>
      </c>
      <c r="O2011" s="44" t="s">
        <v>2294</v>
      </c>
      <c r="P2011" s="46">
        <v>42803</v>
      </c>
      <c r="Q2011" s="27">
        <v>2017</v>
      </c>
      <c r="R2011" s="27">
        <v>3</v>
      </c>
      <c r="S2011" s="27">
        <v>1</v>
      </c>
      <c r="T2011" s="27">
        <v>1</v>
      </c>
      <c r="U2011" s="27">
        <v>1</v>
      </c>
      <c r="V2011" s="27">
        <v>0</v>
      </c>
      <c r="W2011" s="27">
        <v>0</v>
      </c>
      <c r="X2011" s="27">
        <v>1</v>
      </c>
      <c r="Y2011" s="47">
        <v>3</v>
      </c>
      <c r="Z2011" s="45"/>
      <c r="AA2011" s="23" t="e">
        <v>#N/A</v>
      </c>
      <c r="AB2011" s="44"/>
      <c r="AC2011" s="44"/>
      <c r="AD2011" s="44" t="s">
        <v>73</v>
      </c>
      <c r="AE2011" s="23" t="s">
        <v>52</v>
      </c>
      <c r="AF2011" s="48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46">
        <v>42822</v>
      </c>
      <c r="AL2011" s="27">
        <v>2017</v>
      </c>
      <c r="AM2011" s="27">
        <v>3</v>
      </c>
      <c r="AN2011" s="27">
        <v>1</v>
      </c>
      <c r="AO2011" s="27">
        <v>1</v>
      </c>
      <c r="AP2011" s="27">
        <v>1</v>
      </c>
      <c r="AQ2011" s="29">
        <v>0.6333333333333333</v>
      </c>
      <c r="AR2011" s="30">
        <v>1</v>
      </c>
      <c r="AS2011" s="31">
        <v>1</v>
      </c>
      <c r="AT2011" s="31">
        <v>3.7735849056603774</v>
      </c>
      <c r="AU2011" s="29"/>
      <c r="AV2011" s="47">
        <v>1</v>
      </c>
    </row>
    <row r="2012" spans="1:48" x14ac:dyDescent="0.25">
      <c r="A2012" s="23">
        <v>2011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2339</v>
      </c>
      <c r="L2012" s="26"/>
      <c r="M2012" s="22" t="s">
        <v>70</v>
      </c>
      <c r="N2012" s="23" t="s">
        <v>70</v>
      </c>
      <c r="O2012" s="26" t="s">
        <v>2294</v>
      </c>
      <c r="P2012" s="28">
        <v>41858.220138888901</v>
      </c>
      <c r="Q2012" s="27">
        <v>2014</v>
      </c>
      <c r="R2012" s="27">
        <v>8</v>
      </c>
      <c r="S2012" s="27">
        <v>3</v>
      </c>
      <c r="T2012" s="27">
        <v>2</v>
      </c>
      <c r="U2012" s="27">
        <v>2</v>
      </c>
      <c r="V2012" s="27">
        <v>5</v>
      </c>
      <c r="W2012" s="27">
        <v>17</v>
      </c>
      <c r="X2012" s="27">
        <v>1</v>
      </c>
      <c r="Y2012" s="24">
        <v>5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42857</v>
      </c>
      <c r="AL2012" s="27">
        <v>2017</v>
      </c>
      <c r="AM2012" s="27">
        <v>5</v>
      </c>
      <c r="AN2012" s="27">
        <v>2</v>
      </c>
      <c r="AO2012" s="27">
        <v>2</v>
      </c>
      <c r="AP2012" s="27">
        <v>1</v>
      </c>
      <c r="AQ2012" s="29">
        <v>33.292662037036642</v>
      </c>
      <c r="AR2012" s="30">
        <v>34</v>
      </c>
      <c r="AS2012" s="31">
        <v>12</v>
      </c>
      <c r="AT2012" s="31">
        <v>66.037735849056602</v>
      </c>
      <c r="AU2012" s="29"/>
      <c r="AV2012" s="24">
        <v>1</v>
      </c>
    </row>
    <row r="2013" spans="1:48" x14ac:dyDescent="0.25">
      <c r="A2013" s="23">
        <v>2012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2340</v>
      </c>
      <c r="L2013" s="26"/>
      <c r="M2013" s="22" t="s">
        <v>70</v>
      </c>
      <c r="N2013" s="23" t="s">
        <v>70</v>
      </c>
      <c r="O2013" s="26" t="s">
        <v>2294</v>
      </c>
      <c r="P2013" s="28">
        <v>42073.45</v>
      </c>
      <c r="Q2013" s="27">
        <v>2015</v>
      </c>
      <c r="R2013" s="27">
        <v>3</v>
      </c>
      <c r="S2013" s="27">
        <v>1</v>
      </c>
      <c r="T2013" s="27">
        <v>1</v>
      </c>
      <c r="U2013" s="27">
        <v>1</v>
      </c>
      <c r="V2013" s="27">
        <v>10</v>
      </c>
      <c r="W2013" s="27">
        <v>48</v>
      </c>
      <c r="X2013" s="27">
        <v>1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42902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27.618333333333432</v>
      </c>
      <c r="AR2013" s="30">
        <v>28</v>
      </c>
      <c r="AS2013" s="31">
        <v>10</v>
      </c>
      <c r="AT2013" s="31">
        <v>54.716981132075468</v>
      </c>
      <c r="AU2013" s="29"/>
      <c r="AV2013" s="24">
        <v>1</v>
      </c>
    </row>
    <row r="2014" spans="1:48" x14ac:dyDescent="0.25">
      <c r="A2014" s="23">
        <v>2013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2341</v>
      </c>
      <c r="L2014" s="26"/>
      <c r="M2014" s="22" t="s">
        <v>70</v>
      </c>
      <c r="N2014" s="23" t="s">
        <v>70</v>
      </c>
      <c r="O2014" s="26" t="s">
        <v>2294</v>
      </c>
      <c r="P2014" s="28">
        <v>42123.474999999999</v>
      </c>
      <c r="Q2014" s="27">
        <v>2015</v>
      </c>
      <c r="R2014" s="27">
        <v>4</v>
      </c>
      <c r="S2014" s="27">
        <v>2</v>
      </c>
      <c r="T2014" s="27">
        <v>1</v>
      </c>
      <c r="U2014" s="27">
        <v>1</v>
      </c>
      <c r="V2014" s="27">
        <v>11</v>
      </c>
      <c r="W2014" s="27">
        <v>24</v>
      </c>
      <c r="X2014" s="27">
        <v>1</v>
      </c>
      <c r="Y2014" s="24">
        <v>4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42845</v>
      </c>
      <c r="AL2014" s="27">
        <v>2017</v>
      </c>
      <c r="AM2014" s="27">
        <v>4</v>
      </c>
      <c r="AN2014" s="27">
        <v>2</v>
      </c>
      <c r="AO2014" s="27">
        <v>1</v>
      </c>
      <c r="AP2014" s="27">
        <v>1</v>
      </c>
      <c r="AQ2014" s="29">
        <v>24.050833333333383</v>
      </c>
      <c r="AR2014" s="30">
        <v>25</v>
      </c>
      <c r="AS2014" s="31">
        <v>9</v>
      </c>
      <c r="AT2014" s="31">
        <v>49.056603773584904</v>
      </c>
      <c r="AU2014" s="29"/>
      <c r="AV2014" s="24">
        <v>1</v>
      </c>
    </row>
    <row r="2015" spans="1:48" x14ac:dyDescent="0.25">
      <c r="A2015" s="23">
        <v>2014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2342</v>
      </c>
      <c r="L2015" s="26"/>
      <c r="M2015" s="22" t="s">
        <v>70</v>
      </c>
      <c r="N2015" s="23" t="s">
        <v>70</v>
      </c>
      <c r="O2015" s="26" t="s">
        <v>2294</v>
      </c>
      <c r="P2015" s="28">
        <v>42138.385416666701</v>
      </c>
      <c r="Q2015" s="27">
        <v>2015</v>
      </c>
      <c r="R2015" s="27">
        <v>5</v>
      </c>
      <c r="S2015" s="27">
        <v>2</v>
      </c>
      <c r="T2015" s="27">
        <v>2</v>
      </c>
      <c r="U2015" s="27">
        <v>1</v>
      </c>
      <c r="V2015" s="27">
        <v>9</v>
      </c>
      <c r="W2015" s="27">
        <v>15</v>
      </c>
      <c r="X2015" s="27">
        <v>1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42870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24.387152777776645</v>
      </c>
      <c r="AR2015" s="30">
        <v>25</v>
      </c>
      <c r="AS2015" s="31">
        <v>9</v>
      </c>
      <c r="AT2015" s="31">
        <v>49.056603773584904</v>
      </c>
      <c r="AU2015" s="29"/>
      <c r="AV2015" s="24">
        <v>1</v>
      </c>
    </row>
    <row r="2016" spans="1:48" x14ac:dyDescent="0.25">
      <c r="A2016" s="23">
        <v>2015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2343</v>
      </c>
      <c r="L2016" s="26"/>
      <c r="M2016" s="22" t="s">
        <v>70</v>
      </c>
      <c r="N2016" s="23" t="s">
        <v>70</v>
      </c>
      <c r="O2016" s="26" t="s">
        <v>2294</v>
      </c>
      <c r="P2016" s="28">
        <v>42194.673611111102</v>
      </c>
      <c r="Q2016" s="27">
        <v>2015</v>
      </c>
      <c r="R2016" s="27">
        <v>7</v>
      </c>
      <c r="S2016" s="27">
        <v>3</v>
      </c>
      <c r="T2016" s="27">
        <v>2</v>
      </c>
      <c r="U2016" s="27">
        <v>2</v>
      </c>
      <c r="V2016" s="27">
        <v>16</v>
      </c>
      <c r="W2016" s="27">
        <v>10</v>
      </c>
      <c r="X2016" s="27">
        <v>0</v>
      </c>
      <c r="Y2016" s="24">
        <v>6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42888</v>
      </c>
      <c r="AL2016" s="27">
        <v>2017</v>
      </c>
      <c r="AM2016" s="27">
        <v>6</v>
      </c>
      <c r="AN2016" s="27">
        <v>2</v>
      </c>
      <c r="AO2016" s="27">
        <v>2</v>
      </c>
      <c r="AP2016" s="27">
        <v>1</v>
      </c>
      <c r="AQ2016" s="29">
        <v>23.110879629629927</v>
      </c>
      <c r="AR2016" s="30">
        <v>24</v>
      </c>
      <c r="AS2016" s="31">
        <v>9</v>
      </c>
      <c r="AT2016" s="31">
        <v>47.169811320754718</v>
      </c>
      <c r="AU2016" s="29"/>
      <c r="AV2016" s="24">
        <v>1</v>
      </c>
    </row>
    <row r="2017" spans="1:48" x14ac:dyDescent="0.25">
      <c r="A2017" s="23">
        <v>2016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2344</v>
      </c>
      <c r="L2017" s="26"/>
      <c r="M2017" s="22" t="s">
        <v>70</v>
      </c>
      <c r="N2017" s="23" t="s">
        <v>70</v>
      </c>
      <c r="O2017" s="26" t="s">
        <v>2294</v>
      </c>
      <c r="P2017" s="28">
        <v>42285.427905092598</v>
      </c>
      <c r="Q2017" s="27">
        <v>2015</v>
      </c>
      <c r="R2017" s="27">
        <v>10</v>
      </c>
      <c r="S2017" s="27">
        <v>4</v>
      </c>
      <c r="T2017" s="27">
        <v>3</v>
      </c>
      <c r="U2017" s="27">
        <v>2</v>
      </c>
      <c r="V2017" s="27">
        <v>10</v>
      </c>
      <c r="W2017" s="27">
        <v>16</v>
      </c>
      <c r="X2017" s="27">
        <v>1</v>
      </c>
      <c r="Y2017" s="24">
        <v>4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42849</v>
      </c>
      <c r="AL2017" s="27">
        <v>2017</v>
      </c>
      <c r="AM2017" s="27">
        <v>4</v>
      </c>
      <c r="AN2017" s="27">
        <v>2</v>
      </c>
      <c r="AO2017" s="27">
        <v>1</v>
      </c>
      <c r="AP2017" s="27">
        <v>1</v>
      </c>
      <c r="AQ2017" s="29">
        <v>18.785736496913401</v>
      </c>
      <c r="AR2017" s="30">
        <v>19</v>
      </c>
      <c r="AS2017" s="31">
        <v>7</v>
      </c>
      <c r="AT2017" s="31">
        <v>37.735849056603776</v>
      </c>
      <c r="AU2017" s="29"/>
      <c r="AV2017" s="24">
        <v>1</v>
      </c>
    </row>
    <row r="2018" spans="1:48" x14ac:dyDescent="0.25">
      <c r="A2018" s="23">
        <v>2017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2345</v>
      </c>
      <c r="L2018" s="26"/>
      <c r="M2018" s="22" t="s">
        <v>70</v>
      </c>
      <c r="N2018" s="23" t="s">
        <v>70</v>
      </c>
      <c r="O2018" s="26" t="s">
        <v>2294</v>
      </c>
      <c r="P2018" s="28">
        <v>42431.6590393519</v>
      </c>
      <c r="Q2018" s="27">
        <v>2016</v>
      </c>
      <c r="R2018" s="27">
        <v>3</v>
      </c>
      <c r="S2018" s="27">
        <v>1</v>
      </c>
      <c r="T2018" s="27">
        <v>1</v>
      </c>
      <c r="U2018" s="27">
        <v>1</v>
      </c>
      <c r="V2018" s="27">
        <v>15</v>
      </c>
      <c r="W2018" s="27">
        <v>49</v>
      </c>
      <c r="X2018" s="27">
        <v>0</v>
      </c>
      <c r="Y2018" s="24">
        <v>5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42871</v>
      </c>
      <c r="AL2018" s="27">
        <v>2017</v>
      </c>
      <c r="AM2018" s="27">
        <v>5</v>
      </c>
      <c r="AN2018" s="27">
        <v>2</v>
      </c>
      <c r="AO2018" s="27">
        <v>2</v>
      </c>
      <c r="AP2018" s="27">
        <v>1</v>
      </c>
      <c r="AQ2018" s="29">
        <v>14.644698688270001</v>
      </c>
      <c r="AR2018" s="30">
        <v>15</v>
      </c>
      <c r="AS2018" s="31">
        <v>6</v>
      </c>
      <c r="AT2018" s="31">
        <v>30.188679245283019</v>
      </c>
      <c r="AU2018" s="29"/>
      <c r="AV2018" s="24">
        <v>1</v>
      </c>
    </row>
    <row r="2019" spans="1:48" x14ac:dyDescent="0.25">
      <c r="A2019" s="23">
        <v>2018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2346</v>
      </c>
      <c r="L2019" s="26"/>
      <c r="M2019" s="22" t="s">
        <v>70</v>
      </c>
      <c r="N2019" s="23" t="s">
        <v>70</v>
      </c>
      <c r="O2019" s="26" t="s">
        <v>2294</v>
      </c>
      <c r="P2019" s="28">
        <v>42432.480173611097</v>
      </c>
      <c r="Q2019" s="27">
        <v>2016</v>
      </c>
      <c r="R2019" s="27">
        <v>3</v>
      </c>
      <c r="S2019" s="27">
        <v>1</v>
      </c>
      <c r="T2019" s="27">
        <v>1</v>
      </c>
      <c r="U2019" s="27">
        <v>1</v>
      </c>
      <c r="V2019" s="27">
        <v>11</v>
      </c>
      <c r="W2019" s="27">
        <v>31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42902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15.650660879630111</v>
      </c>
      <c r="AR2019" s="30">
        <v>16</v>
      </c>
      <c r="AS2019" s="31">
        <v>6</v>
      </c>
      <c r="AT2019" s="31">
        <v>32.075471698113205</v>
      </c>
      <c r="AU2019" s="29"/>
      <c r="AV2019" s="24">
        <v>1</v>
      </c>
    </row>
    <row r="2020" spans="1:48" x14ac:dyDescent="0.25">
      <c r="A2020" s="23">
        <v>2019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2347</v>
      </c>
      <c r="L2020" s="26"/>
      <c r="M2020" s="22" t="s">
        <v>70</v>
      </c>
      <c r="N2020" s="23" t="s">
        <v>70</v>
      </c>
      <c r="O2020" s="26" t="s">
        <v>2294</v>
      </c>
      <c r="P2020" s="28">
        <v>42465.339456018497</v>
      </c>
      <c r="Q2020" s="27">
        <v>2016</v>
      </c>
      <c r="R2020" s="27">
        <v>4</v>
      </c>
      <c r="S2020" s="27">
        <v>2</v>
      </c>
      <c r="T2020" s="27">
        <v>1</v>
      </c>
      <c r="U2020" s="27">
        <v>1</v>
      </c>
      <c r="V2020" s="27">
        <v>8</v>
      </c>
      <c r="W2020" s="27">
        <v>8</v>
      </c>
      <c r="X2020" s="27">
        <v>1</v>
      </c>
      <c r="Y2020" s="24">
        <v>5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42884</v>
      </c>
      <c r="AL2020" s="27">
        <v>2017</v>
      </c>
      <c r="AM2020" s="27">
        <v>5</v>
      </c>
      <c r="AN2020" s="27">
        <v>2</v>
      </c>
      <c r="AO2020" s="27">
        <v>2</v>
      </c>
      <c r="AP2020" s="27">
        <v>1</v>
      </c>
      <c r="AQ2020" s="29">
        <v>13.9553514660501</v>
      </c>
      <c r="AR2020" s="30">
        <v>14</v>
      </c>
      <c r="AS2020" s="31">
        <v>5</v>
      </c>
      <c r="AT2020" s="31">
        <v>28.30188679245283</v>
      </c>
      <c r="AU2020" s="29"/>
      <c r="AV2020" s="24">
        <v>1</v>
      </c>
    </row>
    <row r="2021" spans="1:48" x14ac:dyDescent="0.25">
      <c r="A2021" s="23">
        <v>2020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2348</v>
      </c>
      <c r="L2021" s="26"/>
      <c r="M2021" s="22" t="s">
        <v>70</v>
      </c>
      <c r="N2021" s="23" t="s">
        <v>70</v>
      </c>
      <c r="O2021" s="26" t="s">
        <v>2294</v>
      </c>
      <c r="P2021" s="28">
        <v>42481.361643518503</v>
      </c>
      <c r="Q2021" s="27">
        <v>2016</v>
      </c>
      <c r="R2021" s="27">
        <v>4</v>
      </c>
      <c r="S2021" s="27">
        <v>2</v>
      </c>
      <c r="T2021" s="27">
        <v>1</v>
      </c>
      <c r="U2021" s="27">
        <v>1</v>
      </c>
      <c r="V2021" s="27">
        <v>8</v>
      </c>
      <c r="W2021" s="27">
        <v>40</v>
      </c>
      <c r="X2021" s="27">
        <v>1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42866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12.82127854938323</v>
      </c>
      <c r="AR2021" s="30">
        <v>13</v>
      </c>
      <c r="AS2021" s="31">
        <v>5</v>
      </c>
      <c r="AT2021" s="31">
        <v>26.415094339622641</v>
      </c>
      <c r="AU2021" s="29"/>
      <c r="AV2021" s="24">
        <v>1</v>
      </c>
    </row>
    <row r="2022" spans="1:48" x14ac:dyDescent="0.25">
      <c r="A2022" s="23">
        <v>2021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2349</v>
      </c>
      <c r="L2022" s="26"/>
      <c r="M2022" s="22" t="s">
        <v>70</v>
      </c>
      <c r="N2022" s="23" t="s">
        <v>70</v>
      </c>
      <c r="O2022" s="26" t="s">
        <v>2294</v>
      </c>
      <c r="P2022" s="28">
        <v>42501.631215277797</v>
      </c>
      <c r="Q2022" s="27">
        <v>2016</v>
      </c>
      <c r="R2022" s="27">
        <v>5</v>
      </c>
      <c r="S2022" s="27">
        <v>2</v>
      </c>
      <c r="T2022" s="27">
        <v>2</v>
      </c>
      <c r="U2022" s="27">
        <v>1</v>
      </c>
      <c r="V2022" s="27">
        <v>15</v>
      </c>
      <c r="W2022" s="27">
        <v>8</v>
      </c>
      <c r="X2022" s="27">
        <v>0</v>
      </c>
      <c r="Y2022" s="24">
        <v>5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42872</v>
      </c>
      <c r="AL2022" s="27">
        <v>2017</v>
      </c>
      <c r="AM2022" s="27">
        <v>5</v>
      </c>
      <c r="AN2022" s="27">
        <v>2</v>
      </c>
      <c r="AO2022" s="27">
        <v>2</v>
      </c>
      <c r="AP2022" s="27">
        <v>1</v>
      </c>
      <c r="AQ2022" s="29">
        <v>12.345626157406757</v>
      </c>
      <c r="AR2022" s="30">
        <v>13</v>
      </c>
      <c r="AS2022" s="31">
        <v>5</v>
      </c>
      <c r="AT2022" s="31">
        <v>26.415094339622641</v>
      </c>
      <c r="AU2022" s="29"/>
      <c r="AV2022" s="24">
        <v>1</v>
      </c>
    </row>
    <row r="2023" spans="1:48" x14ac:dyDescent="0.25">
      <c r="A2023" s="23">
        <v>2022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2350</v>
      </c>
      <c r="L2023" s="26"/>
      <c r="M2023" s="22" t="s">
        <v>70</v>
      </c>
      <c r="N2023" s="23" t="s">
        <v>70</v>
      </c>
      <c r="O2023" s="26" t="s">
        <v>2294</v>
      </c>
      <c r="P2023" s="28">
        <v>42516.320254629602</v>
      </c>
      <c r="Q2023" s="27">
        <v>2016</v>
      </c>
      <c r="R2023" s="27">
        <v>5</v>
      </c>
      <c r="S2023" s="27">
        <v>2</v>
      </c>
      <c r="T2023" s="27">
        <v>2</v>
      </c>
      <c r="U2023" s="27">
        <v>1</v>
      </c>
      <c r="V2023" s="27">
        <v>7</v>
      </c>
      <c r="W2023" s="27">
        <v>41</v>
      </c>
      <c r="X2023" s="27">
        <v>1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42865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11.622658179013282</v>
      </c>
      <c r="AR2023" s="30">
        <v>12</v>
      </c>
      <c r="AS2023" s="31">
        <v>5</v>
      </c>
      <c r="AT2023" s="31">
        <v>24.528301886792452</v>
      </c>
      <c r="AU2023" s="29"/>
      <c r="AV2023" s="24">
        <v>1</v>
      </c>
    </row>
    <row r="2024" spans="1:48" x14ac:dyDescent="0.25">
      <c r="A2024" s="23">
        <v>2023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2351</v>
      </c>
      <c r="L2024" s="26"/>
      <c r="M2024" s="22" t="s">
        <v>70</v>
      </c>
      <c r="N2024" s="23" t="s">
        <v>70</v>
      </c>
      <c r="O2024" s="26" t="s">
        <v>2294</v>
      </c>
      <c r="P2024" s="28">
        <v>42522.401921296303</v>
      </c>
      <c r="Q2024" s="27">
        <v>2016</v>
      </c>
      <c r="R2024" s="27">
        <v>6</v>
      </c>
      <c r="S2024" s="27">
        <v>2</v>
      </c>
      <c r="T2024" s="27">
        <v>2</v>
      </c>
      <c r="U2024" s="27">
        <v>1</v>
      </c>
      <c r="V2024" s="27">
        <v>9</v>
      </c>
      <c r="W2024" s="27">
        <v>38</v>
      </c>
      <c r="X2024" s="27">
        <v>1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42885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12.086602623456566</v>
      </c>
      <c r="AR2024" s="30">
        <v>13</v>
      </c>
      <c r="AS2024" s="31">
        <v>5</v>
      </c>
      <c r="AT2024" s="31">
        <v>26.415094339622641</v>
      </c>
      <c r="AU2024" s="29"/>
      <c r="AV2024" s="24">
        <v>1</v>
      </c>
    </row>
    <row r="2025" spans="1:48" x14ac:dyDescent="0.25">
      <c r="A2025" s="23">
        <v>2024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2352</v>
      </c>
      <c r="L2025" s="26"/>
      <c r="M2025" s="22" t="s">
        <v>70</v>
      </c>
      <c r="N2025" s="23" t="s">
        <v>70</v>
      </c>
      <c r="O2025" s="26" t="s">
        <v>2294</v>
      </c>
      <c r="P2025" s="28">
        <v>42537.495902777802</v>
      </c>
      <c r="Q2025" s="27">
        <v>2016</v>
      </c>
      <c r="R2025" s="27">
        <v>6</v>
      </c>
      <c r="S2025" s="27">
        <v>2</v>
      </c>
      <c r="T2025" s="27">
        <v>2</v>
      </c>
      <c r="U2025" s="27">
        <v>1</v>
      </c>
      <c r="V2025" s="27">
        <v>11</v>
      </c>
      <c r="W2025" s="27">
        <v>54</v>
      </c>
      <c r="X2025" s="27">
        <v>1</v>
      </c>
      <c r="Y2025" s="24">
        <v>4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42842</v>
      </c>
      <c r="AL2025" s="27">
        <v>2017</v>
      </c>
      <c r="AM2025" s="27">
        <v>4</v>
      </c>
      <c r="AN2025" s="27">
        <v>2</v>
      </c>
      <c r="AO2025" s="27">
        <v>1</v>
      </c>
      <c r="AP2025" s="27">
        <v>1</v>
      </c>
      <c r="AQ2025" s="29">
        <v>10.150136574073258</v>
      </c>
      <c r="AR2025" s="30">
        <v>11</v>
      </c>
      <c r="AS2025" s="31">
        <v>4</v>
      </c>
      <c r="AT2025" s="31">
        <v>22.641509433962266</v>
      </c>
      <c r="AU2025" s="29"/>
      <c r="AV2025" s="24">
        <v>1</v>
      </c>
    </row>
    <row r="2026" spans="1:48" x14ac:dyDescent="0.25">
      <c r="A2026" s="23">
        <v>2025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2353</v>
      </c>
      <c r="L2026" s="26"/>
      <c r="M2026" s="22" t="s">
        <v>70</v>
      </c>
      <c r="N2026" s="23" t="s">
        <v>70</v>
      </c>
      <c r="O2026" s="26" t="s">
        <v>2294</v>
      </c>
      <c r="P2026" s="28">
        <v>42563.643622685202</v>
      </c>
      <c r="Q2026" s="27">
        <v>2016</v>
      </c>
      <c r="R2026" s="27">
        <v>7</v>
      </c>
      <c r="S2026" s="27">
        <v>3</v>
      </c>
      <c r="T2026" s="27">
        <v>2</v>
      </c>
      <c r="U2026" s="27">
        <v>2</v>
      </c>
      <c r="V2026" s="27">
        <v>15</v>
      </c>
      <c r="W2026" s="27">
        <v>26</v>
      </c>
      <c r="X2026" s="27">
        <v>0</v>
      </c>
      <c r="Y2026" s="24">
        <v>4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42843</v>
      </c>
      <c r="AL2026" s="27">
        <v>2017</v>
      </c>
      <c r="AM2026" s="27">
        <v>4</v>
      </c>
      <c r="AN2026" s="27">
        <v>2</v>
      </c>
      <c r="AO2026" s="27">
        <v>1</v>
      </c>
      <c r="AP2026" s="27">
        <v>1</v>
      </c>
      <c r="AQ2026" s="29">
        <v>9.3118792438266009</v>
      </c>
      <c r="AR2026" s="30">
        <v>10</v>
      </c>
      <c r="AS2026" s="31">
        <v>4</v>
      </c>
      <c r="AT2026" s="31">
        <v>20.754716981132077</v>
      </c>
      <c r="AU2026" s="29"/>
      <c r="AV2026" s="24">
        <v>1</v>
      </c>
    </row>
    <row r="2027" spans="1:48" x14ac:dyDescent="0.25">
      <c r="A2027" s="23">
        <v>2026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2354</v>
      </c>
      <c r="L2027" s="26"/>
      <c r="M2027" s="22" t="s">
        <v>70</v>
      </c>
      <c r="N2027" s="23" t="s">
        <v>70</v>
      </c>
      <c r="O2027" s="26" t="s">
        <v>2294</v>
      </c>
      <c r="P2027" s="28">
        <v>42564.403298611098</v>
      </c>
      <c r="Q2027" s="27">
        <v>2016</v>
      </c>
      <c r="R2027" s="27">
        <v>7</v>
      </c>
      <c r="S2027" s="27">
        <v>3</v>
      </c>
      <c r="T2027" s="27">
        <v>2</v>
      </c>
      <c r="U2027" s="27">
        <v>2</v>
      </c>
      <c r="V2027" s="27">
        <v>9</v>
      </c>
      <c r="W2027" s="27">
        <v>40</v>
      </c>
      <c r="X2027" s="27">
        <v>1</v>
      </c>
      <c r="Y2027" s="24">
        <v>4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42831</v>
      </c>
      <c r="AL2027" s="27">
        <v>2017</v>
      </c>
      <c r="AM2027" s="27">
        <v>4</v>
      </c>
      <c r="AN2027" s="27">
        <v>2</v>
      </c>
      <c r="AO2027" s="27">
        <v>1</v>
      </c>
      <c r="AP2027" s="27">
        <v>1</v>
      </c>
      <c r="AQ2027" s="29">
        <v>8.8865567129634044</v>
      </c>
      <c r="AR2027" s="30">
        <v>9</v>
      </c>
      <c r="AS2027" s="31">
        <v>4</v>
      </c>
      <c r="AT2027" s="31">
        <v>18.867924528301888</v>
      </c>
      <c r="AU2027" s="29"/>
      <c r="AV2027" s="24">
        <v>1</v>
      </c>
    </row>
    <row r="2028" spans="1:48" x14ac:dyDescent="0.25">
      <c r="A2028" s="23">
        <v>2027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2355</v>
      </c>
      <c r="L2028" s="26"/>
      <c r="M2028" s="22" t="s">
        <v>70</v>
      </c>
      <c r="N2028" s="23" t="s">
        <v>70</v>
      </c>
      <c r="O2028" s="26" t="s">
        <v>2294</v>
      </c>
      <c r="P2028" s="28">
        <v>42600.328645833302</v>
      </c>
      <c r="Q2028" s="27">
        <v>2016</v>
      </c>
      <c r="R2028" s="27">
        <v>8</v>
      </c>
      <c r="S2028" s="27">
        <v>3</v>
      </c>
      <c r="T2028" s="27">
        <v>2</v>
      </c>
      <c r="U2028" s="27">
        <v>2</v>
      </c>
      <c r="V2028" s="27">
        <v>7</v>
      </c>
      <c r="W2028" s="27">
        <v>53</v>
      </c>
      <c r="X2028" s="27">
        <v>1</v>
      </c>
      <c r="Y2028" s="24">
        <v>5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42866</v>
      </c>
      <c r="AL2028" s="27">
        <v>2017</v>
      </c>
      <c r="AM2028" s="27">
        <v>5</v>
      </c>
      <c r="AN2028" s="27">
        <v>2</v>
      </c>
      <c r="AO2028" s="27">
        <v>2</v>
      </c>
      <c r="AP2028" s="27">
        <v>1</v>
      </c>
      <c r="AQ2028" s="29">
        <v>8.8557118055565898</v>
      </c>
      <c r="AR2028" s="30">
        <v>9</v>
      </c>
      <c r="AS2028" s="31">
        <v>4</v>
      </c>
      <c r="AT2028" s="31">
        <v>18.867924528301888</v>
      </c>
      <c r="AU2028" s="29"/>
      <c r="AV2028" s="24">
        <v>1</v>
      </c>
    </row>
    <row r="2029" spans="1:48" x14ac:dyDescent="0.25">
      <c r="A2029" s="23">
        <v>2028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2356</v>
      </c>
      <c r="L2029" s="26"/>
      <c r="M2029" s="22" t="s">
        <v>70</v>
      </c>
      <c r="N2029" s="23" t="s">
        <v>70</v>
      </c>
      <c r="O2029" s="26" t="s">
        <v>2294</v>
      </c>
      <c r="P2029" s="28">
        <v>42608.423379629603</v>
      </c>
      <c r="Q2029" s="27">
        <v>2016</v>
      </c>
      <c r="R2029" s="27">
        <v>8</v>
      </c>
      <c r="S2029" s="27">
        <v>3</v>
      </c>
      <c r="T2029" s="27">
        <v>2</v>
      </c>
      <c r="U2029" s="27">
        <v>2</v>
      </c>
      <c r="V2029" s="27">
        <v>10</v>
      </c>
      <c r="W2029" s="27">
        <v>9</v>
      </c>
      <c r="X2029" s="27">
        <v>1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42907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9.9525540123465657</v>
      </c>
      <c r="AR2029" s="30">
        <v>10</v>
      </c>
      <c r="AS2029" s="31">
        <v>4</v>
      </c>
      <c r="AT2029" s="31">
        <v>20.754716981132077</v>
      </c>
      <c r="AU2029" s="29"/>
      <c r="AV2029" s="24">
        <v>1</v>
      </c>
    </row>
    <row r="2030" spans="1:48" x14ac:dyDescent="0.25">
      <c r="A2030" s="23">
        <v>2029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2357</v>
      </c>
      <c r="L2030" s="26"/>
      <c r="M2030" s="22" t="s">
        <v>70</v>
      </c>
      <c r="N2030" s="23" t="s">
        <v>70</v>
      </c>
      <c r="O2030" s="26" t="s">
        <v>2294</v>
      </c>
      <c r="P2030" s="28">
        <v>42634.508599537003</v>
      </c>
      <c r="Q2030" s="27">
        <v>2016</v>
      </c>
      <c r="R2030" s="27">
        <v>9</v>
      </c>
      <c r="S2030" s="27">
        <v>3</v>
      </c>
      <c r="T2030" s="27">
        <v>3</v>
      </c>
      <c r="U2030" s="27">
        <v>2</v>
      </c>
      <c r="V2030" s="27">
        <v>12</v>
      </c>
      <c r="W2030" s="27">
        <v>12</v>
      </c>
      <c r="X2030" s="27">
        <v>0</v>
      </c>
      <c r="Y2030" s="24">
        <v>6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42898</v>
      </c>
      <c r="AL2030" s="27">
        <v>2017</v>
      </c>
      <c r="AM2030" s="27">
        <v>6</v>
      </c>
      <c r="AN2030" s="27">
        <v>2</v>
      </c>
      <c r="AO2030" s="27">
        <v>2</v>
      </c>
      <c r="AP2030" s="27">
        <v>1</v>
      </c>
      <c r="AQ2030" s="29">
        <v>8.7830466820999096</v>
      </c>
      <c r="AR2030" s="30">
        <v>9</v>
      </c>
      <c r="AS2030" s="31">
        <v>4</v>
      </c>
      <c r="AT2030" s="31">
        <v>18.867924528301888</v>
      </c>
      <c r="AU2030" s="29"/>
      <c r="AV2030" s="24">
        <v>1</v>
      </c>
    </row>
    <row r="2031" spans="1:48" x14ac:dyDescent="0.25">
      <c r="A2031" s="23">
        <v>2030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2358</v>
      </c>
      <c r="L2031" s="26"/>
      <c r="M2031" s="22" t="s">
        <v>70</v>
      </c>
      <c r="N2031" s="23" t="s">
        <v>70</v>
      </c>
      <c r="O2031" s="26" t="s">
        <v>2294</v>
      </c>
      <c r="P2031" s="28">
        <v>42639.6321412037</v>
      </c>
      <c r="Q2031" s="27">
        <v>2016</v>
      </c>
      <c r="R2031" s="27">
        <v>9</v>
      </c>
      <c r="S2031" s="27">
        <v>3</v>
      </c>
      <c r="T2031" s="27">
        <v>3</v>
      </c>
      <c r="U2031" s="27">
        <v>2</v>
      </c>
      <c r="V2031" s="27">
        <v>15</v>
      </c>
      <c r="W2031" s="27">
        <v>10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42898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8.6122619598766814</v>
      </c>
      <c r="AR2031" s="30">
        <v>9</v>
      </c>
      <c r="AS2031" s="31">
        <v>4</v>
      </c>
      <c r="AT2031" s="31">
        <v>18.867924528301888</v>
      </c>
      <c r="AU2031" s="29"/>
      <c r="AV2031" s="24">
        <v>1</v>
      </c>
    </row>
    <row r="2032" spans="1:48" x14ac:dyDescent="0.25">
      <c r="A2032" s="23">
        <v>2031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2359</v>
      </c>
      <c r="L2032" s="26"/>
      <c r="M2032" s="22" t="s">
        <v>70</v>
      </c>
      <c r="N2032" s="23" t="s">
        <v>70</v>
      </c>
      <c r="O2032" s="26" t="s">
        <v>2294</v>
      </c>
      <c r="P2032" s="28">
        <v>42640.597453703696</v>
      </c>
      <c r="Q2032" s="27">
        <v>2016</v>
      </c>
      <c r="R2032" s="27">
        <v>9</v>
      </c>
      <c r="S2032" s="27">
        <v>3</v>
      </c>
      <c r="T2032" s="27">
        <v>3</v>
      </c>
      <c r="U2032" s="27">
        <v>2</v>
      </c>
      <c r="V2032" s="27">
        <v>14</v>
      </c>
      <c r="W2032" s="27">
        <v>20</v>
      </c>
      <c r="X2032" s="27">
        <v>0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42907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8.8800848765434548</v>
      </c>
      <c r="AR2032" s="30">
        <v>9</v>
      </c>
      <c r="AS2032" s="31">
        <v>4</v>
      </c>
      <c r="AT2032" s="31">
        <v>18.867924528301888</v>
      </c>
      <c r="AU2032" s="29"/>
      <c r="AV2032" s="24">
        <v>1</v>
      </c>
    </row>
    <row r="2033" spans="1:48" x14ac:dyDescent="0.25">
      <c r="A2033" s="23">
        <v>2032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2360</v>
      </c>
      <c r="L2033" s="26"/>
      <c r="M2033" s="22" t="s">
        <v>70</v>
      </c>
      <c r="N2033" s="23" t="s">
        <v>70</v>
      </c>
      <c r="O2033" s="26" t="s">
        <v>2294</v>
      </c>
      <c r="P2033" s="28">
        <v>42641.584143518499</v>
      </c>
      <c r="Q2033" s="27">
        <v>2016</v>
      </c>
      <c r="R2033" s="27">
        <v>9</v>
      </c>
      <c r="S2033" s="27">
        <v>3</v>
      </c>
      <c r="T2033" s="27">
        <v>3</v>
      </c>
      <c r="U2033" s="27">
        <v>2</v>
      </c>
      <c r="V2033" s="27">
        <v>14</v>
      </c>
      <c r="W2033" s="27">
        <v>1</v>
      </c>
      <c r="X2033" s="27">
        <v>0</v>
      </c>
      <c r="Y2033" s="24">
        <v>5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42877</v>
      </c>
      <c r="AL2033" s="27">
        <v>2017</v>
      </c>
      <c r="AM2033" s="27">
        <v>5</v>
      </c>
      <c r="AN2033" s="27">
        <v>2</v>
      </c>
      <c r="AO2033" s="27">
        <v>2</v>
      </c>
      <c r="AP2033" s="27">
        <v>1</v>
      </c>
      <c r="AQ2033" s="29">
        <v>7.8471952160500225</v>
      </c>
      <c r="AR2033" s="30">
        <v>8</v>
      </c>
      <c r="AS2033" s="31">
        <v>3</v>
      </c>
      <c r="AT2033" s="31">
        <v>16.981132075471699</v>
      </c>
      <c r="AU2033" s="29"/>
      <c r="AV2033" s="24">
        <v>1</v>
      </c>
    </row>
    <row r="2034" spans="1:48" x14ac:dyDescent="0.25">
      <c r="A2034" s="23">
        <v>2033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2361</v>
      </c>
      <c r="L2034" s="26"/>
      <c r="M2034" s="22" t="s">
        <v>70</v>
      </c>
      <c r="N2034" s="23" t="s">
        <v>70</v>
      </c>
      <c r="O2034" s="26" t="s">
        <v>2294</v>
      </c>
      <c r="P2034" s="28">
        <v>42643.561886574098</v>
      </c>
      <c r="Q2034" s="27">
        <v>2016</v>
      </c>
      <c r="R2034" s="27">
        <v>9</v>
      </c>
      <c r="S2034" s="27">
        <v>3</v>
      </c>
      <c r="T2034" s="27">
        <v>3</v>
      </c>
      <c r="U2034" s="27">
        <v>2</v>
      </c>
      <c r="V2034" s="27">
        <v>13</v>
      </c>
      <c r="W2034" s="27">
        <v>29</v>
      </c>
      <c r="X2034" s="27">
        <v>0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6.2479371141967324</v>
      </c>
      <c r="AR2034" s="30">
        <v>7</v>
      </c>
      <c r="AS2034" s="31">
        <v>3</v>
      </c>
      <c r="AT2034" s="31">
        <v>15.09433962264151</v>
      </c>
      <c r="AU2034" s="29"/>
      <c r="AV2034" s="24">
        <v>1</v>
      </c>
    </row>
    <row r="2035" spans="1:48" x14ac:dyDescent="0.25">
      <c r="A2035" s="23">
        <v>2034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2362</v>
      </c>
      <c r="L2035" s="26"/>
      <c r="M2035" s="22" t="s">
        <v>70</v>
      </c>
      <c r="N2035" s="23" t="s">
        <v>70</v>
      </c>
      <c r="O2035" s="26" t="s">
        <v>2294</v>
      </c>
      <c r="P2035" s="28">
        <v>42654.648425925901</v>
      </c>
      <c r="Q2035" s="27">
        <v>2016</v>
      </c>
      <c r="R2035" s="27">
        <v>10</v>
      </c>
      <c r="S2035" s="27">
        <v>4</v>
      </c>
      <c r="T2035" s="27">
        <v>3</v>
      </c>
      <c r="U2035" s="27">
        <v>2</v>
      </c>
      <c r="V2035" s="27">
        <v>15</v>
      </c>
      <c r="W2035" s="27">
        <v>33</v>
      </c>
      <c r="X2035" s="27">
        <v>0</v>
      </c>
      <c r="Y2035" s="24">
        <v>6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42906</v>
      </c>
      <c r="AL2035" s="27">
        <v>2017</v>
      </c>
      <c r="AM2035" s="27">
        <v>6</v>
      </c>
      <c r="AN2035" s="27">
        <v>2</v>
      </c>
      <c r="AO2035" s="27">
        <v>2</v>
      </c>
      <c r="AP2035" s="27">
        <v>1</v>
      </c>
      <c r="AQ2035" s="29">
        <v>8.3783858024699533</v>
      </c>
      <c r="AR2035" s="30">
        <v>9</v>
      </c>
      <c r="AS2035" s="31">
        <v>4</v>
      </c>
      <c r="AT2035" s="31">
        <v>18.867924528301888</v>
      </c>
      <c r="AU2035" s="29"/>
      <c r="AV2035" s="24">
        <v>1</v>
      </c>
    </row>
    <row r="2036" spans="1:48" x14ac:dyDescent="0.25">
      <c r="A2036" s="23">
        <v>2035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2363</v>
      </c>
      <c r="L2036" s="26"/>
      <c r="M2036" s="22" t="s">
        <v>70</v>
      </c>
      <c r="N2036" s="23" t="s">
        <v>70</v>
      </c>
      <c r="O2036" s="26" t="s">
        <v>2294</v>
      </c>
      <c r="P2036" s="28">
        <v>42662.427210648202</v>
      </c>
      <c r="Q2036" s="27">
        <v>2016</v>
      </c>
      <c r="R2036" s="27">
        <v>10</v>
      </c>
      <c r="S2036" s="27">
        <v>4</v>
      </c>
      <c r="T2036" s="27">
        <v>3</v>
      </c>
      <c r="U2036" s="27">
        <v>2</v>
      </c>
      <c r="V2036" s="27">
        <v>10</v>
      </c>
      <c r="W2036" s="27">
        <v>15</v>
      </c>
      <c r="X2036" s="27">
        <v>1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42914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8.3857596450599274</v>
      </c>
      <c r="AR2036" s="30">
        <v>9</v>
      </c>
      <c r="AS2036" s="31">
        <v>4</v>
      </c>
      <c r="AT2036" s="31">
        <v>18.867924528301888</v>
      </c>
      <c r="AU2036" s="29"/>
      <c r="AV2036" s="24">
        <v>1</v>
      </c>
    </row>
    <row r="2037" spans="1:48" x14ac:dyDescent="0.25">
      <c r="A2037" s="23">
        <v>2036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2364</v>
      </c>
      <c r="L2037" s="26"/>
      <c r="M2037" s="22" t="s">
        <v>70</v>
      </c>
      <c r="N2037" s="23" t="s">
        <v>70</v>
      </c>
      <c r="O2037" s="26" t="s">
        <v>2294</v>
      </c>
      <c r="P2037" s="28">
        <v>42662.485925925903</v>
      </c>
      <c r="Q2037" s="27">
        <v>2016</v>
      </c>
      <c r="R2037" s="27">
        <v>10</v>
      </c>
      <c r="S2037" s="27">
        <v>4</v>
      </c>
      <c r="T2037" s="27">
        <v>3</v>
      </c>
      <c r="U2037" s="27">
        <v>2</v>
      </c>
      <c r="V2037" s="27">
        <v>11</v>
      </c>
      <c r="W2037" s="27">
        <v>39</v>
      </c>
      <c r="X2037" s="27">
        <v>1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42905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8.0838024691365717</v>
      </c>
      <c r="AR2037" s="30">
        <v>9</v>
      </c>
      <c r="AS2037" s="31">
        <v>4</v>
      </c>
      <c r="AT2037" s="31">
        <v>18.867924528301888</v>
      </c>
      <c r="AU2037" s="29"/>
      <c r="AV2037" s="24">
        <v>1</v>
      </c>
    </row>
    <row r="2038" spans="1:48" x14ac:dyDescent="0.25">
      <c r="A2038" s="23">
        <v>2037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2365</v>
      </c>
      <c r="L2038" s="26"/>
      <c r="M2038" s="22" t="s">
        <v>70</v>
      </c>
      <c r="N2038" s="23" t="s">
        <v>70</v>
      </c>
      <c r="O2038" s="26" t="s">
        <v>2294</v>
      </c>
      <c r="P2038" s="28">
        <v>42662.4907060185</v>
      </c>
      <c r="Q2038" s="27">
        <v>2016</v>
      </c>
      <c r="R2038" s="27">
        <v>10</v>
      </c>
      <c r="S2038" s="27">
        <v>4</v>
      </c>
      <c r="T2038" s="27">
        <v>3</v>
      </c>
      <c r="U2038" s="27">
        <v>2</v>
      </c>
      <c r="V2038" s="27">
        <v>11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42900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7.9169764660500128</v>
      </c>
      <c r="AR2038" s="30">
        <v>8</v>
      </c>
      <c r="AS2038" s="31">
        <v>3</v>
      </c>
      <c r="AT2038" s="31">
        <v>16.981132075471699</v>
      </c>
      <c r="AU2038" s="29"/>
      <c r="AV2038" s="24">
        <v>1</v>
      </c>
    </row>
    <row r="2039" spans="1:48" x14ac:dyDescent="0.25">
      <c r="A2039" s="23">
        <v>2038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2366</v>
      </c>
      <c r="L2039" s="26"/>
      <c r="M2039" s="22" t="s">
        <v>70</v>
      </c>
      <c r="N2039" s="23" t="s">
        <v>70</v>
      </c>
      <c r="O2039" s="26" t="s">
        <v>2294</v>
      </c>
      <c r="P2039" s="28">
        <v>42662.564965277801</v>
      </c>
      <c r="Q2039" s="27">
        <v>2016</v>
      </c>
      <c r="R2039" s="27">
        <v>10</v>
      </c>
      <c r="S2039" s="27">
        <v>4</v>
      </c>
      <c r="T2039" s="27">
        <v>3</v>
      </c>
      <c r="U2039" s="27">
        <v>2</v>
      </c>
      <c r="V2039" s="27">
        <v>13</v>
      </c>
      <c r="W2039" s="27">
        <v>33</v>
      </c>
      <c r="X2039" s="27">
        <v>0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42867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6.8145011574066299</v>
      </c>
      <c r="AR2039" s="30">
        <v>7</v>
      </c>
      <c r="AS2039" s="31">
        <v>3</v>
      </c>
      <c r="AT2039" s="31">
        <v>15.09433962264151</v>
      </c>
      <c r="AU2039" s="29"/>
      <c r="AV2039" s="24">
        <v>1</v>
      </c>
    </row>
    <row r="2040" spans="1:48" x14ac:dyDescent="0.25">
      <c r="A2040" s="23">
        <v>2039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2367</v>
      </c>
      <c r="L2040" s="26"/>
      <c r="M2040" s="22" t="s">
        <v>70</v>
      </c>
      <c r="N2040" s="23" t="s">
        <v>70</v>
      </c>
      <c r="O2040" s="26" t="s">
        <v>2294</v>
      </c>
      <c r="P2040" s="28">
        <v>42668.423587963</v>
      </c>
      <c r="Q2040" s="27">
        <v>2016</v>
      </c>
      <c r="R2040" s="27">
        <v>10</v>
      </c>
      <c r="S2040" s="27">
        <v>4</v>
      </c>
      <c r="T2040" s="27">
        <v>3</v>
      </c>
      <c r="U2040" s="27">
        <v>2</v>
      </c>
      <c r="V2040" s="27">
        <v>10</v>
      </c>
      <c r="W2040" s="27">
        <v>9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42902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7.7858804012333467</v>
      </c>
      <c r="AR2040" s="30">
        <v>8</v>
      </c>
      <c r="AS2040" s="31">
        <v>3</v>
      </c>
      <c r="AT2040" s="31">
        <v>16.981132075471699</v>
      </c>
      <c r="AU2040" s="29"/>
      <c r="AV2040" s="24">
        <v>1</v>
      </c>
    </row>
    <row r="2041" spans="1:48" x14ac:dyDescent="0.25">
      <c r="A2041" s="23">
        <v>2040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2368</v>
      </c>
      <c r="L2041" s="26"/>
      <c r="M2041" s="22" t="s">
        <v>70</v>
      </c>
      <c r="N2041" s="23" t="s">
        <v>70</v>
      </c>
      <c r="O2041" s="26" t="s">
        <v>2294</v>
      </c>
      <c r="P2041" s="28">
        <v>42674.613263888903</v>
      </c>
      <c r="Q2041" s="27">
        <v>2016</v>
      </c>
      <c r="R2041" s="27">
        <v>10</v>
      </c>
      <c r="S2041" s="27">
        <v>4</v>
      </c>
      <c r="T2041" s="27">
        <v>3</v>
      </c>
      <c r="U2041" s="27">
        <v>2</v>
      </c>
      <c r="V2041" s="27">
        <v>14</v>
      </c>
      <c r="W2041" s="27">
        <v>43</v>
      </c>
      <c r="X2041" s="27">
        <v>0</v>
      </c>
      <c r="Y2041" s="24">
        <v>5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42878</v>
      </c>
      <c r="AL2041" s="27">
        <v>2017</v>
      </c>
      <c r="AM2041" s="27">
        <v>5</v>
      </c>
      <c r="AN2041" s="27">
        <v>2</v>
      </c>
      <c r="AO2041" s="27">
        <v>2</v>
      </c>
      <c r="AP2041" s="27">
        <v>1</v>
      </c>
      <c r="AQ2041" s="29">
        <v>6.7795578703698993</v>
      </c>
      <c r="AR2041" s="30">
        <v>7</v>
      </c>
      <c r="AS2041" s="31">
        <v>3</v>
      </c>
      <c r="AT2041" s="31">
        <v>15.09433962264151</v>
      </c>
      <c r="AU2041" s="29"/>
      <c r="AV2041" s="24">
        <v>1</v>
      </c>
    </row>
    <row r="2042" spans="1:48" x14ac:dyDescent="0.25">
      <c r="A2042" s="23">
        <v>2041</v>
      </c>
      <c r="B2042" s="38" t="s">
        <v>2291</v>
      </c>
      <c r="C2042" s="23" t="s">
        <v>2292</v>
      </c>
      <c r="D2042" s="23">
        <v>0</v>
      </c>
      <c r="E2042" s="24" t="s">
        <v>63</v>
      </c>
      <c r="F2042" s="25" t="s">
        <v>64</v>
      </c>
      <c r="G2042" s="26" t="s">
        <v>763</v>
      </c>
      <c r="H2042" s="27" t="s">
        <v>764</v>
      </c>
      <c r="I2042" s="27" t="s">
        <v>765</v>
      </c>
      <c r="J2042" s="26" t="s">
        <v>68</v>
      </c>
      <c r="K2042" s="26" t="s">
        <v>2369</v>
      </c>
      <c r="L2042" s="26"/>
      <c r="M2042" s="22" t="s">
        <v>70</v>
      </c>
      <c r="N2042" s="23" t="s">
        <v>70</v>
      </c>
      <c r="O2042" s="26" t="s">
        <v>2294</v>
      </c>
      <c r="P2042" s="28">
        <v>42689.573680555601</v>
      </c>
      <c r="Q2042" s="27">
        <v>2016</v>
      </c>
      <c r="R2042" s="27">
        <v>11</v>
      </c>
      <c r="S2042" s="27">
        <v>4</v>
      </c>
      <c r="T2042" s="27">
        <v>3</v>
      </c>
      <c r="U2042" s="27">
        <v>2</v>
      </c>
      <c r="V2042" s="27">
        <v>13</v>
      </c>
      <c r="W2042" s="27">
        <v>46</v>
      </c>
      <c r="X2042" s="27">
        <v>0</v>
      </c>
      <c r="Y2042" s="24">
        <v>5</v>
      </c>
      <c r="Z2042" s="22"/>
      <c r="AA2042" s="23" t="e">
        <v>#N/A</v>
      </c>
      <c r="AB2042" s="26"/>
      <c r="AC2042" s="26"/>
      <c r="AD2042" s="22" t="s">
        <v>73</v>
      </c>
      <c r="AE2042" s="23" t="s">
        <v>52</v>
      </c>
      <c r="AF2042" s="22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28">
        <v>42880</v>
      </c>
      <c r="AL2042" s="27">
        <v>2017</v>
      </c>
      <c r="AM2042" s="27">
        <v>5</v>
      </c>
      <c r="AN2042" s="27">
        <v>2</v>
      </c>
      <c r="AO2042" s="27">
        <v>2</v>
      </c>
      <c r="AP2042" s="27">
        <v>1</v>
      </c>
      <c r="AQ2042" s="29">
        <v>6.3475439814799755</v>
      </c>
      <c r="AR2042" s="30">
        <v>7</v>
      </c>
      <c r="AS2042" s="31">
        <v>3</v>
      </c>
      <c r="AT2042" s="31">
        <v>15.09433962264151</v>
      </c>
      <c r="AU2042" s="29"/>
      <c r="AV2042" s="24">
        <v>1</v>
      </c>
    </row>
    <row r="2043" spans="1:48" x14ac:dyDescent="0.25">
      <c r="A2043" s="23">
        <v>2042</v>
      </c>
      <c r="B2043" s="38" t="s">
        <v>2291</v>
      </c>
      <c r="C2043" s="23" t="s">
        <v>2292</v>
      </c>
      <c r="D2043" s="23">
        <v>0</v>
      </c>
      <c r="E2043" s="24" t="s">
        <v>63</v>
      </c>
      <c r="F2043" s="25" t="s">
        <v>64</v>
      </c>
      <c r="G2043" s="26" t="s">
        <v>763</v>
      </c>
      <c r="H2043" s="27" t="s">
        <v>764</v>
      </c>
      <c r="I2043" s="27" t="s">
        <v>765</v>
      </c>
      <c r="J2043" s="26" t="s">
        <v>68</v>
      </c>
      <c r="K2043" s="26" t="s">
        <v>2370</v>
      </c>
      <c r="L2043" s="26"/>
      <c r="M2043" s="22" t="s">
        <v>70</v>
      </c>
      <c r="N2043" s="23" t="s">
        <v>70</v>
      </c>
      <c r="O2043" s="26" t="s">
        <v>2294</v>
      </c>
      <c r="P2043" s="28">
        <v>42690.621145833298</v>
      </c>
      <c r="Q2043" s="27">
        <v>2016</v>
      </c>
      <c r="R2043" s="27">
        <v>11</v>
      </c>
      <c r="S2043" s="27">
        <v>4</v>
      </c>
      <c r="T2043" s="27">
        <v>3</v>
      </c>
      <c r="U2043" s="27">
        <v>2</v>
      </c>
      <c r="V2043" s="27">
        <v>14</v>
      </c>
      <c r="W2043" s="27">
        <v>54</v>
      </c>
      <c r="X2043" s="27">
        <v>0</v>
      </c>
      <c r="Y2043" s="24">
        <v>5</v>
      </c>
      <c r="Z2043" s="22"/>
      <c r="AA2043" s="23" t="e">
        <v>#N/A</v>
      </c>
      <c r="AB2043" s="26"/>
      <c r="AC2043" s="26"/>
      <c r="AD2043" s="22" t="s">
        <v>73</v>
      </c>
      <c r="AE2043" s="23" t="s">
        <v>52</v>
      </c>
      <c r="AF2043" s="22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28">
        <v>42886</v>
      </c>
      <c r="AL2043" s="27">
        <v>2017</v>
      </c>
      <c r="AM2043" s="27">
        <v>5</v>
      </c>
      <c r="AN2043" s="27">
        <v>2</v>
      </c>
      <c r="AO2043" s="27">
        <v>2</v>
      </c>
      <c r="AP2043" s="27">
        <v>1</v>
      </c>
      <c r="AQ2043" s="29">
        <v>6.5126284722233931</v>
      </c>
      <c r="AR2043" s="30">
        <v>7</v>
      </c>
      <c r="AS2043" s="31">
        <v>3</v>
      </c>
      <c r="AT2043" s="31">
        <v>15.09433962264151</v>
      </c>
      <c r="AU2043" s="29"/>
      <c r="AV2043" s="24">
        <v>1</v>
      </c>
    </row>
    <row r="2044" spans="1:48" x14ac:dyDescent="0.25">
      <c r="A2044" s="23">
        <v>2043</v>
      </c>
      <c r="B2044" s="38" t="s">
        <v>2291</v>
      </c>
      <c r="C2044" s="23" t="s">
        <v>2292</v>
      </c>
      <c r="D2044" s="23">
        <v>0</v>
      </c>
      <c r="E2044" s="24" t="s">
        <v>63</v>
      </c>
      <c r="F2044" s="25" t="s">
        <v>64</v>
      </c>
      <c r="G2044" s="26" t="s">
        <v>763</v>
      </c>
      <c r="H2044" s="27" t="s">
        <v>764</v>
      </c>
      <c r="I2044" s="27" t="s">
        <v>765</v>
      </c>
      <c r="J2044" s="26" t="s">
        <v>68</v>
      </c>
      <c r="K2044" s="26" t="s">
        <v>2371</v>
      </c>
      <c r="L2044" s="26"/>
      <c r="M2044" s="22" t="s">
        <v>70</v>
      </c>
      <c r="N2044" s="23" t="s">
        <v>70</v>
      </c>
      <c r="O2044" s="26" t="s">
        <v>2294</v>
      </c>
      <c r="P2044" s="28">
        <v>42706.565300925897</v>
      </c>
      <c r="Q2044" s="27">
        <v>2016</v>
      </c>
      <c r="R2044" s="27">
        <v>12</v>
      </c>
      <c r="S2044" s="27">
        <v>4</v>
      </c>
      <c r="T2044" s="27">
        <v>3</v>
      </c>
      <c r="U2044" s="27">
        <v>2</v>
      </c>
      <c r="V2044" s="27">
        <v>13</v>
      </c>
      <c r="W2044" s="27">
        <v>34</v>
      </c>
      <c r="X2044" s="27">
        <v>0</v>
      </c>
      <c r="Y2044" s="24">
        <v>6</v>
      </c>
      <c r="Z2044" s="22"/>
      <c r="AA2044" s="23" t="e">
        <v>#N/A</v>
      </c>
      <c r="AB2044" s="26"/>
      <c r="AC2044" s="26"/>
      <c r="AD2044" s="22" t="s">
        <v>73</v>
      </c>
      <c r="AE2044" s="23" t="s">
        <v>52</v>
      </c>
      <c r="AF2044" s="22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28">
        <v>42907</v>
      </c>
      <c r="AL2044" s="27">
        <v>2017</v>
      </c>
      <c r="AM2044" s="27">
        <v>6</v>
      </c>
      <c r="AN2044" s="27">
        <v>2</v>
      </c>
      <c r="AO2044" s="27">
        <v>2</v>
      </c>
      <c r="AP2044" s="27">
        <v>1</v>
      </c>
      <c r="AQ2044" s="29">
        <v>6.6811566358034424</v>
      </c>
      <c r="AR2044" s="30">
        <v>7</v>
      </c>
      <c r="AS2044" s="31">
        <v>3</v>
      </c>
      <c r="AT2044" s="31">
        <v>15.09433962264151</v>
      </c>
      <c r="AU2044" s="29"/>
      <c r="AV2044" s="24">
        <v>1</v>
      </c>
    </row>
    <row r="2045" spans="1:48" x14ac:dyDescent="0.25">
      <c r="A2045" s="23">
        <v>2044</v>
      </c>
      <c r="B2045" s="38" t="s">
        <v>2291</v>
      </c>
      <c r="C2045" s="23" t="s">
        <v>2292</v>
      </c>
      <c r="D2045" s="23">
        <v>0</v>
      </c>
      <c r="E2045" s="24" t="s">
        <v>63</v>
      </c>
      <c r="F2045" s="25" t="s">
        <v>64</v>
      </c>
      <c r="G2045" s="26" t="s">
        <v>763</v>
      </c>
      <c r="H2045" s="27" t="s">
        <v>764</v>
      </c>
      <c r="I2045" s="27" t="s">
        <v>765</v>
      </c>
      <c r="J2045" s="26" t="s">
        <v>68</v>
      </c>
      <c r="K2045" s="26" t="s">
        <v>2372</v>
      </c>
      <c r="L2045" s="26"/>
      <c r="M2045" s="22" t="s">
        <v>70</v>
      </c>
      <c r="N2045" s="23" t="s">
        <v>70</v>
      </c>
      <c r="O2045" s="26" t="s">
        <v>2294</v>
      </c>
      <c r="P2045" s="28">
        <v>42744.676099536999</v>
      </c>
      <c r="Q2045" s="27">
        <v>2017</v>
      </c>
      <c r="R2045" s="27">
        <v>1</v>
      </c>
      <c r="S2045" s="27">
        <v>1</v>
      </c>
      <c r="T2045" s="27">
        <v>1</v>
      </c>
      <c r="U2045" s="27">
        <v>1</v>
      </c>
      <c r="V2045" s="27">
        <v>16</v>
      </c>
      <c r="W2045" s="27">
        <v>13</v>
      </c>
      <c r="X2045" s="27">
        <v>0</v>
      </c>
      <c r="Y2045" s="24">
        <v>5</v>
      </c>
      <c r="Z2045" s="22"/>
      <c r="AA2045" s="23" t="e">
        <v>#N/A</v>
      </c>
      <c r="AB2045" s="26"/>
      <c r="AC2045" s="26"/>
      <c r="AD2045" s="22" t="s">
        <v>73</v>
      </c>
      <c r="AE2045" s="23" t="s">
        <v>52</v>
      </c>
      <c r="AF2045" s="22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28">
        <v>42873</v>
      </c>
      <c r="AL2045" s="27">
        <v>2017</v>
      </c>
      <c r="AM2045" s="27">
        <v>5</v>
      </c>
      <c r="AN2045" s="27">
        <v>2</v>
      </c>
      <c r="AO2045" s="27">
        <v>2</v>
      </c>
      <c r="AP2045" s="27">
        <v>1</v>
      </c>
      <c r="AQ2045" s="29">
        <v>4.2774633487667115</v>
      </c>
      <c r="AR2045" s="30">
        <v>5</v>
      </c>
      <c r="AS2045" s="31">
        <v>2</v>
      </c>
      <c r="AT2045" s="31">
        <v>11.320754716981133</v>
      </c>
      <c r="AU2045" s="29"/>
      <c r="AV2045" s="24">
        <v>1</v>
      </c>
    </row>
    <row r="2046" spans="1:48" x14ac:dyDescent="0.25">
      <c r="A2046" s="23">
        <v>2045</v>
      </c>
      <c r="B2046" s="38" t="s">
        <v>2291</v>
      </c>
      <c r="C2046" s="23" t="s">
        <v>2292</v>
      </c>
      <c r="D2046" s="23">
        <v>0</v>
      </c>
      <c r="E2046" s="24" t="s">
        <v>63</v>
      </c>
      <c r="F2046" s="25" t="s">
        <v>64</v>
      </c>
      <c r="G2046" s="26" t="s">
        <v>763</v>
      </c>
      <c r="H2046" s="27" t="s">
        <v>764</v>
      </c>
      <c r="I2046" s="27" t="s">
        <v>765</v>
      </c>
      <c r="J2046" s="26" t="s">
        <v>68</v>
      </c>
      <c r="K2046" s="26" t="s">
        <v>2373</v>
      </c>
      <c r="L2046" s="26"/>
      <c r="M2046" s="22" t="s">
        <v>70</v>
      </c>
      <c r="N2046" s="23" t="s">
        <v>70</v>
      </c>
      <c r="O2046" s="26" t="s">
        <v>2294</v>
      </c>
      <c r="P2046" s="28">
        <v>42745.421493055597</v>
      </c>
      <c r="Q2046" s="27">
        <v>2017</v>
      </c>
      <c r="R2046" s="27">
        <v>1</v>
      </c>
      <c r="S2046" s="27">
        <v>1</v>
      </c>
      <c r="T2046" s="27">
        <v>1</v>
      </c>
      <c r="U2046" s="27">
        <v>1</v>
      </c>
      <c r="V2046" s="27">
        <v>10</v>
      </c>
      <c r="W2046" s="27">
        <v>6</v>
      </c>
      <c r="X2046" s="27">
        <v>1</v>
      </c>
      <c r="Y2046" s="24">
        <v>6</v>
      </c>
      <c r="Z2046" s="22"/>
      <c r="AA2046" s="23" t="e">
        <v>#N/A</v>
      </c>
      <c r="AB2046" s="26"/>
      <c r="AC2046" s="26"/>
      <c r="AD2046" s="22" t="s">
        <v>73</v>
      </c>
      <c r="AE2046" s="23" t="s">
        <v>52</v>
      </c>
      <c r="AF2046" s="22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28">
        <v>42914</v>
      </c>
      <c r="AL2046" s="27">
        <v>2017</v>
      </c>
      <c r="AM2046" s="27">
        <v>6</v>
      </c>
      <c r="AN2046" s="27">
        <v>2</v>
      </c>
      <c r="AO2046" s="27">
        <v>2</v>
      </c>
      <c r="AP2046" s="27">
        <v>1</v>
      </c>
      <c r="AQ2046" s="29">
        <v>5.6192835648134256</v>
      </c>
      <c r="AR2046" s="30">
        <v>6</v>
      </c>
      <c r="AS2046" s="31">
        <v>3</v>
      </c>
      <c r="AT2046" s="31">
        <v>13.20754716981132</v>
      </c>
      <c r="AU2046" s="29"/>
      <c r="AV2046" s="24">
        <v>1</v>
      </c>
    </row>
    <row r="2047" spans="1:48" x14ac:dyDescent="0.25">
      <c r="A2047" s="23">
        <v>2046</v>
      </c>
      <c r="B2047" s="38" t="s">
        <v>2291</v>
      </c>
      <c r="C2047" s="23" t="s">
        <v>2292</v>
      </c>
      <c r="D2047" s="23">
        <v>0</v>
      </c>
      <c r="E2047" s="24" t="s">
        <v>63</v>
      </c>
      <c r="F2047" s="25" t="s">
        <v>64</v>
      </c>
      <c r="G2047" s="26" t="s">
        <v>763</v>
      </c>
      <c r="H2047" s="27" t="s">
        <v>764</v>
      </c>
      <c r="I2047" s="27" t="s">
        <v>765</v>
      </c>
      <c r="J2047" s="26" t="s">
        <v>68</v>
      </c>
      <c r="K2047" s="26" t="s">
        <v>2374</v>
      </c>
      <c r="L2047" s="26"/>
      <c r="M2047" s="22" t="s">
        <v>70</v>
      </c>
      <c r="N2047" s="23" t="s">
        <v>70</v>
      </c>
      <c r="O2047" s="26" t="s">
        <v>2294</v>
      </c>
      <c r="P2047" s="28">
        <v>42759.681724536997</v>
      </c>
      <c r="Q2047" s="27">
        <v>2017</v>
      </c>
      <c r="R2047" s="27">
        <v>1</v>
      </c>
      <c r="S2047" s="27">
        <v>1</v>
      </c>
      <c r="T2047" s="27">
        <v>1</v>
      </c>
      <c r="U2047" s="27">
        <v>1</v>
      </c>
      <c r="V2047" s="27">
        <v>16</v>
      </c>
      <c r="W2047" s="27">
        <v>21</v>
      </c>
      <c r="X2047" s="27">
        <v>0</v>
      </c>
      <c r="Y2047" s="24">
        <v>6</v>
      </c>
      <c r="Z2047" s="22"/>
      <c r="AA2047" s="23" t="e">
        <v>#N/A</v>
      </c>
      <c r="AB2047" s="26"/>
      <c r="AC2047" s="26"/>
      <c r="AD2047" s="22" t="s">
        <v>73</v>
      </c>
      <c r="AE2047" s="23" t="s">
        <v>52</v>
      </c>
      <c r="AF2047" s="22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28">
        <v>42887</v>
      </c>
      <c r="AL2047" s="27">
        <v>2017</v>
      </c>
      <c r="AM2047" s="27">
        <v>6</v>
      </c>
      <c r="AN2047" s="27">
        <v>2</v>
      </c>
      <c r="AO2047" s="27">
        <v>2</v>
      </c>
      <c r="AP2047" s="27">
        <v>1</v>
      </c>
      <c r="AQ2047" s="29">
        <v>4.2439425154334458</v>
      </c>
      <c r="AR2047" s="30">
        <v>5</v>
      </c>
      <c r="AS2047" s="31">
        <v>2</v>
      </c>
      <c r="AT2047" s="31">
        <v>11.320754716981133</v>
      </c>
      <c r="AU2047" s="29"/>
      <c r="AV2047" s="24">
        <v>1</v>
      </c>
    </row>
    <row r="2048" spans="1:48" x14ac:dyDescent="0.25">
      <c r="A2048" s="23">
        <v>2047</v>
      </c>
      <c r="B2048" s="38" t="s">
        <v>2291</v>
      </c>
      <c r="C2048" s="23" t="s">
        <v>2292</v>
      </c>
      <c r="D2048" s="23">
        <v>0</v>
      </c>
      <c r="E2048" s="24" t="s">
        <v>63</v>
      </c>
      <c r="F2048" s="25" t="s">
        <v>64</v>
      </c>
      <c r="G2048" s="26" t="s">
        <v>763</v>
      </c>
      <c r="H2048" s="27" t="s">
        <v>764</v>
      </c>
      <c r="I2048" s="27" t="s">
        <v>765</v>
      </c>
      <c r="J2048" s="26" t="s">
        <v>68</v>
      </c>
      <c r="K2048" s="26" t="s">
        <v>2375</v>
      </c>
      <c r="L2048" s="26"/>
      <c r="M2048" s="22" t="s">
        <v>85</v>
      </c>
      <c r="N2048" s="23" t="s">
        <v>70</v>
      </c>
      <c r="O2048" s="26" t="s">
        <v>2294</v>
      </c>
      <c r="P2048" s="28">
        <v>42761.416932870401</v>
      </c>
      <c r="Q2048" s="27">
        <v>2017</v>
      </c>
      <c r="R2048" s="27">
        <v>1</v>
      </c>
      <c r="S2048" s="27">
        <v>1</v>
      </c>
      <c r="T2048" s="27">
        <v>1</v>
      </c>
      <c r="U2048" s="27">
        <v>1</v>
      </c>
      <c r="V2048" s="27">
        <v>10</v>
      </c>
      <c r="W2048" s="27">
        <v>0</v>
      </c>
      <c r="X2048" s="27">
        <v>1</v>
      </c>
      <c r="Y2048" s="24">
        <v>5</v>
      </c>
      <c r="Z2048" s="22"/>
      <c r="AA2048" s="23" t="e">
        <v>#N/A</v>
      </c>
      <c r="AB2048" s="26"/>
      <c r="AC2048" s="26"/>
      <c r="AD2048" s="22" t="s">
        <v>73</v>
      </c>
      <c r="AE2048" s="23" t="s">
        <v>52</v>
      </c>
      <c r="AF2048" s="22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28">
        <v>42884</v>
      </c>
      <c r="AL2048" s="27">
        <v>2017</v>
      </c>
      <c r="AM2048" s="27">
        <v>5</v>
      </c>
      <c r="AN2048" s="27">
        <v>2</v>
      </c>
      <c r="AO2048" s="27">
        <v>2</v>
      </c>
      <c r="AP2048" s="27">
        <v>1</v>
      </c>
      <c r="AQ2048" s="29">
        <v>4.0861022376532974</v>
      </c>
      <c r="AR2048" s="30">
        <v>5</v>
      </c>
      <c r="AS2048" s="31">
        <v>2</v>
      </c>
      <c r="AT2048" s="31">
        <v>11.320754716981133</v>
      </c>
      <c r="AU2048" s="29"/>
      <c r="AV2048" s="24">
        <v>1</v>
      </c>
    </row>
    <row r="2049" spans="1:48" x14ac:dyDescent="0.25">
      <c r="A2049" s="23">
        <v>2048</v>
      </c>
      <c r="B2049" s="38" t="s">
        <v>2291</v>
      </c>
      <c r="C2049" s="23" t="s">
        <v>2292</v>
      </c>
      <c r="D2049" s="23">
        <v>0</v>
      </c>
      <c r="E2049" s="24" t="s">
        <v>63</v>
      </c>
      <c r="F2049" s="25" t="s">
        <v>64</v>
      </c>
      <c r="G2049" s="26" t="s">
        <v>763</v>
      </c>
      <c r="H2049" s="27" t="s">
        <v>764</v>
      </c>
      <c r="I2049" s="27" t="s">
        <v>765</v>
      </c>
      <c r="J2049" s="26" t="s">
        <v>68</v>
      </c>
      <c r="K2049" s="26" t="s">
        <v>2376</v>
      </c>
      <c r="L2049" s="26"/>
      <c r="M2049" s="22" t="s">
        <v>70</v>
      </c>
      <c r="N2049" s="23" t="s">
        <v>70</v>
      </c>
      <c r="O2049" s="26" t="s">
        <v>2294</v>
      </c>
      <c r="P2049" s="28">
        <v>42774.640462962998</v>
      </c>
      <c r="Q2049" s="27">
        <v>2017</v>
      </c>
      <c r="R2049" s="27">
        <v>2</v>
      </c>
      <c r="S2049" s="27">
        <v>1</v>
      </c>
      <c r="T2049" s="27">
        <v>1</v>
      </c>
      <c r="U2049" s="27">
        <v>1</v>
      </c>
      <c r="V2049" s="27">
        <v>15</v>
      </c>
      <c r="W2049" s="27">
        <v>22</v>
      </c>
      <c r="X2049" s="27">
        <v>0</v>
      </c>
      <c r="Y2049" s="24">
        <v>6</v>
      </c>
      <c r="Z2049" s="22"/>
      <c r="AA2049" s="23" t="e">
        <v>#N/A</v>
      </c>
      <c r="AB2049" s="26"/>
      <c r="AC2049" s="26"/>
      <c r="AD2049" s="22" t="s">
        <v>73</v>
      </c>
      <c r="AE2049" s="23" t="s">
        <v>52</v>
      </c>
      <c r="AF2049" s="22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28">
        <v>42916</v>
      </c>
      <c r="AL2049" s="27">
        <v>2017</v>
      </c>
      <c r="AM2049" s="27">
        <v>6</v>
      </c>
      <c r="AN2049" s="27">
        <v>2</v>
      </c>
      <c r="AO2049" s="27">
        <v>2</v>
      </c>
      <c r="AP2049" s="27">
        <v>1</v>
      </c>
      <c r="AQ2049" s="29">
        <v>4.711984567900072</v>
      </c>
      <c r="AR2049" s="30">
        <v>5</v>
      </c>
      <c r="AS2049" s="31">
        <v>2</v>
      </c>
      <c r="AT2049" s="31">
        <v>11.320754716981133</v>
      </c>
      <c r="AU2049" s="29"/>
      <c r="AV2049" s="24">
        <v>1</v>
      </c>
    </row>
    <row r="2050" spans="1:48" x14ac:dyDescent="0.25">
      <c r="A2050" s="23">
        <v>2049</v>
      </c>
      <c r="B2050" s="38" t="s">
        <v>2291</v>
      </c>
      <c r="C2050" s="23" t="s">
        <v>2292</v>
      </c>
      <c r="D2050" s="23">
        <v>0</v>
      </c>
      <c r="E2050" s="24" t="s">
        <v>63</v>
      </c>
      <c r="F2050" s="25" t="s">
        <v>64</v>
      </c>
      <c r="G2050" s="26" t="s">
        <v>763</v>
      </c>
      <c r="H2050" s="27" t="s">
        <v>764</v>
      </c>
      <c r="I2050" s="27" t="s">
        <v>765</v>
      </c>
      <c r="J2050" s="26" t="s">
        <v>68</v>
      </c>
      <c r="K2050" s="26" t="s">
        <v>2377</v>
      </c>
      <c r="L2050" s="26"/>
      <c r="M2050" s="22" t="s">
        <v>70</v>
      </c>
      <c r="N2050" s="23" t="s">
        <v>70</v>
      </c>
      <c r="O2050" s="26" t="s">
        <v>2294</v>
      </c>
      <c r="P2050" s="28">
        <v>42780.473726851902</v>
      </c>
      <c r="Q2050" s="27">
        <v>2017</v>
      </c>
      <c r="R2050" s="27">
        <v>2</v>
      </c>
      <c r="S2050" s="27">
        <v>1</v>
      </c>
      <c r="T2050" s="27">
        <v>1</v>
      </c>
      <c r="U2050" s="27">
        <v>1</v>
      </c>
      <c r="V2050" s="27">
        <v>11</v>
      </c>
      <c r="W2050" s="27">
        <v>22</v>
      </c>
      <c r="X2050" s="27">
        <v>1</v>
      </c>
      <c r="Y2050" s="24">
        <v>6</v>
      </c>
      <c r="Z2050" s="22"/>
      <c r="AA2050" s="23" t="e">
        <v>#N/A</v>
      </c>
      <c r="AB2050" s="26"/>
      <c r="AC2050" s="26"/>
      <c r="AD2050" s="22" t="s">
        <v>73</v>
      </c>
      <c r="AE2050" s="23" t="s">
        <v>52</v>
      </c>
      <c r="AF2050" s="22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28">
        <v>42894</v>
      </c>
      <c r="AL2050" s="27">
        <v>2017</v>
      </c>
      <c r="AM2050" s="27">
        <v>6</v>
      </c>
      <c r="AN2050" s="27">
        <v>2</v>
      </c>
      <c r="AO2050" s="27">
        <v>2</v>
      </c>
      <c r="AP2050" s="27">
        <v>1</v>
      </c>
      <c r="AQ2050" s="29">
        <v>3.7842091049365991</v>
      </c>
      <c r="AR2050" s="30">
        <v>4</v>
      </c>
      <c r="AS2050" s="31">
        <v>2</v>
      </c>
      <c r="AT2050" s="31">
        <v>9.433962264150944</v>
      </c>
      <c r="AU2050" s="29"/>
      <c r="AV2050" s="24">
        <v>1</v>
      </c>
    </row>
    <row r="2051" spans="1:48" x14ac:dyDescent="0.25">
      <c r="A2051" s="23">
        <v>2050</v>
      </c>
      <c r="B2051" s="38" t="s">
        <v>2291</v>
      </c>
      <c r="C2051" s="23" t="s">
        <v>2292</v>
      </c>
      <c r="D2051" s="23">
        <v>0</v>
      </c>
      <c r="E2051" s="24" t="s">
        <v>63</v>
      </c>
      <c r="F2051" s="25" t="s">
        <v>64</v>
      </c>
      <c r="G2051" s="26" t="s">
        <v>763</v>
      </c>
      <c r="H2051" s="27" t="s">
        <v>764</v>
      </c>
      <c r="I2051" s="27" t="s">
        <v>765</v>
      </c>
      <c r="J2051" s="26" t="s">
        <v>68</v>
      </c>
      <c r="K2051" s="26" t="s">
        <v>2378</v>
      </c>
      <c r="L2051" s="26"/>
      <c r="M2051" s="22" t="s">
        <v>85</v>
      </c>
      <c r="N2051" s="23" t="s">
        <v>70</v>
      </c>
      <c r="O2051" s="26" t="s">
        <v>2294</v>
      </c>
      <c r="P2051" s="28">
        <v>42804.406273148197</v>
      </c>
      <c r="Q2051" s="27">
        <v>2017</v>
      </c>
      <c r="R2051" s="27">
        <v>3</v>
      </c>
      <c r="S2051" s="27">
        <v>1</v>
      </c>
      <c r="T2051" s="27">
        <v>1</v>
      </c>
      <c r="U2051" s="27">
        <v>1</v>
      </c>
      <c r="V2051" s="27">
        <v>9</v>
      </c>
      <c r="W2051" s="27">
        <v>45</v>
      </c>
      <c r="X2051" s="27">
        <v>1</v>
      </c>
      <c r="Y2051" s="24">
        <v>4</v>
      </c>
      <c r="Z2051" s="22"/>
      <c r="AA2051" s="23" t="e">
        <v>#N/A</v>
      </c>
      <c r="AB2051" s="26"/>
      <c r="AC2051" s="26"/>
      <c r="AD2051" s="22" t="s">
        <v>73</v>
      </c>
      <c r="AE2051" s="23" t="s">
        <v>52</v>
      </c>
      <c r="AF2051" s="22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28">
        <v>42849</v>
      </c>
      <c r="AL2051" s="27">
        <v>2017</v>
      </c>
      <c r="AM2051" s="27">
        <v>4</v>
      </c>
      <c r="AN2051" s="27">
        <v>2</v>
      </c>
      <c r="AO2051" s="27">
        <v>1</v>
      </c>
      <c r="AP2051" s="27">
        <v>1</v>
      </c>
      <c r="AQ2051" s="29">
        <v>1.4864575617267595</v>
      </c>
      <c r="AR2051" s="30">
        <v>2</v>
      </c>
      <c r="AS2051" s="31">
        <v>1</v>
      </c>
      <c r="AT2051" s="31">
        <v>5.6603773584905666</v>
      </c>
      <c r="AU2051" s="29"/>
      <c r="AV2051" s="24">
        <v>1</v>
      </c>
    </row>
    <row r="2052" spans="1:48" x14ac:dyDescent="0.25">
      <c r="A2052" s="23">
        <v>2051</v>
      </c>
      <c r="B2052" s="38" t="s">
        <v>2291</v>
      </c>
      <c r="C2052" s="23" t="s">
        <v>2292</v>
      </c>
      <c r="D2052" s="23">
        <v>0</v>
      </c>
      <c r="E2052" s="24" t="s">
        <v>63</v>
      </c>
      <c r="F2052" s="25" t="s">
        <v>64</v>
      </c>
      <c r="G2052" s="26" t="s">
        <v>763</v>
      </c>
      <c r="H2052" s="27" t="s">
        <v>764</v>
      </c>
      <c r="I2052" s="27" t="s">
        <v>765</v>
      </c>
      <c r="J2052" s="26" t="s">
        <v>68</v>
      </c>
      <c r="K2052" s="26" t="s">
        <v>2379</v>
      </c>
      <c r="L2052" s="26"/>
      <c r="M2052" s="22" t="s">
        <v>70</v>
      </c>
      <c r="N2052" s="23" t="s">
        <v>70</v>
      </c>
      <c r="O2052" s="26" t="s">
        <v>2294</v>
      </c>
      <c r="P2052" s="28">
        <v>42809.432604166701</v>
      </c>
      <c r="Q2052" s="27">
        <v>2017</v>
      </c>
      <c r="R2052" s="27">
        <v>3</v>
      </c>
      <c r="S2052" s="27">
        <v>1</v>
      </c>
      <c r="T2052" s="27">
        <v>1</v>
      </c>
      <c r="U2052" s="27">
        <v>1</v>
      </c>
      <c r="V2052" s="27">
        <v>10</v>
      </c>
      <c r="W2052" s="27">
        <v>22</v>
      </c>
      <c r="X2052" s="27">
        <v>1</v>
      </c>
      <c r="Y2052" s="24">
        <v>4</v>
      </c>
      <c r="Z2052" s="22"/>
      <c r="AA2052" s="23" t="e">
        <v>#N/A</v>
      </c>
      <c r="AB2052" s="26"/>
      <c r="AC2052" s="26"/>
      <c r="AD2052" s="22" t="s">
        <v>73</v>
      </c>
      <c r="AE2052" s="23" t="s">
        <v>52</v>
      </c>
      <c r="AF2052" s="22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28">
        <v>42831</v>
      </c>
      <c r="AL2052" s="27">
        <v>2017</v>
      </c>
      <c r="AM2052" s="27">
        <v>4</v>
      </c>
      <c r="AN2052" s="27">
        <v>2</v>
      </c>
      <c r="AO2052" s="27">
        <v>1</v>
      </c>
      <c r="AP2052" s="27">
        <v>1</v>
      </c>
      <c r="AQ2052" s="29">
        <v>0.71891319444330293</v>
      </c>
      <c r="AR2052" s="30">
        <v>1</v>
      </c>
      <c r="AS2052" s="31">
        <v>1</v>
      </c>
      <c r="AT2052" s="31">
        <v>3.7735849056603774</v>
      </c>
      <c r="AU2052" s="29"/>
      <c r="AV2052" s="24">
        <v>1</v>
      </c>
    </row>
    <row r="2053" spans="1:48" x14ac:dyDescent="0.25">
      <c r="A2053" s="23">
        <v>2052</v>
      </c>
      <c r="B2053" s="38" t="s">
        <v>2291</v>
      </c>
      <c r="C2053" s="23" t="s">
        <v>2292</v>
      </c>
      <c r="D2053" s="23">
        <v>0</v>
      </c>
      <c r="E2053" s="24" t="s">
        <v>63</v>
      </c>
      <c r="F2053" s="25" t="s">
        <v>64</v>
      </c>
      <c r="G2053" s="26" t="s">
        <v>763</v>
      </c>
      <c r="H2053" s="27" t="s">
        <v>764</v>
      </c>
      <c r="I2053" s="27" t="s">
        <v>765</v>
      </c>
      <c r="J2053" s="26" t="s">
        <v>68</v>
      </c>
      <c r="K2053" s="26" t="s">
        <v>2380</v>
      </c>
      <c r="L2053" s="26"/>
      <c r="M2053" s="22" t="s">
        <v>85</v>
      </c>
      <c r="N2053" s="23" t="s">
        <v>70</v>
      </c>
      <c r="O2053" s="26" t="s">
        <v>2294</v>
      </c>
      <c r="P2053" s="28">
        <v>42811.680266203701</v>
      </c>
      <c r="Q2053" s="27">
        <v>2017</v>
      </c>
      <c r="R2053" s="27">
        <v>3</v>
      </c>
      <c r="S2053" s="27">
        <v>1</v>
      </c>
      <c r="T2053" s="27">
        <v>1</v>
      </c>
      <c r="U2053" s="27">
        <v>1</v>
      </c>
      <c r="V2053" s="27">
        <v>16</v>
      </c>
      <c r="W2053" s="27">
        <v>19</v>
      </c>
      <c r="X2053" s="27">
        <v>0</v>
      </c>
      <c r="Y2053" s="24">
        <v>4</v>
      </c>
      <c r="Z2053" s="22"/>
      <c r="AA2053" s="23" t="e">
        <v>#N/A</v>
      </c>
      <c r="AB2053" s="26"/>
      <c r="AC2053" s="26"/>
      <c r="AD2053" s="22" t="s">
        <v>73</v>
      </c>
      <c r="AE2053" s="23" t="s">
        <v>52</v>
      </c>
      <c r="AF2053" s="22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28">
        <v>42831</v>
      </c>
      <c r="AL2053" s="27">
        <v>2017</v>
      </c>
      <c r="AM2053" s="27">
        <v>4</v>
      </c>
      <c r="AN2053" s="27">
        <v>2</v>
      </c>
      <c r="AO2053" s="27">
        <v>1</v>
      </c>
      <c r="AP2053" s="27">
        <v>1</v>
      </c>
      <c r="AQ2053" s="29">
        <v>0.6439911265433087</v>
      </c>
      <c r="AR2053" s="30">
        <v>1</v>
      </c>
      <c r="AS2053" s="31">
        <v>1</v>
      </c>
      <c r="AT2053" s="31">
        <v>3.7735849056603774</v>
      </c>
      <c r="AU2053" s="29"/>
      <c r="AV2053" s="24">
        <v>1</v>
      </c>
    </row>
    <row r="2054" spans="1:48" x14ac:dyDescent="0.25">
      <c r="A2054" s="23">
        <v>2053</v>
      </c>
      <c r="B2054" s="38" t="s">
        <v>2291</v>
      </c>
      <c r="C2054" s="23" t="s">
        <v>2292</v>
      </c>
      <c r="D2054" s="23">
        <v>0</v>
      </c>
      <c r="E2054" s="24" t="s">
        <v>63</v>
      </c>
      <c r="F2054" s="25" t="s">
        <v>64</v>
      </c>
      <c r="G2054" s="26" t="s">
        <v>763</v>
      </c>
      <c r="H2054" s="27" t="s">
        <v>764</v>
      </c>
      <c r="I2054" s="27" t="s">
        <v>765</v>
      </c>
      <c r="J2054" s="26" t="s">
        <v>68</v>
      </c>
      <c r="K2054" s="26" t="s">
        <v>2381</v>
      </c>
      <c r="L2054" s="26"/>
      <c r="M2054" s="22" t="s">
        <v>70</v>
      </c>
      <c r="N2054" s="23" t="s">
        <v>70</v>
      </c>
      <c r="O2054" s="26" t="s">
        <v>2294</v>
      </c>
      <c r="P2054" s="28">
        <v>42843.588020833296</v>
      </c>
      <c r="Q2054" s="27">
        <v>2017</v>
      </c>
      <c r="R2054" s="27">
        <v>4</v>
      </c>
      <c r="S2054" s="27">
        <v>2</v>
      </c>
      <c r="T2054" s="27">
        <v>1</v>
      </c>
      <c r="U2054" s="27">
        <v>1</v>
      </c>
      <c r="V2054" s="27">
        <v>14</v>
      </c>
      <c r="W2054" s="27">
        <v>6</v>
      </c>
      <c r="X2054" s="27">
        <v>0</v>
      </c>
      <c r="Y2054" s="24">
        <v>6</v>
      </c>
      <c r="Z2054" s="22"/>
      <c r="AA2054" s="23" t="e">
        <v>#N/A</v>
      </c>
      <c r="AB2054" s="26"/>
      <c r="AC2054" s="26"/>
      <c r="AD2054" s="22" t="s">
        <v>73</v>
      </c>
      <c r="AE2054" s="23" t="s">
        <v>52</v>
      </c>
      <c r="AF2054" s="22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28">
        <v>42913</v>
      </c>
      <c r="AL2054" s="27">
        <v>2017</v>
      </c>
      <c r="AM2054" s="27">
        <v>6</v>
      </c>
      <c r="AN2054" s="27">
        <v>2</v>
      </c>
      <c r="AO2054" s="27">
        <v>2</v>
      </c>
      <c r="AP2054" s="27">
        <v>1</v>
      </c>
      <c r="AQ2054" s="29">
        <v>2.3137326388901176</v>
      </c>
      <c r="AR2054" s="30">
        <v>3</v>
      </c>
      <c r="AS2054" s="31">
        <v>2</v>
      </c>
      <c r="AT2054" s="31">
        <v>7.5471698113207548</v>
      </c>
      <c r="AU2054" s="29"/>
      <c r="AV2054" s="24">
        <v>1</v>
      </c>
    </row>
    <row r="2055" spans="1:48" x14ac:dyDescent="0.25">
      <c r="A2055" s="23">
        <v>2054</v>
      </c>
      <c r="B2055" s="38" t="s">
        <v>2291</v>
      </c>
      <c r="C2055" s="23" t="s">
        <v>2292</v>
      </c>
      <c r="D2055" s="23">
        <v>0</v>
      </c>
      <c r="E2055" s="24" t="s">
        <v>63</v>
      </c>
      <c r="F2055" s="25" t="s">
        <v>64</v>
      </c>
      <c r="G2055" s="26" t="s">
        <v>763</v>
      </c>
      <c r="H2055" s="27" t="s">
        <v>764</v>
      </c>
      <c r="I2055" s="27" t="s">
        <v>765</v>
      </c>
      <c r="J2055" s="26" t="s">
        <v>68</v>
      </c>
      <c r="K2055" s="26" t="s">
        <v>2382</v>
      </c>
      <c r="L2055" s="26"/>
      <c r="M2055" s="22" t="s">
        <v>85</v>
      </c>
      <c r="N2055" s="23" t="s">
        <v>70</v>
      </c>
      <c r="O2055" s="26" t="s">
        <v>2294</v>
      </c>
      <c r="P2055" s="28">
        <v>42853.531585648198</v>
      </c>
      <c r="Q2055" s="27">
        <v>2017</v>
      </c>
      <c r="R2055" s="27">
        <v>4</v>
      </c>
      <c r="S2055" s="27">
        <v>2</v>
      </c>
      <c r="T2055" s="27">
        <v>1</v>
      </c>
      <c r="U2055" s="27">
        <v>1</v>
      </c>
      <c r="V2055" s="27">
        <v>12</v>
      </c>
      <c r="W2055" s="27">
        <v>45</v>
      </c>
      <c r="X2055" s="27">
        <v>0</v>
      </c>
      <c r="Y2055" s="24">
        <v>6</v>
      </c>
      <c r="Z2055" s="22"/>
      <c r="AA2055" s="23" t="e">
        <v>#N/A</v>
      </c>
      <c r="AB2055" s="26"/>
      <c r="AC2055" s="26"/>
      <c r="AD2055" s="22" t="s">
        <v>73</v>
      </c>
      <c r="AE2055" s="23" t="s">
        <v>52</v>
      </c>
      <c r="AF2055" s="22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28">
        <v>42900</v>
      </c>
      <c r="AL2055" s="27">
        <v>2017</v>
      </c>
      <c r="AM2055" s="27">
        <v>6</v>
      </c>
      <c r="AN2055" s="27">
        <v>2</v>
      </c>
      <c r="AO2055" s="27">
        <v>2</v>
      </c>
      <c r="AP2055" s="27">
        <v>1</v>
      </c>
      <c r="AQ2055" s="29">
        <v>1.5489471450600831</v>
      </c>
      <c r="AR2055" s="30">
        <v>2</v>
      </c>
      <c r="AS2055" s="31">
        <v>1</v>
      </c>
      <c r="AT2055" s="31">
        <v>5.6603773584905666</v>
      </c>
      <c r="AU2055" s="29"/>
      <c r="AV2055" s="24">
        <v>1</v>
      </c>
    </row>
    <row r="2056" spans="1:48" x14ac:dyDescent="0.25">
      <c r="A2056" s="23">
        <v>2055</v>
      </c>
      <c r="B2056" s="38" t="s">
        <v>2291</v>
      </c>
      <c r="C2056" s="23" t="s">
        <v>2292</v>
      </c>
      <c r="D2056" s="23">
        <v>0</v>
      </c>
      <c r="E2056" s="24" t="s">
        <v>63</v>
      </c>
      <c r="F2056" s="25" t="s">
        <v>64</v>
      </c>
      <c r="G2056" s="26" t="s">
        <v>763</v>
      </c>
      <c r="H2056" s="27" t="s">
        <v>764</v>
      </c>
      <c r="I2056" s="27" t="s">
        <v>765</v>
      </c>
      <c r="J2056" s="26" t="s">
        <v>68</v>
      </c>
      <c r="K2056" s="26" t="s">
        <v>2383</v>
      </c>
      <c r="L2056" s="26"/>
      <c r="M2056" s="22" t="s">
        <v>85</v>
      </c>
      <c r="N2056" s="23" t="s">
        <v>70</v>
      </c>
      <c r="O2056" s="26" t="s">
        <v>2294</v>
      </c>
      <c r="P2056" s="28">
        <v>42860.4075578704</v>
      </c>
      <c r="Q2056" s="27">
        <v>2017</v>
      </c>
      <c r="R2056" s="27">
        <v>5</v>
      </c>
      <c r="S2056" s="27">
        <v>2</v>
      </c>
      <c r="T2056" s="27">
        <v>2</v>
      </c>
      <c r="U2056" s="27">
        <v>1</v>
      </c>
      <c r="V2056" s="27">
        <v>9</v>
      </c>
      <c r="W2056" s="27">
        <v>46</v>
      </c>
      <c r="X2056" s="27">
        <v>1</v>
      </c>
      <c r="Y2056" s="24">
        <v>6</v>
      </c>
      <c r="Z2056" s="22"/>
      <c r="AA2056" s="23" t="e">
        <v>#N/A</v>
      </c>
      <c r="AB2056" s="26"/>
      <c r="AC2056" s="26"/>
      <c r="AD2056" s="22" t="s">
        <v>73</v>
      </c>
      <c r="AE2056" s="23" t="s">
        <v>52</v>
      </c>
      <c r="AF2056" s="22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28">
        <v>42893</v>
      </c>
      <c r="AL2056" s="27">
        <v>2017</v>
      </c>
      <c r="AM2056" s="27">
        <v>6</v>
      </c>
      <c r="AN2056" s="27">
        <v>2</v>
      </c>
      <c r="AO2056" s="27">
        <v>2</v>
      </c>
      <c r="AP2056" s="27">
        <v>1</v>
      </c>
      <c r="AQ2056" s="29">
        <v>1.0864147376533462</v>
      </c>
      <c r="AR2056" s="30">
        <v>2</v>
      </c>
      <c r="AS2056" s="31">
        <v>1</v>
      </c>
      <c r="AT2056" s="31">
        <v>5.6603773584905666</v>
      </c>
      <c r="AU2056" s="29"/>
      <c r="AV2056" s="24">
        <v>1</v>
      </c>
    </row>
    <row r="2057" spans="1:48" x14ac:dyDescent="0.25">
      <c r="A2057" s="23">
        <v>2056</v>
      </c>
      <c r="B2057" s="38" t="s">
        <v>2291</v>
      </c>
      <c r="C2057" s="23" t="s">
        <v>2292</v>
      </c>
      <c r="D2057" s="23">
        <v>0</v>
      </c>
      <c r="E2057" s="24" t="s">
        <v>63</v>
      </c>
      <c r="F2057" s="25" t="s">
        <v>64</v>
      </c>
      <c r="G2057" s="26" t="s">
        <v>763</v>
      </c>
      <c r="H2057" s="27" t="s">
        <v>764</v>
      </c>
      <c r="I2057" s="27" t="s">
        <v>765</v>
      </c>
      <c r="J2057" s="26" t="s">
        <v>68</v>
      </c>
      <c r="K2057" s="26" t="s">
        <v>2384</v>
      </c>
      <c r="L2057" s="26"/>
      <c r="M2057" s="22" t="s">
        <v>85</v>
      </c>
      <c r="N2057" s="23" t="s">
        <v>70</v>
      </c>
      <c r="O2057" s="26" t="s">
        <v>2294</v>
      </c>
      <c r="P2057" s="28">
        <v>42863</v>
      </c>
      <c r="Q2057" s="27">
        <v>2017</v>
      </c>
      <c r="R2057" s="27">
        <v>5</v>
      </c>
      <c r="S2057" s="27">
        <v>2</v>
      </c>
      <c r="T2057" s="27">
        <v>2</v>
      </c>
      <c r="U2057" s="27">
        <v>1</v>
      </c>
      <c r="V2057" s="27">
        <v>0</v>
      </c>
      <c r="W2057" s="27">
        <v>0</v>
      </c>
      <c r="X2057" s="27">
        <v>1</v>
      </c>
      <c r="Y2057" s="24">
        <v>5</v>
      </c>
      <c r="Z2057" s="22"/>
      <c r="AA2057" s="23" t="e">
        <v>#N/A</v>
      </c>
      <c r="AB2057" s="26"/>
      <c r="AC2057" s="26"/>
      <c r="AD2057" s="22" t="s">
        <v>73</v>
      </c>
      <c r="AE2057" s="23" t="s">
        <v>52</v>
      </c>
      <c r="AF2057" s="22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28">
        <v>42879</v>
      </c>
      <c r="AL2057" s="27">
        <v>2017</v>
      </c>
      <c r="AM2057" s="27">
        <v>5</v>
      </c>
      <c r="AN2057" s="27">
        <v>2</v>
      </c>
      <c r="AO2057" s="27">
        <v>2</v>
      </c>
      <c r="AP2057" s="27">
        <v>1</v>
      </c>
      <c r="AQ2057" s="29">
        <v>0.53333333333333333</v>
      </c>
      <c r="AR2057" s="30">
        <v>1</v>
      </c>
      <c r="AS2057" s="31">
        <v>1</v>
      </c>
      <c r="AT2057" s="31">
        <v>3.7735849056603774</v>
      </c>
      <c r="AU2057" s="29"/>
      <c r="AV2057" s="24">
        <v>1</v>
      </c>
    </row>
    <row r="2058" spans="1:48" x14ac:dyDescent="0.25">
      <c r="A2058" s="23">
        <v>2057</v>
      </c>
      <c r="B2058" s="38" t="s">
        <v>2291</v>
      </c>
      <c r="C2058" s="23" t="s">
        <v>2292</v>
      </c>
      <c r="D2058" s="23">
        <v>0</v>
      </c>
      <c r="E2058" s="24" t="s">
        <v>63</v>
      </c>
      <c r="F2058" s="25" t="s">
        <v>64</v>
      </c>
      <c r="G2058" s="26" t="s">
        <v>763</v>
      </c>
      <c r="H2058" s="27" t="s">
        <v>764</v>
      </c>
      <c r="I2058" s="27" t="s">
        <v>765</v>
      </c>
      <c r="J2058" s="26" t="s">
        <v>68</v>
      </c>
      <c r="K2058" s="26" t="s">
        <v>2385</v>
      </c>
      <c r="L2058" s="26"/>
      <c r="M2058" s="22" t="s">
        <v>85</v>
      </c>
      <c r="N2058" s="23" t="s">
        <v>70</v>
      </c>
      <c r="O2058" s="26" t="s">
        <v>2294</v>
      </c>
      <c r="P2058" s="28">
        <v>42892</v>
      </c>
      <c r="Q2058" s="27">
        <v>2017</v>
      </c>
      <c r="R2058" s="27">
        <v>6</v>
      </c>
      <c r="S2058" s="27">
        <v>2</v>
      </c>
      <c r="T2058" s="27">
        <v>2</v>
      </c>
      <c r="U2058" s="27">
        <v>1</v>
      </c>
      <c r="V2058" s="27">
        <v>0</v>
      </c>
      <c r="W2058" s="27">
        <v>0</v>
      </c>
      <c r="X2058" s="27">
        <v>1</v>
      </c>
      <c r="Y2058" s="24">
        <v>6</v>
      </c>
      <c r="Z2058" s="22"/>
      <c r="AA2058" s="23" t="e">
        <v>#N/A</v>
      </c>
      <c r="AB2058" s="26"/>
      <c r="AC2058" s="26"/>
      <c r="AD2058" s="22" t="s">
        <v>73</v>
      </c>
      <c r="AE2058" s="23" t="s">
        <v>52</v>
      </c>
      <c r="AF2058" s="22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28">
        <v>42909</v>
      </c>
      <c r="AL2058" s="27">
        <v>2017</v>
      </c>
      <c r="AM2058" s="27">
        <v>6</v>
      </c>
      <c r="AN2058" s="27">
        <v>2</v>
      </c>
      <c r="AO2058" s="27">
        <v>2</v>
      </c>
      <c r="AP2058" s="27">
        <v>1</v>
      </c>
      <c r="AQ2058" s="29">
        <v>0.56666666666666665</v>
      </c>
      <c r="AR2058" s="30">
        <v>1</v>
      </c>
      <c r="AS2058" s="31">
        <v>1</v>
      </c>
      <c r="AT2058" s="31">
        <v>3.7735849056603774</v>
      </c>
      <c r="AU2058" s="29"/>
      <c r="AV2058" s="24">
        <v>1</v>
      </c>
    </row>
    <row r="2059" spans="1:48" x14ac:dyDescent="0.25">
      <c r="A2059" s="23">
        <v>2058</v>
      </c>
      <c r="B2059" s="38" t="s">
        <v>2291</v>
      </c>
      <c r="C2059" s="23" t="s">
        <v>2292</v>
      </c>
      <c r="D2059" s="23">
        <v>0</v>
      </c>
      <c r="E2059" s="24" t="s">
        <v>63</v>
      </c>
      <c r="F2059" s="25" t="s">
        <v>64</v>
      </c>
      <c r="G2059" s="26" t="s">
        <v>763</v>
      </c>
      <c r="H2059" s="27" t="s">
        <v>764</v>
      </c>
      <c r="I2059" s="27" t="s">
        <v>765</v>
      </c>
      <c r="J2059" s="26" t="s">
        <v>68</v>
      </c>
      <c r="K2059" s="26" t="s">
        <v>2386</v>
      </c>
      <c r="L2059" s="26"/>
      <c r="M2059" s="22" t="s">
        <v>70</v>
      </c>
      <c r="N2059" s="23" t="s">
        <v>70</v>
      </c>
      <c r="O2059" s="26" t="s">
        <v>2294</v>
      </c>
      <c r="P2059" s="28">
        <v>42899</v>
      </c>
      <c r="Q2059" s="27">
        <v>2017</v>
      </c>
      <c r="R2059" s="27">
        <v>6</v>
      </c>
      <c r="S2059" s="27">
        <v>2</v>
      </c>
      <c r="T2059" s="27">
        <v>2</v>
      </c>
      <c r="U2059" s="27">
        <v>1</v>
      </c>
      <c r="V2059" s="27">
        <v>0</v>
      </c>
      <c r="W2059" s="27">
        <v>0</v>
      </c>
      <c r="X2059" s="27">
        <v>1</v>
      </c>
      <c r="Y2059" s="24">
        <v>6</v>
      </c>
      <c r="Z2059" s="22"/>
      <c r="AA2059" s="23" t="e">
        <v>#N/A</v>
      </c>
      <c r="AB2059" s="26"/>
      <c r="AC2059" s="26"/>
      <c r="AD2059" s="22" t="s">
        <v>73</v>
      </c>
      <c r="AE2059" s="23" t="s">
        <v>52</v>
      </c>
      <c r="AF2059" s="22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28">
        <v>42907</v>
      </c>
      <c r="AL2059" s="27">
        <v>2017</v>
      </c>
      <c r="AM2059" s="27">
        <v>6</v>
      </c>
      <c r="AN2059" s="27">
        <v>2</v>
      </c>
      <c r="AO2059" s="27">
        <v>2</v>
      </c>
      <c r="AP2059" s="27">
        <v>1</v>
      </c>
      <c r="AQ2059" s="29">
        <v>0.26666666666666666</v>
      </c>
      <c r="AR2059" s="30">
        <v>1</v>
      </c>
      <c r="AS2059" s="31">
        <v>1</v>
      </c>
      <c r="AT2059" s="31">
        <v>3.7735849056603774</v>
      </c>
      <c r="AU2059" s="29"/>
      <c r="AV2059" s="24">
        <v>1</v>
      </c>
    </row>
    <row r="2060" spans="1:48" x14ac:dyDescent="0.25">
      <c r="A2060" s="23">
        <v>2059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3" t="s">
        <v>68</v>
      </c>
      <c r="K2060" s="33" t="s">
        <v>2387</v>
      </c>
      <c r="L2060" s="33" t="s">
        <v>165</v>
      </c>
      <c r="M2060" s="38" t="s">
        <v>85</v>
      </c>
      <c r="N2060" s="23" t="s">
        <v>70</v>
      </c>
      <c r="O2060" s="33" t="s">
        <v>2294</v>
      </c>
      <c r="P2060" s="39">
        <v>42913.589673530099</v>
      </c>
      <c r="Q2060" s="27">
        <v>2017</v>
      </c>
      <c r="R2060" s="27">
        <v>6</v>
      </c>
      <c r="S2060" s="27">
        <v>2</v>
      </c>
      <c r="T2060" s="27">
        <v>2</v>
      </c>
      <c r="U2060" s="27">
        <v>1</v>
      </c>
      <c r="V2060" s="27">
        <v>14</v>
      </c>
      <c r="W2060" s="27">
        <v>9</v>
      </c>
      <c r="X2060" s="27">
        <v>0</v>
      </c>
      <c r="Y2060" s="40">
        <v>7</v>
      </c>
      <c r="Z2060" s="38"/>
      <c r="AA2060" s="23" t="e">
        <v>#N/A</v>
      </c>
      <c r="AB2060" s="33"/>
      <c r="AC2060" s="33"/>
      <c r="AD2060" s="33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9">
        <v>42928</v>
      </c>
      <c r="AL2060" s="27">
        <v>2017</v>
      </c>
      <c r="AM2060" s="27">
        <v>7</v>
      </c>
      <c r="AN2060" s="27">
        <v>3</v>
      </c>
      <c r="AO2060" s="27">
        <v>2</v>
      </c>
      <c r="AP2060" s="27">
        <v>2</v>
      </c>
      <c r="AQ2060" s="29">
        <v>0.48034421566335367</v>
      </c>
      <c r="AR2060" s="30">
        <v>1</v>
      </c>
      <c r="AS2060" s="31">
        <v>1</v>
      </c>
      <c r="AT2060" s="31">
        <v>3.7735849056603774</v>
      </c>
      <c r="AU2060" s="29"/>
      <c r="AV2060" s="40">
        <v>1</v>
      </c>
    </row>
    <row r="2061" spans="1:48" x14ac:dyDescent="0.25">
      <c r="A2061" s="23">
        <v>2060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4" t="s">
        <v>68</v>
      </c>
      <c r="K2061" s="34" t="s">
        <v>2388</v>
      </c>
      <c r="L2061" s="34" t="s">
        <v>165</v>
      </c>
      <c r="M2061" s="35" t="s">
        <v>70</v>
      </c>
      <c r="N2061" s="23" t="s">
        <v>70</v>
      </c>
      <c r="O2061" s="34" t="s">
        <v>2294</v>
      </c>
      <c r="P2061" s="36">
        <v>41401.368750000001</v>
      </c>
      <c r="Q2061" s="27">
        <v>2013</v>
      </c>
      <c r="R2061" s="27">
        <v>5</v>
      </c>
      <c r="S2061" s="27">
        <v>2</v>
      </c>
      <c r="T2061" s="27">
        <v>2</v>
      </c>
      <c r="U2061" s="27">
        <v>1</v>
      </c>
      <c r="V2061" s="27">
        <v>8</v>
      </c>
      <c r="W2061" s="27">
        <v>51</v>
      </c>
      <c r="X2061" s="27">
        <v>1</v>
      </c>
      <c r="Y2061" s="37">
        <v>9</v>
      </c>
      <c r="Z2061" s="35"/>
      <c r="AA2061" s="23" t="e">
        <v>#N/A</v>
      </c>
      <c r="AB2061" s="34"/>
      <c r="AC2061" s="34"/>
      <c r="AD2061" s="34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6">
        <v>42999</v>
      </c>
      <c r="AL2061" s="27">
        <v>2017</v>
      </c>
      <c r="AM2061" s="27">
        <v>9</v>
      </c>
      <c r="AN2061" s="27">
        <v>3</v>
      </c>
      <c r="AO2061" s="27">
        <v>3</v>
      </c>
      <c r="AP2061" s="27">
        <v>2</v>
      </c>
      <c r="AQ2061" s="29">
        <v>53.254374999999953</v>
      </c>
      <c r="AR2061" s="30">
        <v>54</v>
      </c>
      <c r="AS2061" s="31">
        <v>19</v>
      </c>
      <c r="AT2061" s="31">
        <v>-1</v>
      </c>
      <c r="AU2061" s="29"/>
      <c r="AV2061" s="37">
        <v>1</v>
      </c>
    </row>
    <row r="2062" spans="1:48" x14ac:dyDescent="0.25">
      <c r="A2062" s="23">
        <v>2061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3" t="s">
        <v>68</v>
      </c>
      <c r="K2062" s="33" t="s">
        <v>2389</v>
      </c>
      <c r="L2062" s="33" t="s">
        <v>165</v>
      </c>
      <c r="M2062" s="38" t="s">
        <v>70</v>
      </c>
      <c r="N2062" s="23" t="s">
        <v>70</v>
      </c>
      <c r="O2062" s="33" t="s">
        <v>2294</v>
      </c>
      <c r="P2062" s="39">
        <v>42380.683402777802</v>
      </c>
      <c r="Q2062" s="27">
        <v>2016</v>
      </c>
      <c r="R2062" s="27">
        <v>1</v>
      </c>
      <c r="S2062" s="27">
        <v>1</v>
      </c>
      <c r="T2062" s="27">
        <v>1</v>
      </c>
      <c r="U2062" s="27">
        <v>1</v>
      </c>
      <c r="V2062" s="27">
        <v>16</v>
      </c>
      <c r="W2062" s="27">
        <v>24</v>
      </c>
      <c r="X2062" s="27">
        <v>0</v>
      </c>
      <c r="Y2062" s="40">
        <v>8</v>
      </c>
      <c r="Z2062" s="38"/>
      <c r="AA2062" s="23" t="e">
        <v>#N/A</v>
      </c>
      <c r="AB2062" s="33"/>
      <c r="AC2062" s="33"/>
      <c r="AD2062" s="33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9">
        <v>42976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19.84388657407326</v>
      </c>
      <c r="AR2062" s="30">
        <v>20</v>
      </c>
      <c r="AS2062" s="31">
        <v>7</v>
      </c>
      <c r="AT2062" s="31">
        <v>39.622641509433961</v>
      </c>
      <c r="AU2062" s="29"/>
      <c r="AV2062" s="40">
        <v>1</v>
      </c>
    </row>
    <row r="2063" spans="1:48" x14ac:dyDescent="0.25">
      <c r="A2063" s="23">
        <v>2062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4" t="s">
        <v>68</v>
      </c>
      <c r="K2063" s="34" t="s">
        <v>2390</v>
      </c>
      <c r="L2063" s="34" t="s">
        <v>165</v>
      </c>
      <c r="M2063" s="35" t="s">
        <v>70</v>
      </c>
      <c r="N2063" s="23" t="s">
        <v>70</v>
      </c>
      <c r="O2063" s="34" t="s">
        <v>2294</v>
      </c>
      <c r="P2063" s="36">
        <v>42466.459282407399</v>
      </c>
      <c r="Q2063" s="27">
        <v>2016</v>
      </c>
      <c r="R2063" s="27">
        <v>4</v>
      </c>
      <c r="S2063" s="27">
        <v>2</v>
      </c>
      <c r="T2063" s="27">
        <v>1</v>
      </c>
      <c r="U2063" s="27">
        <v>1</v>
      </c>
      <c r="V2063" s="27">
        <v>11</v>
      </c>
      <c r="W2063" s="27">
        <v>1</v>
      </c>
      <c r="X2063" s="27">
        <v>1</v>
      </c>
      <c r="Y2063" s="37">
        <v>7</v>
      </c>
      <c r="Z2063" s="35"/>
      <c r="AA2063" s="23" t="e">
        <v>#N/A</v>
      </c>
      <c r="AB2063" s="34"/>
      <c r="AC2063" s="34"/>
      <c r="AD2063" s="34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6">
        <v>42926</v>
      </c>
      <c r="AL2063" s="27">
        <v>2017</v>
      </c>
      <c r="AM2063" s="27">
        <v>7</v>
      </c>
      <c r="AN2063" s="27">
        <v>3</v>
      </c>
      <c r="AO2063" s="27">
        <v>2</v>
      </c>
      <c r="AP2063" s="27">
        <v>2</v>
      </c>
      <c r="AQ2063" s="29">
        <v>15.318023919753371</v>
      </c>
      <c r="AR2063" s="30">
        <v>16</v>
      </c>
      <c r="AS2063" s="31">
        <v>6</v>
      </c>
      <c r="AT2063" s="31">
        <v>32.075471698113205</v>
      </c>
      <c r="AU2063" s="29"/>
      <c r="AV2063" s="37">
        <v>1</v>
      </c>
    </row>
    <row r="2064" spans="1:48" x14ac:dyDescent="0.25">
      <c r="A2064" s="23">
        <v>2063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2391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42494.664837962999</v>
      </c>
      <c r="Q2064" s="27">
        <v>2016</v>
      </c>
      <c r="R2064" s="27">
        <v>5</v>
      </c>
      <c r="S2064" s="27">
        <v>2</v>
      </c>
      <c r="T2064" s="27">
        <v>2</v>
      </c>
      <c r="U2064" s="27">
        <v>1</v>
      </c>
      <c r="V2064" s="27">
        <v>15</v>
      </c>
      <c r="W2064" s="27">
        <v>57</v>
      </c>
      <c r="X2064" s="27">
        <v>0</v>
      </c>
      <c r="Y2064" s="40">
        <v>7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42922</v>
      </c>
      <c r="AL2064" s="27">
        <v>2017</v>
      </c>
      <c r="AM2064" s="27">
        <v>7</v>
      </c>
      <c r="AN2064" s="27">
        <v>3</v>
      </c>
      <c r="AO2064" s="27">
        <v>2</v>
      </c>
      <c r="AP2064" s="27">
        <v>2</v>
      </c>
      <c r="AQ2064" s="29">
        <v>14.244505401233376</v>
      </c>
      <c r="AR2064" s="30">
        <v>15</v>
      </c>
      <c r="AS2064" s="31">
        <v>6</v>
      </c>
      <c r="AT2064" s="31">
        <v>30.188679245283019</v>
      </c>
      <c r="AU2064" s="29"/>
      <c r="AV2064" s="40">
        <v>1</v>
      </c>
    </row>
    <row r="2065" spans="1:48" x14ac:dyDescent="0.25">
      <c r="A2065" s="23">
        <v>2064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3" t="s">
        <v>68</v>
      </c>
      <c r="K2065" s="33" t="s">
        <v>2392</v>
      </c>
      <c r="L2065" s="33" t="s">
        <v>165</v>
      </c>
      <c r="M2065" s="38" t="s">
        <v>70</v>
      </c>
      <c r="N2065" s="23" t="s">
        <v>70</v>
      </c>
      <c r="O2065" s="33" t="s">
        <v>2294</v>
      </c>
      <c r="P2065" s="39">
        <v>42619.528090277803</v>
      </c>
      <c r="Q2065" s="27">
        <v>2016</v>
      </c>
      <c r="R2065" s="27">
        <v>9</v>
      </c>
      <c r="S2065" s="27">
        <v>3</v>
      </c>
      <c r="T2065" s="27">
        <v>3</v>
      </c>
      <c r="U2065" s="27">
        <v>2</v>
      </c>
      <c r="V2065" s="27">
        <v>12</v>
      </c>
      <c r="W2065" s="27">
        <v>40</v>
      </c>
      <c r="X2065" s="27">
        <v>0</v>
      </c>
      <c r="Y2065" s="40">
        <v>9</v>
      </c>
      <c r="Z2065" s="38"/>
      <c r="AA2065" s="23" t="e">
        <v>#N/A</v>
      </c>
      <c r="AB2065" s="33"/>
      <c r="AC2065" s="33"/>
      <c r="AD2065" s="33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9">
        <v>42992</v>
      </c>
      <c r="AL2065" s="27">
        <v>2017</v>
      </c>
      <c r="AM2065" s="27">
        <v>9</v>
      </c>
      <c r="AN2065" s="27">
        <v>3</v>
      </c>
      <c r="AO2065" s="27">
        <v>3</v>
      </c>
      <c r="AP2065" s="27">
        <v>2</v>
      </c>
      <c r="AQ2065" s="29">
        <v>12.415730324073229</v>
      </c>
      <c r="AR2065" s="30">
        <v>13</v>
      </c>
      <c r="AS2065" s="31">
        <v>5</v>
      </c>
      <c r="AT2065" s="31">
        <v>26.415094339622641</v>
      </c>
      <c r="AU2065" s="29"/>
      <c r="AV2065" s="40">
        <v>1</v>
      </c>
    </row>
    <row r="2066" spans="1:48" x14ac:dyDescent="0.25">
      <c r="A2066" s="23">
        <v>2065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4" t="s">
        <v>68</v>
      </c>
      <c r="K2066" s="34" t="s">
        <v>2393</v>
      </c>
      <c r="L2066" s="34" t="s">
        <v>165</v>
      </c>
      <c r="M2066" s="35" t="s">
        <v>70</v>
      </c>
      <c r="N2066" s="23" t="s">
        <v>70</v>
      </c>
      <c r="O2066" s="34" t="s">
        <v>2294</v>
      </c>
      <c r="P2066" s="36">
        <v>42639.399733796301</v>
      </c>
      <c r="Q2066" s="27">
        <v>2016</v>
      </c>
      <c r="R2066" s="27">
        <v>9</v>
      </c>
      <c r="S2066" s="27">
        <v>3</v>
      </c>
      <c r="T2066" s="27">
        <v>3</v>
      </c>
      <c r="U2066" s="27">
        <v>2</v>
      </c>
      <c r="V2066" s="27">
        <v>9</v>
      </c>
      <c r="W2066" s="27">
        <v>35</v>
      </c>
      <c r="X2066" s="27">
        <v>1</v>
      </c>
      <c r="Y2066" s="37">
        <v>7</v>
      </c>
      <c r="Z2066" s="35"/>
      <c r="AA2066" s="23" t="e">
        <v>#N/A</v>
      </c>
      <c r="AB2066" s="34"/>
      <c r="AC2066" s="34"/>
      <c r="AD2066" s="34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6">
        <v>42934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9.8200088734566329</v>
      </c>
      <c r="AR2066" s="30">
        <v>10</v>
      </c>
      <c r="AS2066" s="31">
        <v>4</v>
      </c>
      <c r="AT2066" s="31">
        <v>20.754716981132077</v>
      </c>
      <c r="AU2066" s="29"/>
      <c r="AV2066" s="37">
        <v>1</v>
      </c>
    </row>
    <row r="2067" spans="1:48" x14ac:dyDescent="0.25">
      <c r="A2067" s="23">
        <v>2066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3" t="s">
        <v>68</v>
      </c>
      <c r="K2067" s="33" t="s">
        <v>2394</v>
      </c>
      <c r="L2067" s="33" t="s">
        <v>165</v>
      </c>
      <c r="M2067" s="38" t="s">
        <v>70</v>
      </c>
      <c r="N2067" s="23" t="s">
        <v>70</v>
      </c>
      <c r="O2067" s="33" t="s">
        <v>2294</v>
      </c>
      <c r="P2067" s="39">
        <v>42640.677372685197</v>
      </c>
      <c r="Q2067" s="27">
        <v>2016</v>
      </c>
      <c r="R2067" s="27">
        <v>9</v>
      </c>
      <c r="S2067" s="27">
        <v>3</v>
      </c>
      <c r="T2067" s="27">
        <v>3</v>
      </c>
      <c r="U2067" s="27">
        <v>2</v>
      </c>
      <c r="V2067" s="27">
        <v>16</v>
      </c>
      <c r="W2067" s="27">
        <v>15</v>
      </c>
      <c r="X2067" s="27">
        <v>0</v>
      </c>
      <c r="Y2067" s="40">
        <v>8</v>
      </c>
      <c r="Z2067" s="38"/>
      <c r="AA2067" s="23" t="e">
        <v>#N/A</v>
      </c>
      <c r="AB2067" s="33"/>
      <c r="AC2067" s="33"/>
      <c r="AD2067" s="33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9">
        <v>42968</v>
      </c>
      <c r="AL2067" s="27">
        <v>2017</v>
      </c>
      <c r="AM2067" s="27">
        <v>8</v>
      </c>
      <c r="AN2067" s="27">
        <v>3</v>
      </c>
      <c r="AO2067" s="27">
        <v>2</v>
      </c>
      <c r="AP2067" s="27">
        <v>2</v>
      </c>
      <c r="AQ2067" s="29">
        <v>10.910754243826766</v>
      </c>
      <c r="AR2067" s="30">
        <v>11</v>
      </c>
      <c r="AS2067" s="31">
        <v>4</v>
      </c>
      <c r="AT2067" s="31">
        <v>22.641509433962266</v>
      </c>
      <c r="AU2067" s="29"/>
      <c r="AV2067" s="40">
        <v>1</v>
      </c>
    </row>
    <row r="2068" spans="1:48" x14ac:dyDescent="0.25">
      <c r="A2068" s="23">
        <v>2067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2395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42655.554259259297</v>
      </c>
      <c r="Q2068" s="27">
        <v>2016</v>
      </c>
      <c r="R2068" s="27">
        <v>10</v>
      </c>
      <c r="S2068" s="27">
        <v>4</v>
      </c>
      <c r="T2068" s="27">
        <v>3</v>
      </c>
      <c r="U2068" s="27">
        <v>2</v>
      </c>
      <c r="V2068" s="27">
        <v>13</v>
      </c>
      <c r="W2068" s="27">
        <v>18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42954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9.9481913580234202</v>
      </c>
      <c r="AR2068" s="30">
        <v>10</v>
      </c>
      <c r="AS2068" s="31">
        <v>4</v>
      </c>
      <c r="AT2068" s="31">
        <v>20.754716981132077</v>
      </c>
      <c r="AU2068" s="29"/>
      <c r="AV2068" s="37">
        <v>1</v>
      </c>
    </row>
    <row r="2069" spans="1:48" x14ac:dyDescent="0.25">
      <c r="A2069" s="23">
        <v>2068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2396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42684.420671296299</v>
      </c>
      <c r="Q2069" s="27">
        <v>2016</v>
      </c>
      <c r="R2069" s="27">
        <v>11</v>
      </c>
      <c r="S2069" s="27">
        <v>4</v>
      </c>
      <c r="T2069" s="27">
        <v>3</v>
      </c>
      <c r="U2069" s="27">
        <v>2</v>
      </c>
      <c r="V2069" s="27">
        <v>10</v>
      </c>
      <c r="W2069" s="27">
        <v>5</v>
      </c>
      <c r="X2069" s="27">
        <v>1</v>
      </c>
      <c r="Y2069" s="40">
        <v>7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42927</v>
      </c>
      <c r="AL2069" s="27">
        <v>2017</v>
      </c>
      <c r="AM2069" s="27">
        <v>7</v>
      </c>
      <c r="AN2069" s="27">
        <v>3</v>
      </c>
      <c r="AO2069" s="27">
        <v>2</v>
      </c>
      <c r="AP2069" s="27">
        <v>2</v>
      </c>
      <c r="AQ2069" s="29">
        <v>8.08597762345671</v>
      </c>
      <c r="AR2069" s="30">
        <v>9</v>
      </c>
      <c r="AS2069" s="31">
        <v>4</v>
      </c>
      <c r="AT2069" s="31">
        <v>18.867924528301888</v>
      </c>
      <c r="AU2069" s="29"/>
      <c r="AV2069" s="40">
        <v>1</v>
      </c>
    </row>
    <row r="2070" spans="1:48" x14ac:dyDescent="0.25">
      <c r="A2070" s="23">
        <v>2069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3" t="s">
        <v>68</v>
      </c>
      <c r="K2070" s="33" t="s">
        <v>2397</v>
      </c>
      <c r="L2070" s="33" t="s">
        <v>165</v>
      </c>
      <c r="M2070" s="38" t="s">
        <v>70</v>
      </c>
      <c r="N2070" s="23" t="s">
        <v>70</v>
      </c>
      <c r="O2070" s="33" t="s">
        <v>2294</v>
      </c>
      <c r="P2070" s="39">
        <v>42718.549247685201</v>
      </c>
      <c r="Q2070" s="27">
        <v>2016</v>
      </c>
      <c r="R2070" s="27">
        <v>12</v>
      </c>
      <c r="S2070" s="27">
        <v>4</v>
      </c>
      <c r="T2070" s="27">
        <v>3</v>
      </c>
      <c r="U2070" s="27">
        <v>2</v>
      </c>
      <c r="V2070" s="27">
        <v>13</v>
      </c>
      <c r="W2070" s="27">
        <v>10</v>
      </c>
      <c r="X2070" s="27">
        <v>0</v>
      </c>
      <c r="Y2070" s="40">
        <v>7</v>
      </c>
      <c r="Z2070" s="38"/>
      <c r="AA2070" s="23" t="e">
        <v>#N/A</v>
      </c>
      <c r="AB2070" s="33"/>
      <c r="AC2070" s="33"/>
      <c r="AD2070" s="33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9">
        <v>42926</v>
      </c>
      <c r="AL2070" s="27">
        <v>2017</v>
      </c>
      <c r="AM2070" s="27">
        <v>7</v>
      </c>
      <c r="AN2070" s="27">
        <v>3</v>
      </c>
      <c r="AO2070" s="27">
        <v>2</v>
      </c>
      <c r="AP2070" s="27">
        <v>2</v>
      </c>
      <c r="AQ2070" s="29">
        <v>6.9150250771599531</v>
      </c>
      <c r="AR2070" s="30">
        <v>7</v>
      </c>
      <c r="AS2070" s="31">
        <v>3</v>
      </c>
      <c r="AT2070" s="31">
        <v>15.09433962264151</v>
      </c>
      <c r="AU2070" s="29"/>
      <c r="AV2070" s="40">
        <v>1</v>
      </c>
    </row>
    <row r="2071" spans="1:48" x14ac:dyDescent="0.25">
      <c r="A2071" s="23">
        <v>2070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3" t="s">
        <v>68</v>
      </c>
      <c r="K2071" s="33" t="s">
        <v>2398</v>
      </c>
      <c r="L2071" s="33" t="s">
        <v>165</v>
      </c>
      <c r="M2071" s="38" t="s">
        <v>70</v>
      </c>
      <c r="N2071" s="23" t="s">
        <v>70</v>
      </c>
      <c r="O2071" s="33" t="s">
        <v>2294</v>
      </c>
      <c r="P2071" s="39">
        <v>42724.359803240703</v>
      </c>
      <c r="Q2071" s="27">
        <v>2016</v>
      </c>
      <c r="R2071" s="27">
        <v>12</v>
      </c>
      <c r="S2071" s="27">
        <v>4</v>
      </c>
      <c r="T2071" s="27">
        <v>3</v>
      </c>
      <c r="U2071" s="27">
        <v>2</v>
      </c>
      <c r="V2071" s="27">
        <v>8</v>
      </c>
      <c r="W2071" s="27">
        <v>38</v>
      </c>
      <c r="X2071" s="27">
        <v>1</v>
      </c>
      <c r="Y2071" s="40">
        <v>8</v>
      </c>
      <c r="Z2071" s="38"/>
      <c r="AA2071" s="23" t="e">
        <v>#N/A</v>
      </c>
      <c r="AB2071" s="33"/>
      <c r="AC2071" s="33"/>
      <c r="AD2071" s="33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9">
        <v>42971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8.2213398919765801</v>
      </c>
      <c r="AR2071" s="30">
        <v>9</v>
      </c>
      <c r="AS2071" s="31">
        <v>4</v>
      </c>
      <c r="AT2071" s="31">
        <v>18.867924528301888</v>
      </c>
      <c r="AU2071" s="29"/>
      <c r="AV2071" s="40">
        <v>1</v>
      </c>
    </row>
    <row r="2072" spans="1:48" x14ac:dyDescent="0.25">
      <c r="A2072" s="23">
        <v>2071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2399</v>
      </c>
      <c r="L2072" s="33" t="s">
        <v>165</v>
      </c>
      <c r="M2072" s="38" t="s">
        <v>70</v>
      </c>
      <c r="N2072" s="23" t="s">
        <v>70</v>
      </c>
      <c r="O2072" s="33" t="s">
        <v>2294</v>
      </c>
      <c r="P2072" s="39">
        <v>42752.677731481497</v>
      </c>
      <c r="Q2072" s="27">
        <v>2017</v>
      </c>
      <c r="R2072" s="27">
        <v>1</v>
      </c>
      <c r="S2072" s="27">
        <v>1</v>
      </c>
      <c r="T2072" s="27">
        <v>1</v>
      </c>
      <c r="U2072" s="27">
        <v>1</v>
      </c>
      <c r="V2072" s="27">
        <v>16</v>
      </c>
      <c r="W2072" s="27">
        <v>15</v>
      </c>
      <c r="X2072" s="27">
        <v>0</v>
      </c>
      <c r="Y2072" s="40">
        <v>8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42948</v>
      </c>
      <c r="AL2072" s="27">
        <v>2017</v>
      </c>
      <c r="AM2072" s="27">
        <v>8</v>
      </c>
      <c r="AN2072" s="27">
        <v>3</v>
      </c>
      <c r="AO2072" s="27">
        <v>2</v>
      </c>
      <c r="AP2072" s="27">
        <v>2</v>
      </c>
      <c r="AQ2072" s="29">
        <v>6.5107422839500941</v>
      </c>
      <c r="AR2072" s="30">
        <v>7</v>
      </c>
      <c r="AS2072" s="31">
        <v>3</v>
      </c>
      <c r="AT2072" s="31">
        <v>15.09433962264151</v>
      </c>
      <c r="AU2072" s="29"/>
      <c r="AV2072" s="40">
        <v>1</v>
      </c>
    </row>
    <row r="2073" spans="1:48" x14ac:dyDescent="0.25">
      <c r="A2073" s="23">
        <v>2072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3" t="s">
        <v>68</v>
      </c>
      <c r="K2073" s="33" t="s">
        <v>2400</v>
      </c>
      <c r="L2073" s="33" t="s">
        <v>165</v>
      </c>
      <c r="M2073" s="38" t="s">
        <v>70</v>
      </c>
      <c r="N2073" s="23" t="s">
        <v>70</v>
      </c>
      <c r="O2073" s="33" t="s">
        <v>2294</v>
      </c>
      <c r="P2073" s="39">
        <v>42758.786053240699</v>
      </c>
      <c r="Q2073" s="27">
        <v>2017</v>
      </c>
      <c r="R2073" s="27">
        <v>1</v>
      </c>
      <c r="S2073" s="27">
        <v>1</v>
      </c>
      <c r="T2073" s="27">
        <v>1</v>
      </c>
      <c r="U2073" s="27">
        <v>1</v>
      </c>
      <c r="V2073" s="27">
        <v>18</v>
      </c>
      <c r="W2073" s="27">
        <v>51</v>
      </c>
      <c r="X2073" s="27">
        <v>0</v>
      </c>
      <c r="Y2073" s="40">
        <v>9</v>
      </c>
      <c r="Z2073" s="38"/>
      <c r="AA2073" s="23" t="e">
        <v>#N/A</v>
      </c>
      <c r="AB2073" s="33"/>
      <c r="AC2073" s="33"/>
      <c r="AD2073" s="33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9">
        <v>43007</v>
      </c>
      <c r="AL2073" s="27">
        <v>2017</v>
      </c>
      <c r="AM2073" s="27">
        <v>9</v>
      </c>
      <c r="AN2073" s="27">
        <v>3</v>
      </c>
      <c r="AO2073" s="27">
        <v>3</v>
      </c>
      <c r="AP2073" s="27">
        <v>2</v>
      </c>
      <c r="AQ2073" s="29">
        <v>8.2737982253100206</v>
      </c>
      <c r="AR2073" s="30">
        <v>9</v>
      </c>
      <c r="AS2073" s="31">
        <v>4</v>
      </c>
      <c r="AT2073" s="31">
        <v>18.867924528301888</v>
      </c>
      <c r="AU2073" s="29"/>
      <c r="AV2073" s="40">
        <v>1</v>
      </c>
    </row>
    <row r="2074" spans="1:48" x14ac:dyDescent="0.25">
      <c r="A2074" s="23">
        <v>2073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3" t="s">
        <v>68</v>
      </c>
      <c r="K2074" s="33" t="s">
        <v>2401</v>
      </c>
      <c r="L2074" s="33" t="s">
        <v>165</v>
      </c>
      <c r="M2074" s="38" t="s">
        <v>70</v>
      </c>
      <c r="N2074" s="23" t="s">
        <v>70</v>
      </c>
      <c r="O2074" s="33" t="s">
        <v>2294</v>
      </c>
      <c r="P2074" s="39">
        <v>42761.527812499997</v>
      </c>
      <c r="Q2074" s="27">
        <v>2017</v>
      </c>
      <c r="R2074" s="27">
        <v>1</v>
      </c>
      <c r="S2074" s="27">
        <v>1</v>
      </c>
      <c r="T2074" s="27">
        <v>1</v>
      </c>
      <c r="U2074" s="27">
        <v>1</v>
      </c>
      <c r="V2074" s="27">
        <v>12</v>
      </c>
      <c r="W2074" s="27">
        <v>40</v>
      </c>
      <c r="X2074" s="27">
        <v>0</v>
      </c>
      <c r="Y2074" s="40">
        <v>9</v>
      </c>
      <c r="Z2074" s="38"/>
      <c r="AA2074" s="23" t="e">
        <v>#N/A</v>
      </c>
      <c r="AB2074" s="33"/>
      <c r="AC2074" s="33"/>
      <c r="AD2074" s="33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9">
        <v>43006</v>
      </c>
      <c r="AL2074" s="27">
        <v>2017</v>
      </c>
      <c r="AM2074" s="27">
        <v>9</v>
      </c>
      <c r="AN2074" s="27">
        <v>3</v>
      </c>
      <c r="AO2074" s="27">
        <v>3</v>
      </c>
      <c r="AP2074" s="27">
        <v>2</v>
      </c>
      <c r="AQ2074" s="29">
        <v>8.149072916666773</v>
      </c>
      <c r="AR2074" s="30">
        <v>9</v>
      </c>
      <c r="AS2074" s="31">
        <v>4</v>
      </c>
      <c r="AT2074" s="31">
        <v>18.867924528301888</v>
      </c>
      <c r="AU2074" s="29"/>
      <c r="AV2074" s="40">
        <v>1</v>
      </c>
    </row>
    <row r="2075" spans="1:48" x14ac:dyDescent="0.25">
      <c r="A2075" s="23">
        <v>2074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2402</v>
      </c>
      <c r="L2075" s="34" t="s">
        <v>165</v>
      </c>
      <c r="M2075" s="35" t="s">
        <v>70</v>
      </c>
      <c r="N2075" s="23" t="s">
        <v>70</v>
      </c>
      <c r="O2075" s="34" t="s">
        <v>2294</v>
      </c>
      <c r="P2075" s="36">
        <v>42761.546550925901</v>
      </c>
      <c r="Q2075" s="27">
        <v>2017</v>
      </c>
      <c r="R2075" s="27">
        <v>1</v>
      </c>
      <c r="S2075" s="27">
        <v>1</v>
      </c>
      <c r="T2075" s="27">
        <v>1</v>
      </c>
      <c r="U2075" s="27">
        <v>1</v>
      </c>
      <c r="V2075" s="27">
        <v>13</v>
      </c>
      <c r="W2075" s="27">
        <v>7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42983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7.3817816358032964</v>
      </c>
      <c r="AR2075" s="30">
        <v>8</v>
      </c>
      <c r="AS2075" s="31">
        <v>3</v>
      </c>
      <c r="AT2075" s="31">
        <v>16.981132075471699</v>
      </c>
      <c r="AU2075" s="29"/>
      <c r="AV2075" s="37">
        <v>1</v>
      </c>
    </row>
    <row r="2076" spans="1:48" x14ac:dyDescent="0.25">
      <c r="A2076" s="23">
        <v>2075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4" t="s">
        <v>68</v>
      </c>
      <c r="K2076" s="34" t="s">
        <v>2403</v>
      </c>
      <c r="L2076" s="34" t="s">
        <v>165</v>
      </c>
      <c r="M2076" s="35" t="s">
        <v>70</v>
      </c>
      <c r="N2076" s="23" t="s">
        <v>70</v>
      </c>
      <c r="O2076" s="34" t="s">
        <v>2294</v>
      </c>
      <c r="P2076" s="36">
        <v>42779.431400463</v>
      </c>
      <c r="Q2076" s="27">
        <v>2017</v>
      </c>
      <c r="R2076" s="27">
        <v>2</v>
      </c>
      <c r="S2076" s="27">
        <v>1</v>
      </c>
      <c r="T2076" s="27">
        <v>1</v>
      </c>
      <c r="U2076" s="27">
        <v>1</v>
      </c>
      <c r="V2076" s="27">
        <v>10</v>
      </c>
      <c r="W2076" s="27">
        <v>21</v>
      </c>
      <c r="X2076" s="27">
        <v>1</v>
      </c>
      <c r="Y2076" s="37">
        <v>9</v>
      </c>
      <c r="Z2076" s="35"/>
      <c r="AA2076" s="23" t="e">
        <v>#N/A</v>
      </c>
      <c r="AB2076" s="34"/>
      <c r="AC2076" s="34"/>
      <c r="AD2076" s="34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6">
        <v>42983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6.7856199845666803</v>
      </c>
      <c r="AR2076" s="30">
        <v>7</v>
      </c>
      <c r="AS2076" s="31">
        <v>3</v>
      </c>
      <c r="AT2076" s="31">
        <v>15.09433962264151</v>
      </c>
      <c r="AU2076" s="29"/>
      <c r="AV2076" s="37">
        <v>1</v>
      </c>
    </row>
    <row r="2077" spans="1:48" x14ac:dyDescent="0.25">
      <c r="A2077" s="23">
        <v>2076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2404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42780.581111111103</v>
      </c>
      <c r="Q2077" s="27">
        <v>2017</v>
      </c>
      <c r="R2077" s="27">
        <v>2</v>
      </c>
      <c r="S2077" s="27">
        <v>1</v>
      </c>
      <c r="T2077" s="27">
        <v>1</v>
      </c>
      <c r="U2077" s="27">
        <v>1</v>
      </c>
      <c r="V2077" s="27">
        <v>13</v>
      </c>
      <c r="W2077" s="27">
        <v>56</v>
      </c>
      <c r="X2077" s="27">
        <v>0</v>
      </c>
      <c r="Y2077" s="37">
        <v>8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42956</v>
      </c>
      <c r="AL2077" s="27">
        <v>2017</v>
      </c>
      <c r="AM2077" s="27">
        <v>8</v>
      </c>
      <c r="AN2077" s="27">
        <v>3</v>
      </c>
      <c r="AO2077" s="27">
        <v>2</v>
      </c>
      <c r="AP2077" s="27">
        <v>2</v>
      </c>
      <c r="AQ2077" s="29">
        <v>5.8472962962965536</v>
      </c>
      <c r="AR2077" s="30">
        <v>6</v>
      </c>
      <c r="AS2077" s="31">
        <v>3</v>
      </c>
      <c r="AT2077" s="31">
        <v>13.20754716981132</v>
      </c>
      <c r="AU2077" s="29"/>
      <c r="AV2077" s="37">
        <v>1</v>
      </c>
    </row>
    <row r="2078" spans="1:48" x14ac:dyDescent="0.25">
      <c r="A2078" s="23">
        <v>2077</v>
      </c>
      <c r="B2078" s="38" t="s">
        <v>2291</v>
      </c>
      <c r="C2078" s="23" t="s">
        <v>2292</v>
      </c>
      <c r="D2078" s="23">
        <v>0</v>
      </c>
      <c r="E2078" s="24" t="s">
        <v>162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4" t="s">
        <v>68</v>
      </c>
      <c r="K2078" s="34" t="s">
        <v>2405</v>
      </c>
      <c r="L2078" s="34" t="s">
        <v>165</v>
      </c>
      <c r="M2078" s="35" t="s">
        <v>70</v>
      </c>
      <c r="N2078" s="23" t="s">
        <v>70</v>
      </c>
      <c r="O2078" s="34" t="s">
        <v>2294</v>
      </c>
      <c r="P2078" s="36">
        <v>42795.482233796298</v>
      </c>
      <c r="Q2078" s="27">
        <v>2017</v>
      </c>
      <c r="R2078" s="27">
        <v>3</v>
      </c>
      <c r="S2078" s="27">
        <v>1</v>
      </c>
      <c r="T2078" s="27">
        <v>1</v>
      </c>
      <c r="U2078" s="27">
        <v>1</v>
      </c>
      <c r="V2078" s="27">
        <v>11</v>
      </c>
      <c r="W2078" s="27">
        <v>34</v>
      </c>
      <c r="X2078" s="27">
        <v>1</v>
      </c>
      <c r="Y2078" s="37">
        <v>9</v>
      </c>
      <c r="Z2078" s="35"/>
      <c r="AA2078" s="23" t="e">
        <v>#N/A</v>
      </c>
      <c r="AB2078" s="34"/>
      <c r="AC2078" s="34"/>
      <c r="AD2078" s="34" t="s">
        <v>73</v>
      </c>
      <c r="AE2078" s="23" t="s">
        <v>52</v>
      </c>
      <c r="AF2078" s="33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6">
        <v>43006</v>
      </c>
      <c r="AL2078" s="27">
        <v>2017</v>
      </c>
      <c r="AM2078" s="27">
        <v>9</v>
      </c>
      <c r="AN2078" s="27">
        <v>3</v>
      </c>
      <c r="AO2078" s="27">
        <v>3</v>
      </c>
      <c r="AP2078" s="27">
        <v>2</v>
      </c>
      <c r="AQ2078" s="29">
        <v>7.0172588734567398</v>
      </c>
      <c r="AR2078" s="30">
        <v>8</v>
      </c>
      <c r="AS2078" s="31">
        <v>3</v>
      </c>
      <c r="AT2078" s="31">
        <v>16.981132075471699</v>
      </c>
      <c r="AU2078" s="29"/>
      <c r="AV2078" s="37">
        <v>1</v>
      </c>
    </row>
    <row r="2079" spans="1:48" x14ac:dyDescent="0.25">
      <c r="A2079" s="23">
        <v>2078</v>
      </c>
      <c r="B2079" s="38" t="s">
        <v>2291</v>
      </c>
      <c r="C2079" s="23" t="s">
        <v>2292</v>
      </c>
      <c r="D2079" s="23">
        <v>0</v>
      </c>
      <c r="E2079" s="24" t="s">
        <v>162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2406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42800.409594907404</v>
      </c>
      <c r="Q2079" s="27">
        <v>2017</v>
      </c>
      <c r="R2079" s="27">
        <v>3</v>
      </c>
      <c r="S2079" s="27">
        <v>1</v>
      </c>
      <c r="T2079" s="27">
        <v>1</v>
      </c>
      <c r="U2079" s="27">
        <v>1</v>
      </c>
      <c r="V2079" s="27">
        <v>9</v>
      </c>
      <c r="W2079" s="27">
        <v>49</v>
      </c>
      <c r="X2079" s="27">
        <v>1</v>
      </c>
      <c r="Y2079" s="40">
        <v>7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33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42919</v>
      </c>
      <c r="AL2079" s="27">
        <v>2017</v>
      </c>
      <c r="AM2079" s="27">
        <v>7</v>
      </c>
      <c r="AN2079" s="27">
        <v>3</v>
      </c>
      <c r="AO2079" s="27">
        <v>2</v>
      </c>
      <c r="AP2079" s="27">
        <v>2</v>
      </c>
      <c r="AQ2079" s="29">
        <v>3.9530135030865496</v>
      </c>
      <c r="AR2079" s="30">
        <v>4</v>
      </c>
      <c r="AS2079" s="31">
        <v>2</v>
      </c>
      <c r="AT2079" s="31">
        <v>9.433962264150944</v>
      </c>
      <c r="AU2079" s="29"/>
      <c r="AV2079" s="40">
        <v>1</v>
      </c>
    </row>
    <row r="2080" spans="1:48" x14ac:dyDescent="0.25">
      <c r="A2080" s="23">
        <v>2079</v>
      </c>
      <c r="B2080" s="38" t="s">
        <v>2291</v>
      </c>
      <c r="C2080" s="23" t="s">
        <v>2292</v>
      </c>
      <c r="D2080" s="23">
        <v>0</v>
      </c>
      <c r="E2080" s="24" t="s">
        <v>162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2407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42800.6413888889</v>
      </c>
      <c r="Q2080" s="27">
        <v>2017</v>
      </c>
      <c r="R2080" s="27">
        <v>3</v>
      </c>
      <c r="S2080" s="27">
        <v>1</v>
      </c>
      <c r="T2080" s="27">
        <v>1</v>
      </c>
      <c r="U2080" s="27">
        <v>1</v>
      </c>
      <c r="V2080" s="27">
        <v>15</v>
      </c>
      <c r="W2080" s="27">
        <v>23</v>
      </c>
      <c r="X2080" s="27">
        <v>0</v>
      </c>
      <c r="Y2080" s="37">
        <v>8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33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42963</v>
      </c>
      <c r="AL2080" s="27">
        <v>2017</v>
      </c>
      <c r="AM2080" s="27">
        <v>8</v>
      </c>
      <c r="AN2080" s="27">
        <v>3</v>
      </c>
      <c r="AO2080" s="27">
        <v>2</v>
      </c>
      <c r="AP2080" s="27">
        <v>2</v>
      </c>
      <c r="AQ2080" s="29">
        <v>5.4119537037033298</v>
      </c>
      <c r="AR2080" s="30">
        <v>6</v>
      </c>
      <c r="AS2080" s="31">
        <v>3</v>
      </c>
      <c r="AT2080" s="31">
        <v>13.20754716981132</v>
      </c>
      <c r="AU2080" s="29"/>
      <c r="AV2080" s="37">
        <v>1</v>
      </c>
    </row>
    <row r="2081" spans="1:48" x14ac:dyDescent="0.25">
      <c r="A2081" s="23">
        <v>2080</v>
      </c>
      <c r="B2081" s="38" t="s">
        <v>2291</v>
      </c>
      <c r="C2081" s="23" t="s">
        <v>2292</v>
      </c>
      <c r="D2081" s="23">
        <v>0</v>
      </c>
      <c r="E2081" s="24" t="s">
        <v>162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3" t="s">
        <v>68</v>
      </c>
      <c r="K2081" s="33" t="s">
        <v>2408</v>
      </c>
      <c r="L2081" s="33" t="s">
        <v>165</v>
      </c>
      <c r="M2081" s="38" t="s">
        <v>70</v>
      </c>
      <c r="N2081" s="23" t="s">
        <v>70</v>
      </c>
      <c r="O2081" s="33" t="s">
        <v>2294</v>
      </c>
      <c r="P2081" s="39">
        <v>42809.498483796298</v>
      </c>
      <c r="Q2081" s="27">
        <v>2017</v>
      </c>
      <c r="R2081" s="27">
        <v>3</v>
      </c>
      <c r="S2081" s="27">
        <v>1</v>
      </c>
      <c r="T2081" s="27">
        <v>1</v>
      </c>
      <c r="U2081" s="27">
        <v>1</v>
      </c>
      <c r="V2081" s="27">
        <v>11</v>
      </c>
      <c r="W2081" s="27">
        <v>57</v>
      </c>
      <c r="X2081" s="27">
        <v>1</v>
      </c>
      <c r="Y2081" s="40">
        <v>8</v>
      </c>
      <c r="Z2081" s="38"/>
      <c r="AA2081" s="23" t="e">
        <v>#N/A</v>
      </c>
      <c r="AB2081" s="33"/>
      <c r="AC2081" s="33"/>
      <c r="AD2081" s="33" t="s">
        <v>73</v>
      </c>
      <c r="AE2081" s="23" t="s">
        <v>52</v>
      </c>
      <c r="AF2081" s="33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9">
        <v>42976</v>
      </c>
      <c r="AL2081" s="27">
        <v>2017</v>
      </c>
      <c r="AM2081" s="27">
        <v>8</v>
      </c>
      <c r="AN2081" s="27">
        <v>3</v>
      </c>
      <c r="AO2081" s="27">
        <v>2</v>
      </c>
      <c r="AP2081" s="27">
        <v>2</v>
      </c>
      <c r="AQ2081" s="29">
        <v>5.5500505401233875</v>
      </c>
      <c r="AR2081" s="30">
        <v>6</v>
      </c>
      <c r="AS2081" s="31">
        <v>3</v>
      </c>
      <c r="AT2081" s="31">
        <v>13.20754716981132</v>
      </c>
      <c r="AU2081" s="29"/>
      <c r="AV2081" s="40">
        <v>1</v>
      </c>
    </row>
    <row r="2082" spans="1:48" x14ac:dyDescent="0.25">
      <c r="A2082" s="23">
        <v>2081</v>
      </c>
      <c r="B2082" s="38" t="s">
        <v>2291</v>
      </c>
      <c r="C2082" s="23" t="s">
        <v>2292</v>
      </c>
      <c r="D2082" s="23">
        <v>0</v>
      </c>
      <c r="E2082" s="24" t="s">
        <v>162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2409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42815.483217592599</v>
      </c>
      <c r="Q2082" s="27">
        <v>2017</v>
      </c>
      <c r="R2082" s="27">
        <v>3</v>
      </c>
      <c r="S2082" s="27">
        <v>1</v>
      </c>
      <c r="T2082" s="27">
        <v>1</v>
      </c>
      <c r="U2082" s="27">
        <v>1</v>
      </c>
      <c r="V2082" s="27">
        <v>11</v>
      </c>
      <c r="W2082" s="27">
        <v>35</v>
      </c>
      <c r="X2082" s="27">
        <v>1</v>
      </c>
      <c r="Y2082" s="40">
        <v>8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33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42958</v>
      </c>
      <c r="AL2082" s="27">
        <v>2017</v>
      </c>
      <c r="AM2082" s="27">
        <v>8</v>
      </c>
      <c r="AN2082" s="27">
        <v>3</v>
      </c>
      <c r="AO2082" s="27">
        <v>2</v>
      </c>
      <c r="AP2082" s="27">
        <v>2</v>
      </c>
      <c r="AQ2082" s="29">
        <v>4.7505594135800493</v>
      </c>
      <c r="AR2082" s="30">
        <v>5</v>
      </c>
      <c r="AS2082" s="31">
        <v>2</v>
      </c>
      <c r="AT2082" s="31">
        <v>11.320754716981133</v>
      </c>
      <c r="AU2082" s="29"/>
      <c r="AV2082" s="40">
        <v>1</v>
      </c>
    </row>
    <row r="2083" spans="1:48" x14ac:dyDescent="0.25">
      <c r="A2083" s="23">
        <v>2082</v>
      </c>
      <c r="B2083" s="38" t="s">
        <v>2291</v>
      </c>
      <c r="C2083" s="23" t="s">
        <v>2292</v>
      </c>
      <c r="D2083" s="23">
        <v>0</v>
      </c>
      <c r="E2083" s="24" t="s">
        <v>162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2410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42817.4871180556</v>
      </c>
      <c r="Q2083" s="27">
        <v>2017</v>
      </c>
      <c r="R2083" s="27">
        <v>3</v>
      </c>
      <c r="S2083" s="27">
        <v>1</v>
      </c>
      <c r="T2083" s="27">
        <v>1</v>
      </c>
      <c r="U2083" s="27">
        <v>1</v>
      </c>
      <c r="V2083" s="27">
        <v>11</v>
      </c>
      <c r="W2083" s="27">
        <v>41</v>
      </c>
      <c r="X2083" s="27">
        <v>1</v>
      </c>
      <c r="Y2083" s="37">
        <v>8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33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42958</v>
      </c>
      <c r="AL2083" s="27">
        <v>2017</v>
      </c>
      <c r="AM2083" s="27">
        <v>8</v>
      </c>
      <c r="AN2083" s="27">
        <v>3</v>
      </c>
      <c r="AO2083" s="27">
        <v>2</v>
      </c>
      <c r="AP2083" s="27">
        <v>2</v>
      </c>
      <c r="AQ2083" s="29">
        <v>4.6837627314799954</v>
      </c>
      <c r="AR2083" s="30">
        <v>5</v>
      </c>
      <c r="AS2083" s="31">
        <v>2</v>
      </c>
      <c r="AT2083" s="31">
        <v>11.320754716981133</v>
      </c>
      <c r="AU2083" s="29"/>
      <c r="AV2083" s="37">
        <v>1</v>
      </c>
    </row>
    <row r="2084" spans="1:48" x14ac:dyDescent="0.25">
      <c r="A2084" s="23">
        <v>2083</v>
      </c>
      <c r="B2084" s="38" t="s">
        <v>2291</v>
      </c>
      <c r="C2084" s="23" t="s">
        <v>2292</v>
      </c>
      <c r="D2084" s="23">
        <v>0</v>
      </c>
      <c r="E2084" s="24" t="s">
        <v>162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2411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42821.439328703702</v>
      </c>
      <c r="Q2084" s="27">
        <v>2017</v>
      </c>
      <c r="R2084" s="27">
        <v>3</v>
      </c>
      <c r="S2084" s="27">
        <v>1</v>
      </c>
      <c r="T2084" s="27">
        <v>1</v>
      </c>
      <c r="U2084" s="27">
        <v>1</v>
      </c>
      <c r="V2084" s="27">
        <v>10</v>
      </c>
      <c r="W2084" s="27">
        <v>32</v>
      </c>
      <c r="X2084" s="27">
        <v>1</v>
      </c>
      <c r="Y2084" s="40">
        <v>7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33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42921</v>
      </c>
      <c r="AL2084" s="27">
        <v>2017</v>
      </c>
      <c r="AM2084" s="27">
        <v>7</v>
      </c>
      <c r="AN2084" s="27">
        <v>3</v>
      </c>
      <c r="AO2084" s="27">
        <v>2</v>
      </c>
      <c r="AP2084" s="27">
        <v>2</v>
      </c>
      <c r="AQ2084" s="29">
        <v>3.3186890432099365</v>
      </c>
      <c r="AR2084" s="30">
        <v>4</v>
      </c>
      <c r="AS2084" s="31">
        <v>2</v>
      </c>
      <c r="AT2084" s="31">
        <v>9.433962264150944</v>
      </c>
      <c r="AU2084" s="29"/>
      <c r="AV2084" s="40">
        <v>1</v>
      </c>
    </row>
    <row r="2085" spans="1:48" x14ac:dyDescent="0.25">
      <c r="A2085" s="23">
        <v>2084</v>
      </c>
      <c r="B2085" s="38" t="s">
        <v>2291</v>
      </c>
      <c r="C2085" s="23" t="s">
        <v>2292</v>
      </c>
      <c r="D2085" s="23">
        <v>0</v>
      </c>
      <c r="E2085" s="24" t="s">
        <v>162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4" t="s">
        <v>68</v>
      </c>
      <c r="K2085" s="34" t="s">
        <v>2412</v>
      </c>
      <c r="L2085" s="34" t="s">
        <v>165</v>
      </c>
      <c r="M2085" s="35" t="s">
        <v>70</v>
      </c>
      <c r="N2085" s="23" t="s">
        <v>70</v>
      </c>
      <c r="O2085" s="34" t="s">
        <v>2294</v>
      </c>
      <c r="P2085" s="36">
        <v>42822.404016203698</v>
      </c>
      <c r="Q2085" s="27">
        <v>2017</v>
      </c>
      <c r="R2085" s="27">
        <v>3</v>
      </c>
      <c r="S2085" s="27">
        <v>1</v>
      </c>
      <c r="T2085" s="27">
        <v>1</v>
      </c>
      <c r="U2085" s="27">
        <v>1</v>
      </c>
      <c r="V2085" s="27">
        <v>9</v>
      </c>
      <c r="W2085" s="27">
        <v>41</v>
      </c>
      <c r="X2085" s="27">
        <v>1</v>
      </c>
      <c r="Y2085" s="37">
        <v>9</v>
      </c>
      <c r="Z2085" s="35"/>
      <c r="AA2085" s="23" t="e">
        <v>#N/A</v>
      </c>
      <c r="AB2085" s="34"/>
      <c r="AC2085" s="34"/>
      <c r="AD2085" s="34" t="s">
        <v>73</v>
      </c>
      <c r="AE2085" s="23" t="s">
        <v>52</v>
      </c>
      <c r="AF2085" s="33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6">
        <v>42983</v>
      </c>
      <c r="AL2085" s="27">
        <v>2017</v>
      </c>
      <c r="AM2085" s="27">
        <v>9</v>
      </c>
      <c r="AN2085" s="27">
        <v>3</v>
      </c>
      <c r="AO2085" s="27">
        <v>3</v>
      </c>
      <c r="AP2085" s="27">
        <v>2</v>
      </c>
      <c r="AQ2085" s="29">
        <v>5.3531994598767296</v>
      </c>
      <c r="AR2085" s="30">
        <v>6</v>
      </c>
      <c r="AS2085" s="31">
        <v>3</v>
      </c>
      <c r="AT2085" s="31">
        <v>13.20754716981132</v>
      </c>
      <c r="AU2085" s="29"/>
      <c r="AV2085" s="37">
        <v>1</v>
      </c>
    </row>
    <row r="2086" spans="1:48" x14ac:dyDescent="0.25">
      <c r="A2086" s="23">
        <v>2085</v>
      </c>
      <c r="B2086" s="38" t="s">
        <v>2291</v>
      </c>
      <c r="C2086" s="23" t="s">
        <v>2292</v>
      </c>
      <c r="D2086" s="23">
        <v>0</v>
      </c>
      <c r="E2086" s="24" t="s">
        <v>162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4" t="s">
        <v>68</v>
      </c>
      <c r="K2086" s="34" t="s">
        <v>2413</v>
      </c>
      <c r="L2086" s="34" t="s">
        <v>165</v>
      </c>
      <c r="M2086" s="35" t="s">
        <v>70</v>
      </c>
      <c r="N2086" s="23" t="s">
        <v>70</v>
      </c>
      <c r="O2086" s="34" t="s">
        <v>2294</v>
      </c>
      <c r="P2086" s="36">
        <v>42822.643958333298</v>
      </c>
      <c r="Q2086" s="27">
        <v>2017</v>
      </c>
      <c r="R2086" s="27">
        <v>3</v>
      </c>
      <c r="S2086" s="27">
        <v>1</v>
      </c>
      <c r="T2086" s="27">
        <v>1</v>
      </c>
      <c r="U2086" s="27">
        <v>1</v>
      </c>
      <c r="V2086" s="27">
        <v>15</v>
      </c>
      <c r="W2086" s="27">
        <v>27</v>
      </c>
      <c r="X2086" s="27">
        <v>0</v>
      </c>
      <c r="Y2086" s="37">
        <v>8</v>
      </c>
      <c r="Z2086" s="35"/>
      <c r="AA2086" s="23" t="e">
        <v>#N/A</v>
      </c>
      <c r="AB2086" s="34"/>
      <c r="AC2086" s="34"/>
      <c r="AD2086" s="34" t="s">
        <v>73</v>
      </c>
      <c r="AE2086" s="23" t="s">
        <v>52</v>
      </c>
      <c r="AF2086" s="33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6">
        <v>42957</v>
      </c>
      <c r="AL2086" s="27">
        <v>2017</v>
      </c>
      <c r="AM2086" s="27">
        <v>8</v>
      </c>
      <c r="AN2086" s="27">
        <v>3</v>
      </c>
      <c r="AO2086" s="27">
        <v>2</v>
      </c>
      <c r="AP2086" s="27">
        <v>2</v>
      </c>
      <c r="AQ2086" s="29">
        <v>4.4785347222234124</v>
      </c>
      <c r="AR2086" s="30">
        <v>5</v>
      </c>
      <c r="AS2086" s="31">
        <v>2</v>
      </c>
      <c r="AT2086" s="31">
        <v>11.320754716981133</v>
      </c>
      <c r="AU2086" s="29"/>
      <c r="AV2086" s="37">
        <v>1</v>
      </c>
    </row>
    <row r="2087" spans="1:48" x14ac:dyDescent="0.25">
      <c r="A2087" s="23">
        <v>2086</v>
      </c>
      <c r="B2087" s="38" t="s">
        <v>2291</v>
      </c>
      <c r="C2087" s="23" t="s">
        <v>2292</v>
      </c>
      <c r="D2087" s="23">
        <v>0</v>
      </c>
      <c r="E2087" s="24" t="s">
        <v>162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2414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42824.583773148202</v>
      </c>
      <c r="Q2087" s="27">
        <v>2017</v>
      </c>
      <c r="R2087" s="27">
        <v>3</v>
      </c>
      <c r="S2087" s="27">
        <v>1</v>
      </c>
      <c r="T2087" s="27">
        <v>1</v>
      </c>
      <c r="U2087" s="27">
        <v>1</v>
      </c>
      <c r="V2087" s="27">
        <v>14</v>
      </c>
      <c r="W2087" s="27">
        <v>0</v>
      </c>
      <c r="X2087" s="27">
        <v>0</v>
      </c>
      <c r="Y2087" s="40">
        <v>9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33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43003</v>
      </c>
      <c r="AL2087" s="27">
        <v>2017</v>
      </c>
      <c r="AM2087" s="27">
        <v>9</v>
      </c>
      <c r="AN2087" s="27">
        <v>3</v>
      </c>
      <c r="AO2087" s="27">
        <v>3</v>
      </c>
      <c r="AP2087" s="27">
        <v>2</v>
      </c>
      <c r="AQ2087" s="29">
        <v>5.9472075617265849</v>
      </c>
      <c r="AR2087" s="30">
        <v>6</v>
      </c>
      <c r="AS2087" s="31">
        <v>3</v>
      </c>
      <c r="AT2087" s="31">
        <v>13.20754716981132</v>
      </c>
      <c r="AU2087" s="29"/>
      <c r="AV2087" s="40">
        <v>1</v>
      </c>
    </row>
    <row r="2088" spans="1:48" x14ac:dyDescent="0.25">
      <c r="A2088" s="23">
        <v>2087</v>
      </c>
      <c r="B2088" s="38" t="s">
        <v>2291</v>
      </c>
      <c r="C2088" s="23" t="s">
        <v>2292</v>
      </c>
      <c r="D2088" s="23">
        <v>0</v>
      </c>
      <c r="E2088" s="24" t="s">
        <v>162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4" t="s">
        <v>68</v>
      </c>
      <c r="K2088" s="34" t="s">
        <v>2415</v>
      </c>
      <c r="L2088" s="34" t="s">
        <v>165</v>
      </c>
      <c r="M2088" s="35" t="s">
        <v>70</v>
      </c>
      <c r="N2088" s="23" t="s">
        <v>70</v>
      </c>
      <c r="O2088" s="34" t="s">
        <v>2294</v>
      </c>
      <c r="P2088" s="36">
        <v>42852.314155092601</v>
      </c>
      <c r="Q2088" s="27">
        <v>2017</v>
      </c>
      <c r="R2088" s="27">
        <v>4</v>
      </c>
      <c r="S2088" s="27">
        <v>2</v>
      </c>
      <c r="T2088" s="27">
        <v>1</v>
      </c>
      <c r="U2088" s="27">
        <v>1</v>
      </c>
      <c r="V2088" s="27">
        <v>7</v>
      </c>
      <c r="W2088" s="27">
        <v>32</v>
      </c>
      <c r="X2088" s="27">
        <v>1</v>
      </c>
      <c r="Y2088" s="37">
        <v>8</v>
      </c>
      <c r="Z2088" s="35"/>
      <c r="AA2088" s="23" t="e">
        <v>#N/A</v>
      </c>
      <c r="AB2088" s="34"/>
      <c r="AC2088" s="34"/>
      <c r="AD2088" s="34" t="s">
        <v>73</v>
      </c>
      <c r="AE2088" s="23" t="s">
        <v>52</v>
      </c>
      <c r="AF2088" s="33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6">
        <v>42975</v>
      </c>
      <c r="AL2088" s="27">
        <v>2017</v>
      </c>
      <c r="AM2088" s="27">
        <v>8</v>
      </c>
      <c r="AN2088" s="27">
        <v>3</v>
      </c>
      <c r="AO2088" s="27">
        <v>2</v>
      </c>
      <c r="AP2088" s="27">
        <v>2</v>
      </c>
      <c r="AQ2088" s="29">
        <v>4.0895281635799616</v>
      </c>
      <c r="AR2088" s="30">
        <v>5</v>
      </c>
      <c r="AS2088" s="31">
        <v>2</v>
      </c>
      <c r="AT2088" s="31">
        <v>11.320754716981133</v>
      </c>
      <c r="AU2088" s="29"/>
      <c r="AV2088" s="37">
        <v>1</v>
      </c>
    </row>
    <row r="2089" spans="1:48" x14ac:dyDescent="0.25">
      <c r="A2089" s="23">
        <v>2088</v>
      </c>
      <c r="B2089" s="38" t="s">
        <v>2291</v>
      </c>
      <c r="C2089" s="23" t="s">
        <v>2292</v>
      </c>
      <c r="D2089" s="23">
        <v>0</v>
      </c>
      <c r="E2089" s="24" t="s">
        <v>162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4" t="s">
        <v>68</v>
      </c>
      <c r="K2089" s="34" t="s">
        <v>2416</v>
      </c>
      <c r="L2089" s="34" t="s">
        <v>165</v>
      </c>
      <c r="M2089" s="35" t="s">
        <v>70</v>
      </c>
      <c r="N2089" s="23" t="s">
        <v>70</v>
      </c>
      <c r="O2089" s="34" t="s">
        <v>2294</v>
      </c>
      <c r="P2089" s="36">
        <v>42866.556817129604</v>
      </c>
      <c r="Q2089" s="27">
        <v>2017</v>
      </c>
      <c r="R2089" s="27">
        <v>5</v>
      </c>
      <c r="S2089" s="27">
        <v>2</v>
      </c>
      <c r="T2089" s="27">
        <v>2</v>
      </c>
      <c r="U2089" s="27">
        <v>1</v>
      </c>
      <c r="V2089" s="27">
        <v>13</v>
      </c>
      <c r="W2089" s="27">
        <v>21</v>
      </c>
      <c r="X2089" s="27">
        <v>0</v>
      </c>
      <c r="Y2089" s="37">
        <v>8</v>
      </c>
      <c r="Z2089" s="35"/>
      <c r="AA2089" s="23" t="e">
        <v>#N/A</v>
      </c>
      <c r="AB2089" s="34"/>
      <c r="AC2089" s="34"/>
      <c r="AD2089" s="34" t="s">
        <v>73</v>
      </c>
      <c r="AE2089" s="23" t="s">
        <v>52</v>
      </c>
      <c r="AF2089" s="33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6">
        <v>42965</v>
      </c>
      <c r="AL2089" s="27">
        <v>2017</v>
      </c>
      <c r="AM2089" s="27">
        <v>8</v>
      </c>
      <c r="AN2089" s="27">
        <v>3</v>
      </c>
      <c r="AO2089" s="27">
        <v>2</v>
      </c>
      <c r="AP2089" s="27">
        <v>2</v>
      </c>
      <c r="AQ2089" s="29">
        <v>3.2814394290132136</v>
      </c>
      <c r="AR2089" s="30">
        <v>4</v>
      </c>
      <c r="AS2089" s="31">
        <v>2</v>
      </c>
      <c r="AT2089" s="31">
        <v>9.433962264150944</v>
      </c>
      <c r="AU2089" s="29"/>
      <c r="AV2089" s="37">
        <v>1</v>
      </c>
    </row>
    <row r="2090" spans="1:48" x14ac:dyDescent="0.25">
      <c r="A2090" s="23">
        <v>2089</v>
      </c>
      <c r="B2090" s="38" t="s">
        <v>2291</v>
      </c>
      <c r="C2090" s="23" t="s">
        <v>2292</v>
      </c>
      <c r="D2090" s="23">
        <v>0</v>
      </c>
      <c r="E2090" s="24" t="s">
        <v>162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3" t="s">
        <v>68</v>
      </c>
      <c r="K2090" s="33" t="s">
        <v>2417</v>
      </c>
      <c r="L2090" s="33" t="s">
        <v>165</v>
      </c>
      <c r="M2090" s="38" t="s">
        <v>85</v>
      </c>
      <c r="N2090" s="23" t="s">
        <v>70</v>
      </c>
      <c r="O2090" s="33" t="s">
        <v>2294</v>
      </c>
      <c r="P2090" s="39">
        <v>42899.492384259298</v>
      </c>
      <c r="Q2090" s="27">
        <v>2017</v>
      </c>
      <c r="R2090" s="27">
        <v>6</v>
      </c>
      <c r="S2090" s="27">
        <v>2</v>
      </c>
      <c r="T2090" s="27">
        <v>2</v>
      </c>
      <c r="U2090" s="27">
        <v>1</v>
      </c>
      <c r="V2090" s="27">
        <v>11</v>
      </c>
      <c r="W2090" s="27">
        <v>49</v>
      </c>
      <c r="X2090" s="27">
        <v>1</v>
      </c>
      <c r="Y2090" s="40">
        <v>7</v>
      </c>
      <c r="Z2090" s="38"/>
      <c r="AA2090" s="23" t="e">
        <v>#N/A</v>
      </c>
      <c r="AB2090" s="33"/>
      <c r="AC2090" s="33"/>
      <c r="AD2090" s="33" t="s">
        <v>73</v>
      </c>
      <c r="AE2090" s="23" t="s">
        <v>52</v>
      </c>
      <c r="AF2090" s="33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9">
        <v>42933</v>
      </c>
      <c r="AL2090" s="27">
        <v>2017</v>
      </c>
      <c r="AM2090" s="27">
        <v>7</v>
      </c>
      <c r="AN2090" s="27">
        <v>3</v>
      </c>
      <c r="AO2090" s="27">
        <v>2</v>
      </c>
      <c r="AP2090" s="27">
        <v>2</v>
      </c>
      <c r="AQ2090" s="29">
        <v>1.1169205246900673</v>
      </c>
      <c r="AR2090" s="30">
        <v>2</v>
      </c>
      <c r="AS2090" s="31">
        <v>1</v>
      </c>
      <c r="AT2090" s="31">
        <v>5.6603773584905666</v>
      </c>
      <c r="AU2090" s="29"/>
      <c r="AV2090" s="40">
        <v>1</v>
      </c>
    </row>
    <row r="2091" spans="1:48" x14ac:dyDescent="0.25">
      <c r="A2091" s="23">
        <v>2090</v>
      </c>
      <c r="B2091" s="38" t="s">
        <v>2291</v>
      </c>
      <c r="C2091" s="23" t="s">
        <v>2292</v>
      </c>
      <c r="D2091" s="23">
        <v>0</v>
      </c>
      <c r="E2091" s="24" t="s">
        <v>162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4" t="s">
        <v>68</v>
      </c>
      <c r="K2091" s="34" t="s">
        <v>2418</v>
      </c>
      <c r="L2091" s="34" t="s">
        <v>165</v>
      </c>
      <c r="M2091" s="35" t="s">
        <v>70</v>
      </c>
      <c r="N2091" s="23" t="s">
        <v>70</v>
      </c>
      <c r="O2091" s="34" t="s">
        <v>2294</v>
      </c>
      <c r="P2091" s="36">
        <v>42922.494328703702</v>
      </c>
      <c r="Q2091" s="27">
        <v>2017</v>
      </c>
      <c r="R2091" s="27">
        <v>7</v>
      </c>
      <c r="S2091" s="27">
        <v>3</v>
      </c>
      <c r="T2091" s="27">
        <v>2</v>
      </c>
      <c r="U2091" s="27">
        <v>2</v>
      </c>
      <c r="V2091" s="27">
        <v>11</v>
      </c>
      <c r="W2091" s="27">
        <v>51</v>
      </c>
      <c r="X2091" s="27">
        <v>1</v>
      </c>
      <c r="Y2091" s="37">
        <v>8</v>
      </c>
      <c r="Z2091" s="35"/>
      <c r="AA2091" s="23" t="e">
        <v>#N/A</v>
      </c>
      <c r="AB2091" s="34"/>
      <c r="AC2091" s="34"/>
      <c r="AD2091" s="34" t="s">
        <v>73</v>
      </c>
      <c r="AE2091" s="23" t="s">
        <v>52</v>
      </c>
      <c r="AF2091" s="33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6">
        <v>42971</v>
      </c>
      <c r="AL2091" s="27">
        <v>2017</v>
      </c>
      <c r="AM2091" s="27">
        <v>8</v>
      </c>
      <c r="AN2091" s="27">
        <v>3</v>
      </c>
      <c r="AO2091" s="27">
        <v>2</v>
      </c>
      <c r="AP2091" s="27">
        <v>2</v>
      </c>
      <c r="AQ2091" s="29">
        <v>1.6168557098765934</v>
      </c>
      <c r="AR2091" s="30">
        <v>2</v>
      </c>
      <c r="AS2091" s="31">
        <v>1</v>
      </c>
      <c r="AT2091" s="31">
        <v>5.6603773584905666</v>
      </c>
      <c r="AU2091" s="29"/>
      <c r="AV2091" s="37">
        <v>1</v>
      </c>
    </row>
    <row r="2092" spans="1:48" x14ac:dyDescent="0.25">
      <c r="A2092" s="23">
        <v>2091</v>
      </c>
      <c r="B2092" s="38" t="s">
        <v>2291</v>
      </c>
      <c r="C2092" s="23" t="s">
        <v>2292</v>
      </c>
      <c r="D2092" s="23">
        <v>0</v>
      </c>
      <c r="E2092" s="24" t="s">
        <v>162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4" t="s">
        <v>68</v>
      </c>
      <c r="K2092" s="34" t="s">
        <v>2419</v>
      </c>
      <c r="L2092" s="34" t="s">
        <v>165</v>
      </c>
      <c r="M2092" s="35" t="s">
        <v>70</v>
      </c>
      <c r="N2092" s="23" t="s">
        <v>70</v>
      </c>
      <c r="O2092" s="34" t="s">
        <v>2294</v>
      </c>
      <c r="P2092" s="36">
        <v>42927.408518518503</v>
      </c>
      <c r="Q2092" s="27">
        <v>2017</v>
      </c>
      <c r="R2092" s="27">
        <v>7</v>
      </c>
      <c r="S2092" s="27">
        <v>3</v>
      </c>
      <c r="T2092" s="27">
        <v>2</v>
      </c>
      <c r="U2092" s="27">
        <v>2</v>
      </c>
      <c r="V2092" s="27">
        <v>9</v>
      </c>
      <c r="W2092" s="27">
        <v>48</v>
      </c>
      <c r="X2092" s="27">
        <v>1</v>
      </c>
      <c r="Y2092" s="37">
        <v>7</v>
      </c>
      <c r="Z2092" s="35"/>
      <c r="AA2092" s="23" t="e">
        <v>#N/A</v>
      </c>
      <c r="AB2092" s="34"/>
      <c r="AC2092" s="34"/>
      <c r="AD2092" s="34" t="s">
        <v>73</v>
      </c>
      <c r="AE2092" s="23" t="s">
        <v>52</v>
      </c>
      <c r="AF2092" s="33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6">
        <v>42934</v>
      </c>
      <c r="AL2092" s="27">
        <v>2017</v>
      </c>
      <c r="AM2092" s="27">
        <v>7</v>
      </c>
      <c r="AN2092" s="27">
        <v>3</v>
      </c>
      <c r="AO2092" s="27">
        <v>2</v>
      </c>
      <c r="AP2092" s="27">
        <v>2</v>
      </c>
      <c r="AQ2092" s="29">
        <v>0.2197160493832295</v>
      </c>
      <c r="AR2092" s="30">
        <v>1</v>
      </c>
      <c r="AS2092" s="31">
        <v>1</v>
      </c>
      <c r="AT2092" s="31">
        <v>3.7735849056603774</v>
      </c>
      <c r="AU2092" s="29"/>
      <c r="AV2092" s="37">
        <v>1</v>
      </c>
    </row>
    <row r="2093" spans="1:48" x14ac:dyDescent="0.25">
      <c r="A2093" s="23">
        <v>2092</v>
      </c>
      <c r="B2093" s="38" t="s">
        <v>2291</v>
      </c>
      <c r="C2093" s="23" t="s">
        <v>2292</v>
      </c>
      <c r="D2093" s="23">
        <v>0</v>
      </c>
      <c r="E2093" s="24" t="s">
        <v>162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2420</v>
      </c>
      <c r="L2093" s="34" t="s">
        <v>165</v>
      </c>
      <c r="M2093" s="35" t="s">
        <v>85</v>
      </c>
      <c r="N2093" s="23" t="s">
        <v>70</v>
      </c>
      <c r="O2093" s="34" t="s">
        <v>2294</v>
      </c>
      <c r="P2093" s="36">
        <v>42968.627870370401</v>
      </c>
      <c r="Q2093" s="27">
        <v>2017</v>
      </c>
      <c r="R2093" s="27">
        <v>8</v>
      </c>
      <c r="S2093" s="27">
        <v>3</v>
      </c>
      <c r="T2093" s="27">
        <v>2</v>
      </c>
      <c r="U2093" s="27">
        <v>2</v>
      </c>
      <c r="V2093" s="27">
        <v>15</v>
      </c>
      <c r="W2093" s="27">
        <v>4</v>
      </c>
      <c r="X2093" s="27">
        <v>0</v>
      </c>
      <c r="Y2093" s="37">
        <v>9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33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43006</v>
      </c>
      <c r="AL2093" s="27">
        <v>2017</v>
      </c>
      <c r="AM2093" s="27">
        <v>9</v>
      </c>
      <c r="AN2093" s="27">
        <v>3</v>
      </c>
      <c r="AO2093" s="27">
        <v>3</v>
      </c>
      <c r="AP2093" s="27">
        <v>2</v>
      </c>
      <c r="AQ2093" s="29">
        <v>1.2457376543199643</v>
      </c>
      <c r="AR2093" s="30">
        <v>2</v>
      </c>
      <c r="AS2093" s="31">
        <v>1</v>
      </c>
      <c r="AT2093" s="31">
        <v>5.6603773584905666</v>
      </c>
      <c r="AU2093" s="29"/>
      <c r="AV2093" s="37">
        <v>1</v>
      </c>
    </row>
    <row r="2094" spans="1:48" x14ac:dyDescent="0.25">
      <c r="A2094" s="23">
        <v>2093</v>
      </c>
      <c r="B2094" s="38" t="s">
        <v>2291</v>
      </c>
      <c r="C2094" s="23" t="s">
        <v>2292</v>
      </c>
      <c r="D2094" s="23">
        <v>0</v>
      </c>
      <c r="E2094" s="24" t="s">
        <v>162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3" t="s">
        <v>68</v>
      </c>
      <c r="K2094" s="33" t="s">
        <v>2421</v>
      </c>
      <c r="L2094" s="33" t="s">
        <v>165</v>
      </c>
      <c r="M2094" s="38" t="s">
        <v>85</v>
      </c>
      <c r="N2094" s="23" t="s">
        <v>70</v>
      </c>
      <c r="O2094" s="33" t="s">
        <v>2294</v>
      </c>
      <c r="P2094" s="39">
        <v>42972.447708333297</v>
      </c>
      <c r="Q2094" s="27">
        <v>2017</v>
      </c>
      <c r="R2094" s="27">
        <v>8</v>
      </c>
      <c r="S2094" s="27">
        <v>3</v>
      </c>
      <c r="T2094" s="27">
        <v>2</v>
      </c>
      <c r="U2094" s="27">
        <v>2</v>
      </c>
      <c r="V2094" s="27">
        <v>10</v>
      </c>
      <c r="W2094" s="27">
        <v>44</v>
      </c>
      <c r="X2094" s="27">
        <v>1</v>
      </c>
      <c r="Y2094" s="40">
        <v>9</v>
      </c>
      <c r="Z2094" s="38"/>
      <c r="AA2094" s="23" t="e">
        <v>#N/A</v>
      </c>
      <c r="AB2094" s="33"/>
      <c r="AC2094" s="33"/>
      <c r="AD2094" s="33" t="s">
        <v>73</v>
      </c>
      <c r="AE2094" s="23" t="s">
        <v>52</v>
      </c>
      <c r="AF2094" s="33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9">
        <v>43005</v>
      </c>
      <c r="AL2094" s="27">
        <v>2017</v>
      </c>
      <c r="AM2094" s="27">
        <v>9</v>
      </c>
      <c r="AN2094" s="27">
        <v>3</v>
      </c>
      <c r="AO2094" s="27">
        <v>3</v>
      </c>
      <c r="AP2094" s="27">
        <v>2</v>
      </c>
      <c r="AQ2094" s="29">
        <v>1.085076388890108</v>
      </c>
      <c r="AR2094" s="30">
        <v>2</v>
      </c>
      <c r="AS2094" s="31">
        <v>1</v>
      </c>
      <c r="AT2094" s="31">
        <v>5.6603773584905666</v>
      </c>
      <c r="AU2094" s="29"/>
      <c r="AV2094" s="40">
        <v>1</v>
      </c>
    </row>
    <row r="2095" spans="1:48" x14ac:dyDescent="0.25">
      <c r="A2095" s="23">
        <v>2094</v>
      </c>
      <c r="B2095" s="38" t="s">
        <v>2291</v>
      </c>
      <c r="C2095" s="23" t="s">
        <v>2292</v>
      </c>
      <c r="D2095" s="23">
        <v>0</v>
      </c>
      <c r="E2095" s="24" t="s">
        <v>162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4" t="s">
        <v>68</v>
      </c>
      <c r="K2095" s="34" t="s">
        <v>2422</v>
      </c>
      <c r="L2095" s="34" t="s">
        <v>165</v>
      </c>
      <c r="M2095" s="35" t="s">
        <v>70</v>
      </c>
      <c r="N2095" s="23" t="s">
        <v>70</v>
      </c>
      <c r="O2095" s="34" t="s">
        <v>2294</v>
      </c>
      <c r="P2095" s="36">
        <v>42984.527546296304</v>
      </c>
      <c r="Q2095" s="27">
        <v>2017</v>
      </c>
      <c r="R2095" s="27">
        <v>9</v>
      </c>
      <c r="S2095" s="27">
        <v>3</v>
      </c>
      <c r="T2095" s="27">
        <v>3</v>
      </c>
      <c r="U2095" s="27">
        <v>2</v>
      </c>
      <c r="V2095" s="27">
        <v>12</v>
      </c>
      <c r="W2095" s="27">
        <v>39</v>
      </c>
      <c r="X2095" s="27">
        <v>0</v>
      </c>
      <c r="Y2095" s="37">
        <v>9</v>
      </c>
      <c r="Z2095" s="35"/>
      <c r="AA2095" s="23" t="e">
        <v>#N/A</v>
      </c>
      <c r="AB2095" s="34"/>
      <c r="AC2095" s="34"/>
      <c r="AD2095" s="34" t="s">
        <v>73</v>
      </c>
      <c r="AE2095" s="23" t="s">
        <v>52</v>
      </c>
      <c r="AF2095" s="33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6">
        <v>42997</v>
      </c>
      <c r="AL2095" s="27">
        <v>2017</v>
      </c>
      <c r="AM2095" s="27">
        <v>9</v>
      </c>
      <c r="AN2095" s="27">
        <v>3</v>
      </c>
      <c r="AO2095" s="27">
        <v>3</v>
      </c>
      <c r="AP2095" s="27">
        <v>2</v>
      </c>
      <c r="AQ2095" s="29">
        <v>0.41574845678987915</v>
      </c>
      <c r="AR2095" s="30">
        <v>1</v>
      </c>
      <c r="AS2095" s="31">
        <v>1</v>
      </c>
      <c r="AT2095" s="31">
        <v>3.7735849056603774</v>
      </c>
      <c r="AU2095" s="29"/>
      <c r="AV2095" s="37">
        <v>1</v>
      </c>
    </row>
    <row r="2096" spans="1:48" x14ac:dyDescent="0.25">
      <c r="A2096" s="23">
        <v>2095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3" t="s">
        <v>68</v>
      </c>
      <c r="K2096" s="33" t="s">
        <v>2423</v>
      </c>
      <c r="L2096" s="33" t="s">
        <v>165</v>
      </c>
      <c r="M2096" s="38" t="s">
        <v>70</v>
      </c>
      <c r="N2096" s="23" t="s">
        <v>70</v>
      </c>
      <c r="O2096" s="33" t="s">
        <v>2294</v>
      </c>
      <c r="P2096" s="39">
        <v>41877.46875</v>
      </c>
      <c r="Q2096" s="27">
        <v>2014</v>
      </c>
      <c r="R2096" s="27">
        <v>8</v>
      </c>
      <c r="S2096" s="27">
        <v>3</v>
      </c>
      <c r="T2096" s="27">
        <v>2</v>
      </c>
      <c r="U2096" s="27">
        <v>2</v>
      </c>
      <c r="V2096" s="27">
        <v>11</v>
      </c>
      <c r="W2096" s="27">
        <v>15</v>
      </c>
      <c r="X2096" s="27">
        <v>1</v>
      </c>
      <c r="Y2096" s="40">
        <v>11</v>
      </c>
      <c r="Z2096" s="38"/>
      <c r="AA2096" s="23" t="e">
        <v>#N/A</v>
      </c>
      <c r="AB2096" s="33"/>
      <c r="AC2096" s="33"/>
      <c r="AD2096" s="33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9">
        <v>43047</v>
      </c>
      <c r="AL2096" s="27">
        <v>2017</v>
      </c>
      <c r="AM2096" s="27">
        <v>11</v>
      </c>
      <c r="AN2096" s="27">
        <v>4</v>
      </c>
      <c r="AO2096" s="27">
        <v>3</v>
      </c>
      <c r="AP2096" s="27">
        <v>2</v>
      </c>
      <c r="AQ2096" s="29">
        <v>38.984375</v>
      </c>
      <c r="AR2096" s="30">
        <v>39</v>
      </c>
      <c r="AS2096" s="31">
        <v>14</v>
      </c>
      <c r="AT2096" s="31">
        <v>75.471698113207552</v>
      </c>
      <c r="AU2096" s="29"/>
      <c r="AV2096" s="40">
        <v>1</v>
      </c>
    </row>
    <row r="2097" spans="1:48" x14ac:dyDescent="0.25">
      <c r="A2097" s="23">
        <v>2096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2424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42292.335694444497</v>
      </c>
      <c r="Q2097" s="27">
        <v>2015</v>
      </c>
      <c r="R2097" s="27">
        <v>10</v>
      </c>
      <c r="S2097" s="27">
        <v>4</v>
      </c>
      <c r="T2097" s="27">
        <v>3</v>
      </c>
      <c r="U2097" s="27">
        <v>2</v>
      </c>
      <c r="V2097" s="27">
        <v>8</v>
      </c>
      <c r="W2097" s="27">
        <v>3</v>
      </c>
      <c r="X2097" s="27">
        <v>1</v>
      </c>
      <c r="Y2097" s="40">
        <v>11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43055</v>
      </c>
      <c r="AL2097" s="27">
        <v>2017</v>
      </c>
      <c r="AM2097" s="27">
        <v>11</v>
      </c>
      <c r="AN2097" s="27">
        <v>4</v>
      </c>
      <c r="AO2097" s="27">
        <v>3</v>
      </c>
      <c r="AP2097" s="27">
        <v>2</v>
      </c>
      <c r="AQ2097" s="29">
        <v>25.422143518516773</v>
      </c>
      <c r="AR2097" s="30">
        <v>26</v>
      </c>
      <c r="AS2097" s="31">
        <v>9</v>
      </c>
      <c r="AT2097" s="31">
        <v>50.943396226415096</v>
      </c>
      <c r="AU2097" s="29"/>
      <c r="AV2097" s="40">
        <v>1</v>
      </c>
    </row>
    <row r="2098" spans="1:48" x14ac:dyDescent="0.25">
      <c r="A2098" s="23">
        <v>2097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4" t="s">
        <v>68</v>
      </c>
      <c r="K2098" s="34" t="s">
        <v>2425</v>
      </c>
      <c r="L2098" s="34" t="s">
        <v>165</v>
      </c>
      <c r="M2098" s="35" t="s">
        <v>70</v>
      </c>
      <c r="N2098" s="23" t="s">
        <v>70</v>
      </c>
      <c r="O2098" s="34" t="s">
        <v>2294</v>
      </c>
      <c r="P2098" s="36">
        <v>42332.693553240701</v>
      </c>
      <c r="Q2098" s="27">
        <v>2015</v>
      </c>
      <c r="R2098" s="27">
        <v>11</v>
      </c>
      <c r="S2098" s="27">
        <v>4</v>
      </c>
      <c r="T2098" s="27">
        <v>3</v>
      </c>
      <c r="U2098" s="27">
        <v>2</v>
      </c>
      <c r="V2098" s="27">
        <v>16</v>
      </c>
      <c r="W2098" s="27">
        <v>38</v>
      </c>
      <c r="X2098" s="27">
        <v>0</v>
      </c>
      <c r="Y2098" s="37">
        <v>11</v>
      </c>
      <c r="Z2098" s="35"/>
      <c r="AA2098" s="23" t="e">
        <v>#N/A</v>
      </c>
      <c r="AB2098" s="34"/>
      <c r="AC2098" s="34"/>
      <c r="AD2098" s="34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6">
        <v>43061</v>
      </c>
      <c r="AL2098" s="27">
        <v>2017</v>
      </c>
      <c r="AM2098" s="27">
        <v>11</v>
      </c>
      <c r="AN2098" s="27">
        <v>4</v>
      </c>
      <c r="AO2098" s="27">
        <v>3</v>
      </c>
      <c r="AP2098" s="27">
        <v>2</v>
      </c>
      <c r="AQ2098" s="29">
        <v>24.276881558643314</v>
      </c>
      <c r="AR2098" s="30">
        <v>25</v>
      </c>
      <c r="AS2098" s="31">
        <v>9</v>
      </c>
      <c r="AT2098" s="31">
        <v>49.056603773584904</v>
      </c>
      <c r="AU2098" s="29"/>
      <c r="AV2098" s="37">
        <v>1</v>
      </c>
    </row>
    <row r="2099" spans="1:48" x14ac:dyDescent="0.25">
      <c r="A2099" s="23">
        <v>2098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2426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42704.495690080999</v>
      </c>
      <c r="Q2099" s="27">
        <v>2016</v>
      </c>
      <c r="R2099" s="27">
        <v>11</v>
      </c>
      <c r="S2099" s="27">
        <v>4</v>
      </c>
      <c r="T2099" s="27">
        <v>3</v>
      </c>
      <c r="U2099" s="27">
        <v>2</v>
      </c>
      <c r="V2099" s="27">
        <v>11</v>
      </c>
      <c r="W2099" s="27">
        <v>53</v>
      </c>
      <c r="X2099" s="27">
        <v>1</v>
      </c>
      <c r="Y2099" s="37">
        <v>10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43020</v>
      </c>
      <c r="AL2099" s="27">
        <v>2017</v>
      </c>
      <c r="AM2099" s="27">
        <v>10</v>
      </c>
      <c r="AN2099" s="27">
        <v>4</v>
      </c>
      <c r="AO2099" s="27">
        <v>3</v>
      </c>
      <c r="AP2099" s="27">
        <v>2</v>
      </c>
      <c r="AQ2099" s="29">
        <v>10.516810330633355</v>
      </c>
      <c r="AR2099" s="30">
        <v>11</v>
      </c>
      <c r="AS2099" s="31">
        <v>4</v>
      </c>
      <c r="AT2099" s="31">
        <v>22.641509433962266</v>
      </c>
      <c r="AU2099" s="29"/>
      <c r="AV2099" s="37">
        <v>1</v>
      </c>
    </row>
    <row r="2100" spans="1:48" x14ac:dyDescent="0.25">
      <c r="A2100" s="23">
        <v>2099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2427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42506.357789351903</v>
      </c>
      <c r="Q2100" s="27">
        <v>2016</v>
      </c>
      <c r="R2100" s="27">
        <v>5</v>
      </c>
      <c r="S2100" s="27">
        <v>2</v>
      </c>
      <c r="T2100" s="27">
        <v>2</v>
      </c>
      <c r="U2100" s="27">
        <v>1</v>
      </c>
      <c r="V2100" s="27">
        <v>8</v>
      </c>
      <c r="W2100" s="27">
        <v>35</v>
      </c>
      <c r="X2100" s="27">
        <v>1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43012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16.85474035493656</v>
      </c>
      <c r="AR2100" s="30">
        <v>17</v>
      </c>
      <c r="AS2100" s="31">
        <v>6</v>
      </c>
      <c r="AT2100" s="31">
        <v>33.962264150943398</v>
      </c>
      <c r="AU2100" s="29"/>
      <c r="AV2100" s="40">
        <v>1</v>
      </c>
    </row>
    <row r="2101" spans="1:48" x14ac:dyDescent="0.25">
      <c r="A2101" s="23">
        <v>2100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4" t="s">
        <v>68</v>
      </c>
      <c r="K2101" s="34" t="s">
        <v>2428</v>
      </c>
      <c r="L2101" s="34" t="s">
        <v>165</v>
      </c>
      <c r="M2101" s="35" t="s">
        <v>70</v>
      </c>
      <c r="N2101" s="23" t="s">
        <v>70</v>
      </c>
      <c r="O2101" s="34" t="s">
        <v>2294</v>
      </c>
      <c r="P2101" s="36">
        <v>42514.455254629604</v>
      </c>
      <c r="Q2101" s="27">
        <v>2016</v>
      </c>
      <c r="R2101" s="27">
        <v>5</v>
      </c>
      <c r="S2101" s="27">
        <v>2</v>
      </c>
      <c r="T2101" s="27">
        <v>2</v>
      </c>
      <c r="U2101" s="27">
        <v>1</v>
      </c>
      <c r="V2101" s="27">
        <v>10</v>
      </c>
      <c r="W2101" s="27">
        <v>55</v>
      </c>
      <c r="X2101" s="27">
        <v>1</v>
      </c>
      <c r="Y2101" s="37">
        <v>12</v>
      </c>
      <c r="Z2101" s="35"/>
      <c r="AA2101" s="23" t="e">
        <v>#N/A</v>
      </c>
      <c r="AB2101" s="34"/>
      <c r="AC2101" s="34"/>
      <c r="AD2101" s="34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6">
        <v>43083</v>
      </c>
      <c r="AL2101" s="27">
        <v>2017</v>
      </c>
      <c r="AM2101" s="27">
        <v>12</v>
      </c>
      <c r="AN2101" s="27">
        <v>4</v>
      </c>
      <c r="AO2101" s="27">
        <v>3</v>
      </c>
      <c r="AP2101" s="27">
        <v>2</v>
      </c>
      <c r="AQ2101" s="29">
        <v>18.951491512346546</v>
      </c>
      <c r="AR2101" s="30">
        <v>19</v>
      </c>
      <c r="AS2101" s="31">
        <v>7</v>
      </c>
      <c r="AT2101" s="31">
        <v>37.735849056603776</v>
      </c>
      <c r="AU2101" s="29"/>
      <c r="AV2101" s="37">
        <v>1</v>
      </c>
    </row>
    <row r="2102" spans="1:48" x14ac:dyDescent="0.25">
      <c r="A2102" s="23">
        <v>2101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2429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42618.412858796299</v>
      </c>
      <c r="Q2102" s="27">
        <v>2016</v>
      </c>
      <c r="R2102" s="27">
        <v>9</v>
      </c>
      <c r="S2102" s="27">
        <v>3</v>
      </c>
      <c r="T2102" s="27">
        <v>3</v>
      </c>
      <c r="U2102" s="27">
        <v>2</v>
      </c>
      <c r="V2102" s="27">
        <v>9</v>
      </c>
      <c r="W2102" s="27">
        <v>54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43055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14.552904706790043</v>
      </c>
      <c r="AR2102" s="30">
        <v>15</v>
      </c>
      <c r="AS2102" s="31">
        <v>6</v>
      </c>
      <c r="AT2102" s="31">
        <v>30.188679245283019</v>
      </c>
      <c r="AU2102" s="29"/>
      <c r="AV2102" s="40">
        <v>1</v>
      </c>
    </row>
    <row r="2103" spans="1:48" x14ac:dyDescent="0.25">
      <c r="A2103" s="23">
        <v>2102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3" t="s">
        <v>68</v>
      </c>
      <c r="K2103" s="33" t="s">
        <v>2430</v>
      </c>
      <c r="L2103" s="33" t="s">
        <v>165</v>
      </c>
      <c r="M2103" s="38" t="s">
        <v>70</v>
      </c>
      <c r="N2103" s="23" t="s">
        <v>70</v>
      </c>
      <c r="O2103" s="33" t="s">
        <v>2294</v>
      </c>
      <c r="P2103" s="39">
        <v>42655.570277777799</v>
      </c>
      <c r="Q2103" s="27">
        <v>2016</v>
      </c>
      <c r="R2103" s="27">
        <v>10</v>
      </c>
      <c r="S2103" s="27">
        <v>4</v>
      </c>
      <c r="T2103" s="27">
        <v>3</v>
      </c>
      <c r="U2103" s="27">
        <v>2</v>
      </c>
      <c r="V2103" s="27">
        <v>13</v>
      </c>
      <c r="W2103" s="27">
        <v>41</v>
      </c>
      <c r="X2103" s="27">
        <v>0</v>
      </c>
      <c r="Y2103" s="40">
        <v>10</v>
      </c>
      <c r="Z2103" s="38"/>
      <c r="AA2103" s="23" t="e">
        <v>#N/A</v>
      </c>
      <c r="AB2103" s="33"/>
      <c r="AC2103" s="33"/>
      <c r="AD2103" s="33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9">
        <v>43039</v>
      </c>
      <c r="AL2103" s="27">
        <v>2017</v>
      </c>
      <c r="AM2103" s="27">
        <v>10</v>
      </c>
      <c r="AN2103" s="27">
        <v>4</v>
      </c>
      <c r="AO2103" s="27">
        <v>3</v>
      </c>
      <c r="AP2103" s="27">
        <v>2</v>
      </c>
      <c r="AQ2103" s="29">
        <v>12.780990740740041</v>
      </c>
      <c r="AR2103" s="30">
        <v>13</v>
      </c>
      <c r="AS2103" s="31">
        <v>5</v>
      </c>
      <c r="AT2103" s="31">
        <v>26.415094339622641</v>
      </c>
      <c r="AU2103" s="29"/>
      <c r="AV2103" s="40">
        <v>1</v>
      </c>
    </row>
    <row r="2104" spans="1:48" x14ac:dyDescent="0.25">
      <c r="A2104" s="23">
        <v>2103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3" t="s">
        <v>68</v>
      </c>
      <c r="K2104" s="33" t="s">
        <v>2431</v>
      </c>
      <c r="L2104" s="33" t="s">
        <v>165</v>
      </c>
      <c r="M2104" s="38" t="s">
        <v>70</v>
      </c>
      <c r="N2104" s="23" t="s">
        <v>70</v>
      </c>
      <c r="O2104" s="33" t="s">
        <v>2294</v>
      </c>
      <c r="P2104" s="39">
        <v>42681.595381944397</v>
      </c>
      <c r="Q2104" s="27">
        <v>2016</v>
      </c>
      <c r="R2104" s="27">
        <v>11</v>
      </c>
      <c r="S2104" s="27">
        <v>4</v>
      </c>
      <c r="T2104" s="27">
        <v>3</v>
      </c>
      <c r="U2104" s="27">
        <v>2</v>
      </c>
      <c r="V2104" s="27">
        <v>14</v>
      </c>
      <c r="W2104" s="27">
        <v>17</v>
      </c>
      <c r="X2104" s="27">
        <v>0</v>
      </c>
      <c r="Y2104" s="40">
        <v>10</v>
      </c>
      <c r="Z2104" s="38"/>
      <c r="AA2104" s="23" t="e">
        <v>#N/A</v>
      </c>
      <c r="AB2104" s="33"/>
      <c r="AC2104" s="33"/>
      <c r="AD2104" s="33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9">
        <v>43019</v>
      </c>
      <c r="AL2104" s="27">
        <v>2017</v>
      </c>
      <c r="AM2104" s="27">
        <v>10</v>
      </c>
      <c r="AN2104" s="27">
        <v>4</v>
      </c>
      <c r="AO2104" s="27">
        <v>3</v>
      </c>
      <c r="AP2104" s="27">
        <v>2</v>
      </c>
      <c r="AQ2104" s="29">
        <v>11.246820601853445</v>
      </c>
      <c r="AR2104" s="30">
        <v>12</v>
      </c>
      <c r="AS2104" s="31">
        <v>5</v>
      </c>
      <c r="AT2104" s="31">
        <v>24.528301886792452</v>
      </c>
      <c r="AU2104" s="29"/>
      <c r="AV2104" s="40">
        <v>1</v>
      </c>
    </row>
    <row r="2105" spans="1:48" x14ac:dyDescent="0.25">
      <c r="A2105" s="23">
        <v>2104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3" t="s">
        <v>68</v>
      </c>
      <c r="K2105" s="33" t="s">
        <v>2432</v>
      </c>
      <c r="L2105" s="33" t="s">
        <v>165</v>
      </c>
      <c r="M2105" s="38" t="s">
        <v>70</v>
      </c>
      <c r="N2105" s="23" t="s">
        <v>70</v>
      </c>
      <c r="O2105" s="33" t="s">
        <v>2294</v>
      </c>
      <c r="P2105" s="39">
        <v>42697.645671296297</v>
      </c>
      <c r="Q2105" s="27">
        <v>2016</v>
      </c>
      <c r="R2105" s="27">
        <v>11</v>
      </c>
      <c r="S2105" s="27">
        <v>4</v>
      </c>
      <c r="T2105" s="27">
        <v>3</v>
      </c>
      <c r="U2105" s="27">
        <v>2</v>
      </c>
      <c r="V2105" s="27">
        <v>15</v>
      </c>
      <c r="W2105" s="27">
        <v>29</v>
      </c>
      <c r="X2105" s="27">
        <v>0</v>
      </c>
      <c r="Y2105" s="40">
        <v>10</v>
      </c>
      <c r="Z2105" s="38"/>
      <c r="AA2105" s="23" t="e">
        <v>#N/A</v>
      </c>
      <c r="AB2105" s="33"/>
      <c r="AC2105" s="33"/>
      <c r="AD2105" s="33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9">
        <v>43035</v>
      </c>
      <c r="AL2105" s="27">
        <v>2017</v>
      </c>
      <c r="AM2105" s="27">
        <v>10</v>
      </c>
      <c r="AN2105" s="27">
        <v>4</v>
      </c>
      <c r="AO2105" s="27">
        <v>3</v>
      </c>
      <c r="AP2105" s="27">
        <v>2</v>
      </c>
      <c r="AQ2105" s="29">
        <v>11.245144290123426</v>
      </c>
      <c r="AR2105" s="30">
        <v>12</v>
      </c>
      <c r="AS2105" s="31">
        <v>5</v>
      </c>
      <c r="AT2105" s="31">
        <v>24.528301886792452</v>
      </c>
      <c r="AU2105" s="29"/>
      <c r="AV2105" s="40">
        <v>1</v>
      </c>
    </row>
    <row r="2106" spans="1:48" x14ac:dyDescent="0.25">
      <c r="A2106" s="23">
        <v>2105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2433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42754.478379629603</v>
      </c>
      <c r="Q2106" s="27">
        <v>2017</v>
      </c>
      <c r="R2106" s="27">
        <v>1</v>
      </c>
      <c r="S2106" s="27">
        <v>1</v>
      </c>
      <c r="T2106" s="27">
        <v>1</v>
      </c>
      <c r="U2106" s="27">
        <v>1</v>
      </c>
      <c r="V2106" s="27">
        <v>11</v>
      </c>
      <c r="W2106" s="27">
        <v>28</v>
      </c>
      <c r="X2106" s="27">
        <v>1</v>
      </c>
      <c r="Y2106" s="40">
        <v>11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43062</v>
      </c>
      <c r="AL2106" s="27">
        <v>2017</v>
      </c>
      <c r="AM2106" s="27">
        <v>11</v>
      </c>
      <c r="AN2106" s="27">
        <v>4</v>
      </c>
      <c r="AO2106" s="27">
        <v>3</v>
      </c>
      <c r="AP2106" s="27">
        <v>2</v>
      </c>
      <c r="AQ2106" s="29">
        <v>10.250720679013224</v>
      </c>
      <c r="AR2106" s="30">
        <v>11</v>
      </c>
      <c r="AS2106" s="31">
        <v>4</v>
      </c>
      <c r="AT2106" s="31">
        <v>22.641509433962266</v>
      </c>
      <c r="AU2106" s="29"/>
      <c r="AV2106" s="40">
        <v>1</v>
      </c>
    </row>
    <row r="2107" spans="1:48" x14ac:dyDescent="0.25">
      <c r="A2107" s="23">
        <v>2106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3" t="s">
        <v>68</v>
      </c>
      <c r="K2107" s="33" t="s">
        <v>2434</v>
      </c>
      <c r="L2107" s="33" t="s">
        <v>165</v>
      </c>
      <c r="M2107" s="38" t="s">
        <v>70</v>
      </c>
      <c r="N2107" s="23" t="s">
        <v>70</v>
      </c>
      <c r="O2107" s="33" t="s">
        <v>2294</v>
      </c>
      <c r="P2107" s="39">
        <v>42758.432465277801</v>
      </c>
      <c r="Q2107" s="27">
        <v>2017</v>
      </c>
      <c r="R2107" s="27">
        <v>1</v>
      </c>
      <c r="S2107" s="27">
        <v>1</v>
      </c>
      <c r="T2107" s="27">
        <v>1</v>
      </c>
      <c r="U2107" s="27">
        <v>1</v>
      </c>
      <c r="V2107" s="27">
        <v>10</v>
      </c>
      <c r="W2107" s="27">
        <v>22</v>
      </c>
      <c r="X2107" s="27">
        <v>1</v>
      </c>
      <c r="Y2107" s="40">
        <v>11</v>
      </c>
      <c r="Z2107" s="38"/>
      <c r="AA2107" s="23" t="e">
        <v>#N/A</v>
      </c>
      <c r="AB2107" s="33"/>
      <c r="AC2107" s="33"/>
      <c r="AD2107" s="33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9">
        <v>43040</v>
      </c>
      <c r="AL2107" s="27">
        <v>2017</v>
      </c>
      <c r="AM2107" s="27">
        <v>11</v>
      </c>
      <c r="AN2107" s="27">
        <v>4</v>
      </c>
      <c r="AO2107" s="27">
        <v>3</v>
      </c>
      <c r="AP2107" s="27">
        <v>2</v>
      </c>
      <c r="AQ2107" s="29">
        <v>9.3855844907399533</v>
      </c>
      <c r="AR2107" s="30">
        <v>10</v>
      </c>
      <c r="AS2107" s="31">
        <v>4</v>
      </c>
      <c r="AT2107" s="31">
        <v>20.754716981132077</v>
      </c>
      <c r="AU2107" s="29"/>
      <c r="AV2107" s="40">
        <v>1</v>
      </c>
    </row>
    <row r="2108" spans="1:48" x14ac:dyDescent="0.25">
      <c r="A2108" s="23">
        <v>2107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4" t="s">
        <v>68</v>
      </c>
      <c r="K2108" s="34" t="s">
        <v>2435</v>
      </c>
      <c r="L2108" s="34" t="s">
        <v>165</v>
      </c>
      <c r="M2108" s="35" t="s">
        <v>70</v>
      </c>
      <c r="N2108" s="23" t="s">
        <v>70</v>
      </c>
      <c r="O2108" s="34" t="s">
        <v>2294</v>
      </c>
      <c r="P2108" s="36">
        <v>42761.6475810185</v>
      </c>
      <c r="Q2108" s="27">
        <v>2017</v>
      </c>
      <c r="R2108" s="27">
        <v>1</v>
      </c>
      <c r="S2108" s="27">
        <v>1</v>
      </c>
      <c r="T2108" s="27">
        <v>1</v>
      </c>
      <c r="U2108" s="27">
        <v>1</v>
      </c>
      <c r="V2108" s="27">
        <v>15</v>
      </c>
      <c r="W2108" s="27">
        <v>32</v>
      </c>
      <c r="X2108" s="27">
        <v>0</v>
      </c>
      <c r="Y2108" s="37">
        <v>12</v>
      </c>
      <c r="Z2108" s="35"/>
      <c r="AA2108" s="23" t="e">
        <v>#N/A</v>
      </c>
      <c r="AB2108" s="34"/>
      <c r="AC2108" s="34"/>
      <c r="AD2108" s="34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6">
        <v>43087</v>
      </c>
      <c r="AL2108" s="27">
        <v>2017</v>
      </c>
      <c r="AM2108" s="27">
        <v>12</v>
      </c>
      <c r="AN2108" s="27">
        <v>4</v>
      </c>
      <c r="AO2108" s="27">
        <v>3</v>
      </c>
      <c r="AP2108" s="27">
        <v>2</v>
      </c>
      <c r="AQ2108" s="29">
        <v>10.845080632716661</v>
      </c>
      <c r="AR2108" s="30">
        <v>11</v>
      </c>
      <c r="AS2108" s="31">
        <v>4</v>
      </c>
      <c r="AT2108" s="31">
        <v>22.641509433962266</v>
      </c>
      <c r="AU2108" s="29"/>
      <c r="AV2108" s="37">
        <v>1</v>
      </c>
    </row>
    <row r="2109" spans="1:48" x14ac:dyDescent="0.25">
      <c r="A2109" s="23">
        <v>2108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3" t="s">
        <v>68</v>
      </c>
      <c r="K2109" s="33" t="s">
        <v>2436</v>
      </c>
      <c r="L2109" s="33" t="s">
        <v>165</v>
      </c>
      <c r="M2109" s="38" t="s">
        <v>70</v>
      </c>
      <c r="N2109" s="23" t="s">
        <v>70</v>
      </c>
      <c r="O2109" s="33" t="s">
        <v>2294</v>
      </c>
      <c r="P2109" s="39">
        <v>42765.450821759303</v>
      </c>
      <c r="Q2109" s="27">
        <v>2017</v>
      </c>
      <c r="R2109" s="27">
        <v>1</v>
      </c>
      <c r="S2109" s="27">
        <v>1</v>
      </c>
      <c r="T2109" s="27">
        <v>1</v>
      </c>
      <c r="U2109" s="27">
        <v>1</v>
      </c>
      <c r="V2109" s="27">
        <v>10</v>
      </c>
      <c r="W2109" s="27">
        <v>49</v>
      </c>
      <c r="X2109" s="27">
        <v>1</v>
      </c>
      <c r="Y2109" s="40">
        <v>12</v>
      </c>
      <c r="Z2109" s="38"/>
      <c r="AA2109" s="23" t="e">
        <v>#N/A</v>
      </c>
      <c r="AB2109" s="33"/>
      <c r="AC2109" s="33"/>
      <c r="AD2109" s="33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9">
        <v>43081</v>
      </c>
      <c r="AL2109" s="27">
        <v>2017</v>
      </c>
      <c r="AM2109" s="27">
        <v>12</v>
      </c>
      <c r="AN2109" s="27">
        <v>4</v>
      </c>
      <c r="AO2109" s="27">
        <v>3</v>
      </c>
      <c r="AP2109" s="27">
        <v>2</v>
      </c>
      <c r="AQ2109" s="29">
        <v>10.518305941356569</v>
      </c>
      <c r="AR2109" s="30">
        <v>11</v>
      </c>
      <c r="AS2109" s="31">
        <v>4</v>
      </c>
      <c r="AT2109" s="31">
        <v>22.641509433962266</v>
      </c>
      <c r="AU2109" s="29"/>
      <c r="AV2109" s="40">
        <v>1</v>
      </c>
    </row>
    <row r="2110" spans="1:48" x14ac:dyDescent="0.25">
      <c r="A2110" s="23">
        <v>2109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2437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42766.394456018497</v>
      </c>
      <c r="Q2110" s="27">
        <v>2017</v>
      </c>
      <c r="R2110" s="27">
        <v>1</v>
      </c>
      <c r="S2110" s="27">
        <v>1</v>
      </c>
      <c r="T2110" s="27">
        <v>1</v>
      </c>
      <c r="U2110" s="27">
        <v>1</v>
      </c>
      <c r="V2110" s="27">
        <v>9</v>
      </c>
      <c r="W2110" s="27">
        <v>28</v>
      </c>
      <c r="X2110" s="27">
        <v>1</v>
      </c>
      <c r="Y2110" s="40">
        <v>10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43011</v>
      </c>
      <c r="AL2110" s="27">
        <v>2017</v>
      </c>
      <c r="AM2110" s="27">
        <v>10</v>
      </c>
      <c r="AN2110" s="27">
        <v>4</v>
      </c>
      <c r="AO2110" s="27">
        <v>3</v>
      </c>
      <c r="AP2110" s="27">
        <v>2</v>
      </c>
      <c r="AQ2110" s="29">
        <v>8.1535181327167567</v>
      </c>
      <c r="AR2110" s="30">
        <v>9</v>
      </c>
      <c r="AS2110" s="31">
        <v>4</v>
      </c>
      <c r="AT2110" s="31">
        <v>18.867924528301888</v>
      </c>
      <c r="AU2110" s="29"/>
      <c r="AV2110" s="40">
        <v>1</v>
      </c>
    </row>
    <row r="2111" spans="1:48" x14ac:dyDescent="0.25">
      <c r="A2111" s="23">
        <v>2110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2438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42794.393252314803</v>
      </c>
      <c r="Q2111" s="27">
        <v>2017</v>
      </c>
      <c r="R2111" s="27">
        <v>2</v>
      </c>
      <c r="S2111" s="27">
        <v>1</v>
      </c>
      <c r="T2111" s="27">
        <v>1</v>
      </c>
      <c r="U2111" s="27">
        <v>1</v>
      </c>
      <c r="V2111" s="27">
        <v>9</v>
      </c>
      <c r="W2111" s="27">
        <v>26</v>
      </c>
      <c r="X2111" s="27">
        <v>1</v>
      </c>
      <c r="Y2111" s="37">
        <v>10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43019</v>
      </c>
      <c r="AL2111" s="27">
        <v>2017</v>
      </c>
      <c r="AM2111" s="27">
        <v>10</v>
      </c>
      <c r="AN2111" s="27">
        <v>4</v>
      </c>
      <c r="AO2111" s="27">
        <v>3</v>
      </c>
      <c r="AP2111" s="27">
        <v>2</v>
      </c>
      <c r="AQ2111" s="29">
        <v>7.4868915895065582</v>
      </c>
      <c r="AR2111" s="30">
        <v>8</v>
      </c>
      <c r="AS2111" s="31">
        <v>3</v>
      </c>
      <c r="AT2111" s="31">
        <v>16.981132075471699</v>
      </c>
      <c r="AU2111" s="29"/>
      <c r="AV2111" s="37">
        <v>1</v>
      </c>
    </row>
    <row r="2112" spans="1:48" x14ac:dyDescent="0.25">
      <c r="A2112" s="23">
        <v>2111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2439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42810.625659722202</v>
      </c>
      <c r="Q2112" s="27">
        <v>2017</v>
      </c>
      <c r="R2112" s="27">
        <v>3</v>
      </c>
      <c r="S2112" s="27">
        <v>1</v>
      </c>
      <c r="T2112" s="27">
        <v>1</v>
      </c>
      <c r="U2112" s="27">
        <v>1</v>
      </c>
      <c r="V2112" s="27">
        <v>15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43011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6.6791446759266062</v>
      </c>
      <c r="AR2112" s="30">
        <v>7</v>
      </c>
      <c r="AS2112" s="31">
        <v>3</v>
      </c>
      <c r="AT2112" s="31">
        <v>15.09433962264151</v>
      </c>
      <c r="AU2112" s="29"/>
      <c r="AV2112" s="37">
        <v>1</v>
      </c>
    </row>
    <row r="2113" spans="1:48" x14ac:dyDescent="0.25">
      <c r="A2113" s="23">
        <v>2112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2440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42849.375034722201</v>
      </c>
      <c r="Q2113" s="27">
        <v>2017</v>
      </c>
      <c r="R2113" s="27">
        <v>4</v>
      </c>
      <c r="S2113" s="27">
        <v>2</v>
      </c>
      <c r="T2113" s="27">
        <v>1</v>
      </c>
      <c r="U2113" s="27">
        <v>1</v>
      </c>
      <c r="V2113" s="27">
        <v>9</v>
      </c>
      <c r="W2113" s="27">
        <v>0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43017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5.5874988425932921</v>
      </c>
      <c r="AR2113" s="30">
        <v>6</v>
      </c>
      <c r="AS2113" s="31">
        <v>3</v>
      </c>
      <c r="AT2113" s="31">
        <v>13.20754716981132</v>
      </c>
      <c r="AU2113" s="29"/>
      <c r="AV2113" s="40">
        <v>1</v>
      </c>
    </row>
    <row r="2114" spans="1:48" x14ac:dyDescent="0.25">
      <c r="A2114" s="23">
        <v>2113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4" t="s">
        <v>68</v>
      </c>
      <c r="K2114" s="34" t="s">
        <v>2441</v>
      </c>
      <c r="L2114" s="34" t="s">
        <v>165</v>
      </c>
      <c r="M2114" s="35" t="s">
        <v>70</v>
      </c>
      <c r="N2114" s="23" t="s">
        <v>70</v>
      </c>
      <c r="O2114" s="34" t="s">
        <v>2294</v>
      </c>
      <c r="P2114" s="36">
        <v>42849.590752314798</v>
      </c>
      <c r="Q2114" s="27">
        <v>2017</v>
      </c>
      <c r="R2114" s="27">
        <v>4</v>
      </c>
      <c r="S2114" s="27">
        <v>2</v>
      </c>
      <c r="T2114" s="27">
        <v>1</v>
      </c>
      <c r="U2114" s="27">
        <v>1</v>
      </c>
      <c r="V2114" s="27">
        <v>14</v>
      </c>
      <c r="W2114" s="27">
        <v>10</v>
      </c>
      <c r="X2114" s="27">
        <v>0</v>
      </c>
      <c r="Y2114" s="37">
        <v>10</v>
      </c>
      <c r="Z2114" s="35"/>
      <c r="AA2114" s="23" t="e">
        <v>#N/A</v>
      </c>
      <c r="AB2114" s="34"/>
      <c r="AC2114" s="34"/>
      <c r="AD2114" s="34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6">
        <v>43012</v>
      </c>
      <c r="AL2114" s="27">
        <v>2017</v>
      </c>
      <c r="AM2114" s="27">
        <v>10</v>
      </c>
      <c r="AN2114" s="27">
        <v>4</v>
      </c>
      <c r="AO2114" s="27">
        <v>3</v>
      </c>
      <c r="AP2114" s="27">
        <v>2</v>
      </c>
      <c r="AQ2114" s="29">
        <v>5.4136415895067334</v>
      </c>
      <c r="AR2114" s="30">
        <v>6</v>
      </c>
      <c r="AS2114" s="31">
        <v>3</v>
      </c>
      <c r="AT2114" s="31">
        <v>13.20754716981132</v>
      </c>
      <c r="AU2114" s="29"/>
      <c r="AV2114" s="37">
        <v>1</v>
      </c>
    </row>
    <row r="2115" spans="1:48" x14ac:dyDescent="0.25">
      <c r="A2115" s="23">
        <v>2114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3" t="s">
        <v>68</v>
      </c>
      <c r="K2115" s="33" t="s">
        <v>2442</v>
      </c>
      <c r="L2115" s="33" t="s">
        <v>165</v>
      </c>
      <c r="M2115" s="38" t="s">
        <v>70</v>
      </c>
      <c r="N2115" s="23" t="s">
        <v>70</v>
      </c>
      <c r="O2115" s="33" t="s">
        <v>2294</v>
      </c>
      <c r="P2115" s="39">
        <v>42867.349780092598</v>
      </c>
      <c r="Q2115" s="27">
        <v>2017</v>
      </c>
      <c r="R2115" s="27">
        <v>5</v>
      </c>
      <c r="S2115" s="27">
        <v>2</v>
      </c>
      <c r="T2115" s="27">
        <v>2</v>
      </c>
      <c r="U2115" s="27">
        <v>1</v>
      </c>
      <c r="V2115" s="27">
        <v>8</v>
      </c>
      <c r="W2115" s="27">
        <v>23</v>
      </c>
      <c r="X2115" s="27">
        <v>1</v>
      </c>
      <c r="Y2115" s="40">
        <v>10</v>
      </c>
      <c r="Z2115" s="38"/>
      <c r="AA2115" s="23" t="e">
        <v>#N/A</v>
      </c>
      <c r="AB2115" s="33"/>
      <c r="AC2115" s="33"/>
      <c r="AD2115" s="33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9">
        <v>43034</v>
      </c>
      <c r="AL2115" s="27">
        <v>2017</v>
      </c>
      <c r="AM2115" s="27">
        <v>10</v>
      </c>
      <c r="AN2115" s="27">
        <v>4</v>
      </c>
      <c r="AO2115" s="27">
        <v>3</v>
      </c>
      <c r="AP2115" s="27">
        <v>2</v>
      </c>
      <c r="AQ2115" s="29">
        <v>5.5550073302467355</v>
      </c>
      <c r="AR2115" s="30">
        <v>6</v>
      </c>
      <c r="AS2115" s="31">
        <v>3</v>
      </c>
      <c r="AT2115" s="31">
        <v>13.20754716981132</v>
      </c>
      <c r="AU2115" s="29"/>
      <c r="AV2115" s="40">
        <v>1</v>
      </c>
    </row>
    <row r="2116" spans="1:48" x14ac:dyDescent="0.25">
      <c r="A2116" s="23">
        <v>2115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3" t="s">
        <v>68</v>
      </c>
      <c r="K2116" s="33" t="s">
        <v>2443</v>
      </c>
      <c r="L2116" s="33" t="s">
        <v>165</v>
      </c>
      <c r="M2116" s="38" t="s">
        <v>70</v>
      </c>
      <c r="N2116" s="23" t="s">
        <v>70</v>
      </c>
      <c r="O2116" s="33" t="s">
        <v>2294</v>
      </c>
      <c r="P2116" s="39">
        <v>42872.418425925898</v>
      </c>
      <c r="Q2116" s="27">
        <v>2017</v>
      </c>
      <c r="R2116" s="27">
        <v>5</v>
      </c>
      <c r="S2116" s="27">
        <v>2</v>
      </c>
      <c r="T2116" s="27">
        <v>2</v>
      </c>
      <c r="U2116" s="27">
        <v>1</v>
      </c>
      <c r="V2116" s="27">
        <v>10</v>
      </c>
      <c r="W2116" s="27">
        <v>2</v>
      </c>
      <c r="X2116" s="27">
        <v>1</v>
      </c>
      <c r="Y2116" s="40">
        <v>10</v>
      </c>
      <c r="Z2116" s="38"/>
      <c r="AA2116" s="23" t="e">
        <v>#N/A</v>
      </c>
      <c r="AB2116" s="33"/>
      <c r="AC2116" s="33"/>
      <c r="AD2116" s="33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9">
        <v>43026</v>
      </c>
      <c r="AL2116" s="27">
        <v>2017</v>
      </c>
      <c r="AM2116" s="27">
        <v>10</v>
      </c>
      <c r="AN2116" s="27">
        <v>4</v>
      </c>
      <c r="AO2116" s="27">
        <v>3</v>
      </c>
      <c r="AP2116" s="27">
        <v>2</v>
      </c>
      <c r="AQ2116" s="29">
        <v>5.1193858024700605</v>
      </c>
      <c r="AR2116" s="30">
        <v>6</v>
      </c>
      <c r="AS2116" s="31">
        <v>3</v>
      </c>
      <c r="AT2116" s="31">
        <v>13.20754716981132</v>
      </c>
      <c r="AU2116" s="29"/>
      <c r="AV2116" s="40">
        <v>1</v>
      </c>
    </row>
    <row r="2117" spans="1:48" x14ac:dyDescent="0.25">
      <c r="A2117" s="23">
        <v>2116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4" t="s">
        <v>68</v>
      </c>
      <c r="K2117" s="34" t="s">
        <v>2444</v>
      </c>
      <c r="L2117" s="34" t="s">
        <v>165</v>
      </c>
      <c r="M2117" s="35" t="s">
        <v>70</v>
      </c>
      <c r="N2117" s="23" t="s">
        <v>70</v>
      </c>
      <c r="O2117" s="34" t="s">
        <v>2294</v>
      </c>
      <c r="P2117" s="36">
        <v>42884.628680555601</v>
      </c>
      <c r="Q2117" s="27">
        <v>2017</v>
      </c>
      <c r="R2117" s="27">
        <v>5</v>
      </c>
      <c r="S2117" s="27">
        <v>2</v>
      </c>
      <c r="T2117" s="27">
        <v>2</v>
      </c>
      <c r="U2117" s="27">
        <v>1</v>
      </c>
      <c r="V2117" s="27">
        <v>15</v>
      </c>
      <c r="W2117" s="27">
        <v>5</v>
      </c>
      <c r="X2117" s="27">
        <v>0</v>
      </c>
      <c r="Y2117" s="37">
        <v>12</v>
      </c>
      <c r="Z2117" s="35"/>
      <c r="AA2117" s="23" t="e">
        <v>#N/A</v>
      </c>
      <c r="AB2117" s="34"/>
      <c r="AC2117" s="34"/>
      <c r="AD2117" s="34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6">
        <v>43087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6.7457106481466322</v>
      </c>
      <c r="AR2117" s="30">
        <v>7</v>
      </c>
      <c r="AS2117" s="31">
        <v>3</v>
      </c>
      <c r="AT2117" s="31">
        <v>15.09433962264151</v>
      </c>
      <c r="AU2117" s="29"/>
      <c r="AV2117" s="37">
        <v>1</v>
      </c>
    </row>
    <row r="2118" spans="1:48" x14ac:dyDescent="0.25">
      <c r="A2118" s="23">
        <v>2117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2445</v>
      </c>
      <c r="L2118" s="33" t="s">
        <v>165</v>
      </c>
      <c r="M2118" s="38" t="s">
        <v>70</v>
      </c>
      <c r="N2118" s="23" t="s">
        <v>70</v>
      </c>
      <c r="O2118" s="33" t="s">
        <v>2294</v>
      </c>
      <c r="P2118" s="39">
        <v>42887.666724536997</v>
      </c>
      <c r="Q2118" s="27">
        <v>2017</v>
      </c>
      <c r="R2118" s="27">
        <v>6</v>
      </c>
      <c r="S2118" s="27">
        <v>2</v>
      </c>
      <c r="T2118" s="27">
        <v>2</v>
      </c>
      <c r="U2118" s="27">
        <v>1</v>
      </c>
      <c r="V2118" s="27">
        <v>16</v>
      </c>
      <c r="W2118" s="27">
        <v>0</v>
      </c>
      <c r="X2118" s="27">
        <v>0</v>
      </c>
      <c r="Y2118" s="40">
        <v>10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43038</v>
      </c>
      <c r="AL2118" s="27">
        <v>2017</v>
      </c>
      <c r="AM2118" s="27">
        <v>10</v>
      </c>
      <c r="AN2118" s="27">
        <v>4</v>
      </c>
      <c r="AO2118" s="27">
        <v>3</v>
      </c>
      <c r="AP2118" s="27">
        <v>2</v>
      </c>
      <c r="AQ2118" s="29">
        <v>5.0111091821000935</v>
      </c>
      <c r="AR2118" s="30">
        <v>6</v>
      </c>
      <c r="AS2118" s="31">
        <v>3</v>
      </c>
      <c r="AT2118" s="31">
        <v>13.20754716981132</v>
      </c>
      <c r="AU2118" s="29"/>
      <c r="AV2118" s="40">
        <v>1</v>
      </c>
    </row>
    <row r="2119" spans="1:48" x14ac:dyDescent="0.25">
      <c r="A2119" s="23">
        <v>2118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2446</v>
      </c>
      <c r="L2119" s="33" t="s">
        <v>165</v>
      </c>
      <c r="M2119" s="38" t="s">
        <v>70</v>
      </c>
      <c r="N2119" s="23" t="s">
        <v>70</v>
      </c>
      <c r="O2119" s="33" t="s">
        <v>2294</v>
      </c>
      <c r="P2119" s="39">
        <v>42909.400787036997</v>
      </c>
      <c r="Q2119" s="27">
        <v>2017</v>
      </c>
      <c r="R2119" s="27">
        <v>6</v>
      </c>
      <c r="S2119" s="27">
        <v>2</v>
      </c>
      <c r="T2119" s="27">
        <v>2</v>
      </c>
      <c r="U2119" s="27">
        <v>1</v>
      </c>
      <c r="V2119" s="27">
        <v>9</v>
      </c>
      <c r="W2119" s="27">
        <v>37</v>
      </c>
      <c r="X2119" s="27">
        <v>1</v>
      </c>
      <c r="Y2119" s="40">
        <v>10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43010</v>
      </c>
      <c r="AL2119" s="27">
        <v>2017</v>
      </c>
      <c r="AM2119" s="27">
        <v>10</v>
      </c>
      <c r="AN2119" s="27">
        <v>4</v>
      </c>
      <c r="AO2119" s="27">
        <v>3</v>
      </c>
      <c r="AP2119" s="27">
        <v>2</v>
      </c>
      <c r="AQ2119" s="29">
        <v>3.3533070987667695</v>
      </c>
      <c r="AR2119" s="30">
        <v>4</v>
      </c>
      <c r="AS2119" s="31">
        <v>2</v>
      </c>
      <c r="AT2119" s="31">
        <v>9.433962264150944</v>
      </c>
      <c r="AU2119" s="29"/>
      <c r="AV2119" s="40">
        <v>1</v>
      </c>
    </row>
    <row r="2120" spans="1:48" x14ac:dyDescent="0.25">
      <c r="A2120" s="23">
        <v>2119</v>
      </c>
      <c r="B2120" s="38" t="s">
        <v>2291</v>
      </c>
      <c r="C2120" s="23" t="s">
        <v>2292</v>
      </c>
      <c r="D2120" s="23">
        <v>0</v>
      </c>
      <c r="E2120" s="24" t="s">
        <v>210</v>
      </c>
      <c r="F2120" s="32" t="s">
        <v>163</v>
      </c>
      <c r="G2120" s="33" t="s">
        <v>763</v>
      </c>
      <c r="H2120" s="27" t="s">
        <v>764</v>
      </c>
      <c r="I2120" s="27" t="s">
        <v>765</v>
      </c>
      <c r="J2120" s="33" t="s">
        <v>68</v>
      </c>
      <c r="K2120" s="33" t="s">
        <v>2447</v>
      </c>
      <c r="L2120" s="33" t="s">
        <v>165</v>
      </c>
      <c r="M2120" s="38" t="s">
        <v>70</v>
      </c>
      <c r="N2120" s="23" t="s">
        <v>70</v>
      </c>
      <c r="O2120" s="33" t="s">
        <v>2294</v>
      </c>
      <c r="P2120" s="39">
        <v>42919.418402777803</v>
      </c>
      <c r="Q2120" s="27">
        <v>2017</v>
      </c>
      <c r="R2120" s="27">
        <v>7</v>
      </c>
      <c r="S2120" s="27">
        <v>3</v>
      </c>
      <c r="T2120" s="27">
        <v>2</v>
      </c>
      <c r="U2120" s="27">
        <v>2</v>
      </c>
      <c r="V2120" s="27">
        <v>10</v>
      </c>
      <c r="W2120" s="27">
        <v>2</v>
      </c>
      <c r="X2120" s="27">
        <v>1</v>
      </c>
      <c r="Y2120" s="40">
        <v>11</v>
      </c>
      <c r="Z2120" s="38"/>
      <c r="AA2120" s="23" t="e">
        <v>#N/A</v>
      </c>
      <c r="AB2120" s="33"/>
      <c r="AC2120" s="33"/>
      <c r="AD2120" s="33" t="s">
        <v>73</v>
      </c>
      <c r="AE2120" s="23" t="s">
        <v>52</v>
      </c>
      <c r="AF2120" s="41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39">
        <v>43061</v>
      </c>
      <c r="AL2120" s="27">
        <v>2017</v>
      </c>
      <c r="AM2120" s="27">
        <v>11</v>
      </c>
      <c r="AN2120" s="27">
        <v>4</v>
      </c>
      <c r="AO2120" s="27">
        <v>3</v>
      </c>
      <c r="AP2120" s="27">
        <v>2</v>
      </c>
      <c r="AQ2120" s="29">
        <v>4.7193865740732388</v>
      </c>
      <c r="AR2120" s="30">
        <v>5</v>
      </c>
      <c r="AS2120" s="31">
        <v>2</v>
      </c>
      <c r="AT2120" s="31">
        <v>11.320754716981133</v>
      </c>
      <c r="AU2120" s="29"/>
      <c r="AV2120" s="40">
        <v>1</v>
      </c>
    </row>
    <row r="2121" spans="1:48" x14ac:dyDescent="0.25">
      <c r="A2121" s="23">
        <v>2120</v>
      </c>
      <c r="B2121" s="38" t="s">
        <v>2291</v>
      </c>
      <c r="C2121" s="23" t="s">
        <v>2292</v>
      </c>
      <c r="D2121" s="23">
        <v>0</v>
      </c>
      <c r="E2121" s="24" t="s">
        <v>210</v>
      </c>
      <c r="F2121" s="32" t="s">
        <v>163</v>
      </c>
      <c r="G2121" s="33" t="s">
        <v>763</v>
      </c>
      <c r="H2121" s="27" t="s">
        <v>764</v>
      </c>
      <c r="I2121" s="27" t="s">
        <v>765</v>
      </c>
      <c r="J2121" s="34" t="s">
        <v>68</v>
      </c>
      <c r="K2121" s="34" t="s">
        <v>2448</v>
      </c>
      <c r="L2121" s="34" t="s">
        <v>165</v>
      </c>
      <c r="M2121" s="35" t="s">
        <v>70</v>
      </c>
      <c r="N2121" s="23" t="s">
        <v>70</v>
      </c>
      <c r="O2121" s="34" t="s">
        <v>2294</v>
      </c>
      <c r="P2121" s="36">
        <v>42921.456076388902</v>
      </c>
      <c r="Q2121" s="27">
        <v>2017</v>
      </c>
      <c r="R2121" s="27">
        <v>7</v>
      </c>
      <c r="S2121" s="27">
        <v>3</v>
      </c>
      <c r="T2121" s="27">
        <v>2</v>
      </c>
      <c r="U2121" s="27">
        <v>2</v>
      </c>
      <c r="V2121" s="27">
        <v>10</v>
      </c>
      <c r="W2121" s="27">
        <v>56</v>
      </c>
      <c r="X2121" s="27">
        <v>1</v>
      </c>
      <c r="Y2121" s="37">
        <v>12</v>
      </c>
      <c r="Z2121" s="35"/>
      <c r="AA2121" s="23" t="e">
        <v>#N/A</v>
      </c>
      <c r="AB2121" s="34"/>
      <c r="AC2121" s="34"/>
      <c r="AD2121" s="34" t="s">
        <v>73</v>
      </c>
      <c r="AE2121" s="23" t="s">
        <v>52</v>
      </c>
      <c r="AF2121" s="41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36">
        <v>43081</v>
      </c>
      <c r="AL2121" s="27">
        <v>2017</v>
      </c>
      <c r="AM2121" s="27">
        <v>12</v>
      </c>
      <c r="AN2121" s="27">
        <v>4</v>
      </c>
      <c r="AO2121" s="27">
        <v>3</v>
      </c>
      <c r="AP2121" s="27">
        <v>2</v>
      </c>
      <c r="AQ2121" s="29">
        <v>5.318130787036595</v>
      </c>
      <c r="AR2121" s="30">
        <v>6</v>
      </c>
      <c r="AS2121" s="31">
        <v>3</v>
      </c>
      <c r="AT2121" s="31">
        <v>13.20754716981132</v>
      </c>
      <c r="AU2121" s="29"/>
      <c r="AV2121" s="37">
        <v>1</v>
      </c>
    </row>
    <row r="2122" spans="1:48" x14ac:dyDescent="0.25">
      <c r="A2122" s="23">
        <v>2121</v>
      </c>
      <c r="B2122" s="38" t="s">
        <v>2291</v>
      </c>
      <c r="C2122" s="23" t="s">
        <v>2292</v>
      </c>
      <c r="D2122" s="23">
        <v>0</v>
      </c>
      <c r="E2122" s="24" t="s">
        <v>210</v>
      </c>
      <c r="F2122" s="32" t="s">
        <v>163</v>
      </c>
      <c r="G2122" s="33" t="s">
        <v>763</v>
      </c>
      <c r="H2122" s="27" t="s">
        <v>764</v>
      </c>
      <c r="I2122" s="27" t="s">
        <v>765</v>
      </c>
      <c r="J2122" s="34" t="s">
        <v>68</v>
      </c>
      <c r="K2122" s="34" t="s">
        <v>2449</v>
      </c>
      <c r="L2122" s="34" t="s">
        <v>165</v>
      </c>
      <c r="M2122" s="35" t="s">
        <v>70</v>
      </c>
      <c r="N2122" s="23" t="s">
        <v>70</v>
      </c>
      <c r="O2122" s="34" t="s">
        <v>2294</v>
      </c>
      <c r="P2122" s="36">
        <v>42922.461284722202</v>
      </c>
      <c r="Q2122" s="27">
        <v>2017</v>
      </c>
      <c r="R2122" s="27">
        <v>7</v>
      </c>
      <c r="S2122" s="27">
        <v>3</v>
      </c>
      <c r="T2122" s="27">
        <v>2</v>
      </c>
      <c r="U2122" s="27">
        <v>2</v>
      </c>
      <c r="V2122" s="27">
        <v>11</v>
      </c>
      <c r="W2122" s="27">
        <v>4</v>
      </c>
      <c r="X2122" s="27">
        <v>1</v>
      </c>
      <c r="Y2122" s="37">
        <v>11</v>
      </c>
      <c r="Z2122" s="35"/>
      <c r="AA2122" s="23" t="e">
        <v>#N/A</v>
      </c>
      <c r="AB2122" s="34"/>
      <c r="AC2122" s="34"/>
      <c r="AD2122" s="34" t="s">
        <v>73</v>
      </c>
      <c r="AE2122" s="23" t="s">
        <v>52</v>
      </c>
      <c r="AF2122" s="41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36">
        <v>43059</v>
      </c>
      <c r="AL2122" s="27">
        <v>2017</v>
      </c>
      <c r="AM2122" s="27">
        <v>11</v>
      </c>
      <c r="AN2122" s="27">
        <v>4</v>
      </c>
      <c r="AO2122" s="27">
        <v>3</v>
      </c>
      <c r="AP2122" s="27">
        <v>2</v>
      </c>
      <c r="AQ2122" s="29">
        <v>4.5512905092599487</v>
      </c>
      <c r="AR2122" s="30">
        <v>5</v>
      </c>
      <c r="AS2122" s="31">
        <v>2</v>
      </c>
      <c r="AT2122" s="31">
        <v>11.320754716981133</v>
      </c>
      <c r="AU2122" s="29"/>
      <c r="AV2122" s="37">
        <v>1</v>
      </c>
    </row>
    <row r="2123" spans="1:48" x14ac:dyDescent="0.25">
      <c r="A2123" s="23">
        <v>2122</v>
      </c>
      <c r="B2123" s="38" t="s">
        <v>2291</v>
      </c>
      <c r="C2123" s="23" t="s">
        <v>2292</v>
      </c>
      <c r="D2123" s="23">
        <v>0</v>
      </c>
      <c r="E2123" s="24" t="s">
        <v>210</v>
      </c>
      <c r="F2123" s="32" t="s">
        <v>163</v>
      </c>
      <c r="G2123" s="33" t="s">
        <v>763</v>
      </c>
      <c r="H2123" s="27" t="s">
        <v>764</v>
      </c>
      <c r="I2123" s="27" t="s">
        <v>765</v>
      </c>
      <c r="J2123" s="34" t="s">
        <v>68</v>
      </c>
      <c r="K2123" s="34" t="s">
        <v>2450</v>
      </c>
      <c r="L2123" s="34" t="s">
        <v>165</v>
      </c>
      <c r="M2123" s="35" t="s">
        <v>70</v>
      </c>
      <c r="N2123" s="23" t="s">
        <v>70</v>
      </c>
      <c r="O2123" s="34" t="s">
        <v>2294</v>
      </c>
      <c r="P2123" s="36">
        <v>42934.645289351902</v>
      </c>
      <c r="Q2123" s="27">
        <v>2017</v>
      </c>
      <c r="R2123" s="27">
        <v>7</v>
      </c>
      <c r="S2123" s="27">
        <v>3</v>
      </c>
      <c r="T2123" s="27">
        <v>2</v>
      </c>
      <c r="U2123" s="27">
        <v>2</v>
      </c>
      <c r="V2123" s="27">
        <v>15</v>
      </c>
      <c r="W2123" s="27">
        <v>29</v>
      </c>
      <c r="X2123" s="27">
        <v>0</v>
      </c>
      <c r="Y2123" s="37">
        <v>11</v>
      </c>
      <c r="Z2123" s="35"/>
      <c r="AA2123" s="23" t="e">
        <v>#N/A</v>
      </c>
      <c r="AB2123" s="34"/>
      <c r="AC2123" s="34"/>
      <c r="AD2123" s="34" t="s">
        <v>73</v>
      </c>
      <c r="AE2123" s="23" t="s">
        <v>52</v>
      </c>
      <c r="AF2123" s="41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36">
        <v>43059</v>
      </c>
      <c r="AL2123" s="27">
        <v>2017</v>
      </c>
      <c r="AM2123" s="27">
        <v>11</v>
      </c>
      <c r="AN2123" s="27">
        <v>4</v>
      </c>
      <c r="AO2123" s="27">
        <v>3</v>
      </c>
      <c r="AP2123" s="27">
        <v>2</v>
      </c>
      <c r="AQ2123" s="29">
        <v>4.1451570216032758</v>
      </c>
      <c r="AR2123" s="30">
        <v>5</v>
      </c>
      <c r="AS2123" s="31">
        <v>2</v>
      </c>
      <c r="AT2123" s="31">
        <v>11.320754716981133</v>
      </c>
      <c r="AU2123" s="29"/>
      <c r="AV2123" s="37">
        <v>1</v>
      </c>
    </row>
    <row r="2124" spans="1:48" x14ac:dyDescent="0.25">
      <c r="A2124" s="23">
        <v>2123</v>
      </c>
      <c r="B2124" s="38" t="s">
        <v>2291</v>
      </c>
      <c r="C2124" s="23" t="s">
        <v>2292</v>
      </c>
      <c r="D2124" s="23">
        <v>0</v>
      </c>
      <c r="E2124" s="24" t="s">
        <v>210</v>
      </c>
      <c r="F2124" s="32" t="s">
        <v>163</v>
      </c>
      <c r="G2124" s="33" t="s">
        <v>763</v>
      </c>
      <c r="H2124" s="27" t="s">
        <v>764</v>
      </c>
      <c r="I2124" s="27" t="s">
        <v>765</v>
      </c>
      <c r="J2124" s="33" t="s">
        <v>68</v>
      </c>
      <c r="K2124" s="33" t="s">
        <v>2451</v>
      </c>
      <c r="L2124" s="33" t="s">
        <v>165</v>
      </c>
      <c r="M2124" s="38" t="s">
        <v>70</v>
      </c>
      <c r="N2124" s="23" t="s">
        <v>70</v>
      </c>
      <c r="O2124" s="33" t="s">
        <v>2294</v>
      </c>
      <c r="P2124" s="39">
        <v>42937.333344907398</v>
      </c>
      <c r="Q2124" s="27">
        <v>2017</v>
      </c>
      <c r="R2124" s="27">
        <v>7</v>
      </c>
      <c r="S2124" s="27">
        <v>3</v>
      </c>
      <c r="T2124" s="27">
        <v>2</v>
      </c>
      <c r="U2124" s="27">
        <v>2</v>
      </c>
      <c r="V2124" s="27">
        <v>8</v>
      </c>
      <c r="W2124" s="27">
        <v>0</v>
      </c>
      <c r="X2124" s="27">
        <v>1</v>
      </c>
      <c r="Y2124" s="40">
        <v>12</v>
      </c>
      <c r="Z2124" s="38"/>
      <c r="AA2124" s="23" t="e">
        <v>#N/A</v>
      </c>
      <c r="AB2124" s="33"/>
      <c r="AC2124" s="33"/>
      <c r="AD2124" s="33" t="s">
        <v>73</v>
      </c>
      <c r="AE2124" s="23" t="s">
        <v>52</v>
      </c>
      <c r="AF2124" s="41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39">
        <v>43075</v>
      </c>
      <c r="AL2124" s="27">
        <v>2017</v>
      </c>
      <c r="AM2124" s="27">
        <v>12</v>
      </c>
      <c r="AN2124" s="27">
        <v>4</v>
      </c>
      <c r="AO2124" s="27">
        <v>3</v>
      </c>
      <c r="AP2124" s="27">
        <v>2</v>
      </c>
      <c r="AQ2124" s="29">
        <v>4.5888885030867339</v>
      </c>
      <c r="AR2124" s="30">
        <v>5</v>
      </c>
      <c r="AS2124" s="31">
        <v>2</v>
      </c>
      <c r="AT2124" s="31">
        <v>11.320754716981133</v>
      </c>
      <c r="AU2124" s="29"/>
      <c r="AV2124" s="40">
        <v>1</v>
      </c>
    </row>
    <row r="2125" spans="1:48" x14ac:dyDescent="0.25">
      <c r="A2125" s="23">
        <v>2124</v>
      </c>
      <c r="B2125" s="38" t="s">
        <v>2291</v>
      </c>
      <c r="C2125" s="23" t="s">
        <v>2292</v>
      </c>
      <c r="D2125" s="23">
        <v>0</v>
      </c>
      <c r="E2125" s="24" t="s">
        <v>210</v>
      </c>
      <c r="F2125" s="32" t="s">
        <v>163</v>
      </c>
      <c r="G2125" s="33" t="s">
        <v>763</v>
      </c>
      <c r="H2125" s="27" t="s">
        <v>764</v>
      </c>
      <c r="I2125" s="27" t="s">
        <v>765</v>
      </c>
      <c r="J2125" s="34" t="s">
        <v>68</v>
      </c>
      <c r="K2125" s="34" t="s">
        <v>2452</v>
      </c>
      <c r="L2125" s="34" t="s">
        <v>165</v>
      </c>
      <c r="M2125" s="35" t="s">
        <v>70</v>
      </c>
      <c r="N2125" s="23" t="s">
        <v>70</v>
      </c>
      <c r="O2125" s="34" t="s">
        <v>2294</v>
      </c>
      <c r="P2125" s="36">
        <v>42950.400983796302</v>
      </c>
      <c r="Q2125" s="27">
        <v>2017</v>
      </c>
      <c r="R2125" s="27">
        <v>8</v>
      </c>
      <c r="S2125" s="27">
        <v>3</v>
      </c>
      <c r="T2125" s="27">
        <v>2</v>
      </c>
      <c r="U2125" s="27">
        <v>2</v>
      </c>
      <c r="V2125" s="27">
        <v>9</v>
      </c>
      <c r="W2125" s="27">
        <v>37</v>
      </c>
      <c r="X2125" s="27">
        <v>1</v>
      </c>
      <c r="Y2125" s="37">
        <v>12</v>
      </c>
      <c r="Z2125" s="35"/>
      <c r="AA2125" s="23" t="e">
        <v>#N/A</v>
      </c>
      <c r="AB2125" s="34"/>
      <c r="AC2125" s="34"/>
      <c r="AD2125" s="34" t="s">
        <v>73</v>
      </c>
      <c r="AE2125" s="23" t="s">
        <v>52</v>
      </c>
      <c r="AF2125" s="41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36">
        <v>43075</v>
      </c>
      <c r="AL2125" s="27">
        <v>2017</v>
      </c>
      <c r="AM2125" s="27">
        <v>12</v>
      </c>
      <c r="AN2125" s="27">
        <v>4</v>
      </c>
      <c r="AO2125" s="27">
        <v>3</v>
      </c>
      <c r="AP2125" s="27">
        <v>2</v>
      </c>
      <c r="AQ2125" s="29">
        <v>4.1533005401232606</v>
      </c>
      <c r="AR2125" s="30">
        <v>5</v>
      </c>
      <c r="AS2125" s="31">
        <v>2</v>
      </c>
      <c r="AT2125" s="31">
        <v>11.320754716981133</v>
      </c>
      <c r="AU2125" s="29"/>
      <c r="AV2125" s="37">
        <v>1</v>
      </c>
    </row>
    <row r="2126" spans="1:48" x14ac:dyDescent="0.25">
      <c r="A2126" s="23">
        <v>2125</v>
      </c>
      <c r="B2126" s="38" t="s">
        <v>2291</v>
      </c>
      <c r="C2126" s="23" t="s">
        <v>2292</v>
      </c>
      <c r="D2126" s="23">
        <v>0</v>
      </c>
      <c r="E2126" s="24" t="s">
        <v>210</v>
      </c>
      <c r="F2126" s="32" t="s">
        <v>163</v>
      </c>
      <c r="G2126" s="33" t="s">
        <v>763</v>
      </c>
      <c r="H2126" s="27" t="s">
        <v>764</v>
      </c>
      <c r="I2126" s="27" t="s">
        <v>765</v>
      </c>
      <c r="J2126" s="33" t="s">
        <v>68</v>
      </c>
      <c r="K2126" s="33" t="s">
        <v>2453</v>
      </c>
      <c r="L2126" s="33" t="s">
        <v>165</v>
      </c>
      <c r="M2126" s="38" t="s">
        <v>70</v>
      </c>
      <c r="N2126" s="23" t="s">
        <v>70</v>
      </c>
      <c r="O2126" s="33" t="s">
        <v>2294</v>
      </c>
      <c r="P2126" s="39">
        <v>42950.542881944501</v>
      </c>
      <c r="Q2126" s="27">
        <v>2017</v>
      </c>
      <c r="R2126" s="27">
        <v>8</v>
      </c>
      <c r="S2126" s="27">
        <v>3</v>
      </c>
      <c r="T2126" s="27">
        <v>2</v>
      </c>
      <c r="U2126" s="27">
        <v>2</v>
      </c>
      <c r="V2126" s="27">
        <v>13</v>
      </c>
      <c r="W2126" s="27">
        <v>1</v>
      </c>
      <c r="X2126" s="27">
        <v>0</v>
      </c>
      <c r="Y2126" s="40">
        <v>10</v>
      </c>
      <c r="Z2126" s="38"/>
      <c r="AA2126" s="23" t="e">
        <v>#N/A</v>
      </c>
      <c r="AB2126" s="33"/>
      <c r="AC2126" s="33"/>
      <c r="AD2126" s="33" t="s">
        <v>73</v>
      </c>
      <c r="AE2126" s="23" t="s">
        <v>52</v>
      </c>
      <c r="AF2126" s="41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39">
        <v>43025</v>
      </c>
      <c r="AL2126" s="27">
        <v>2017</v>
      </c>
      <c r="AM2126" s="27">
        <v>10</v>
      </c>
      <c r="AN2126" s="27">
        <v>4</v>
      </c>
      <c r="AO2126" s="27">
        <v>3</v>
      </c>
      <c r="AP2126" s="27">
        <v>2</v>
      </c>
      <c r="AQ2126" s="29">
        <v>2.4819039351833152</v>
      </c>
      <c r="AR2126" s="30">
        <v>3</v>
      </c>
      <c r="AS2126" s="31">
        <v>2</v>
      </c>
      <c r="AT2126" s="31">
        <v>7.5471698113207548</v>
      </c>
      <c r="AU2126" s="29"/>
      <c r="AV2126" s="40">
        <v>1</v>
      </c>
    </row>
    <row r="2127" spans="1:48" x14ac:dyDescent="0.25">
      <c r="A2127" s="23">
        <v>2126</v>
      </c>
      <c r="B2127" s="38" t="s">
        <v>2291</v>
      </c>
      <c r="C2127" s="23" t="s">
        <v>2292</v>
      </c>
      <c r="D2127" s="23">
        <v>0</v>
      </c>
      <c r="E2127" s="24" t="s">
        <v>210</v>
      </c>
      <c r="F2127" s="32" t="s">
        <v>163</v>
      </c>
      <c r="G2127" s="33" t="s">
        <v>763</v>
      </c>
      <c r="H2127" s="27" t="s">
        <v>764</v>
      </c>
      <c r="I2127" s="27" t="s">
        <v>765</v>
      </c>
      <c r="J2127" s="34" t="s">
        <v>68</v>
      </c>
      <c r="K2127" s="34" t="s">
        <v>2454</v>
      </c>
      <c r="L2127" s="34" t="s">
        <v>165</v>
      </c>
      <c r="M2127" s="35" t="s">
        <v>70</v>
      </c>
      <c r="N2127" s="23" t="s">
        <v>70</v>
      </c>
      <c r="O2127" s="34" t="s">
        <v>2294</v>
      </c>
      <c r="P2127" s="36">
        <v>42950.586990740703</v>
      </c>
      <c r="Q2127" s="27">
        <v>2017</v>
      </c>
      <c r="R2127" s="27">
        <v>8</v>
      </c>
      <c r="S2127" s="27">
        <v>3</v>
      </c>
      <c r="T2127" s="27">
        <v>2</v>
      </c>
      <c r="U2127" s="27">
        <v>2</v>
      </c>
      <c r="V2127" s="27">
        <v>14</v>
      </c>
      <c r="W2127" s="27">
        <v>5</v>
      </c>
      <c r="X2127" s="27">
        <v>0</v>
      </c>
      <c r="Y2127" s="37">
        <v>11</v>
      </c>
      <c r="Z2127" s="35"/>
      <c r="AA2127" s="23" t="e">
        <v>#N/A</v>
      </c>
      <c r="AB2127" s="34"/>
      <c r="AC2127" s="34"/>
      <c r="AD2127" s="34" t="s">
        <v>73</v>
      </c>
      <c r="AE2127" s="23" t="s">
        <v>52</v>
      </c>
      <c r="AF2127" s="41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36">
        <v>43062</v>
      </c>
      <c r="AL2127" s="27">
        <v>2017</v>
      </c>
      <c r="AM2127" s="27">
        <v>11</v>
      </c>
      <c r="AN2127" s="27">
        <v>4</v>
      </c>
      <c r="AO2127" s="27">
        <v>3</v>
      </c>
      <c r="AP2127" s="27">
        <v>2</v>
      </c>
      <c r="AQ2127" s="29">
        <v>3.7137669753098939</v>
      </c>
      <c r="AR2127" s="30">
        <v>4</v>
      </c>
      <c r="AS2127" s="31">
        <v>2</v>
      </c>
      <c r="AT2127" s="31">
        <v>9.433962264150944</v>
      </c>
      <c r="AU2127" s="29"/>
      <c r="AV2127" s="37">
        <v>1</v>
      </c>
    </row>
    <row r="2128" spans="1:48" x14ac:dyDescent="0.25">
      <c r="A2128" s="23">
        <v>2127</v>
      </c>
      <c r="B2128" s="38" t="s">
        <v>2291</v>
      </c>
      <c r="C2128" s="23" t="s">
        <v>2292</v>
      </c>
      <c r="D2128" s="23">
        <v>0</v>
      </c>
      <c r="E2128" s="24" t="s">
        <v>210</v>
      </c>
      <c r="F2128" s="32" t="s">
        <v>163</v>
      </c>
      <c r="G2128" s="33" t="s">
        <v>763</v>
      </c>
      <c r="H2128" s="27" t="s">
        <v>764</v>
      </c>
      <c r="I2128" s="27" t="s">
        <v>765</v>
      </c>
      <c r="J2128" s="33" t="s">
        <v>68</v>
      </c>
      <c r="K2128" s="33" t="s">
        <v>2455</v>
      </c>
      <c r="L2128" s="33" t="s">
        <v>165</v>
      </c>
      <c r="M2128" s="38" t="s">
        <v>70</v>
      </c>
      <c r="N2128" s="23" t="s">
        <v>70</v>
      </c>
      <c r="O2128" s="33" t="s">
        <v>2294</v>
      </c>
      <c r="P2128" s="39">
        <v>42965.630381944502</v>
      </c>
      <c r="Q2128" s="27">
        <v>2017</v>
      </c>
      <c r="R2128" s="27">
        <v>8</v>
      </c>
      <c r="S2128" s="27">
        <v>3</v>
      </c>
      <c r="T2128" s="27">
        <v>2</v>
      </c>
      <c r="U2128" s="27">
        <v>2</v>
      </c>
      <c r="V2128" s="27">
        <v>15</v>
      </c>
      <c r="W2128" s="27">
        <v>7</v>
      </c>
      <c r="X2128" s="27">
        <v>0</v>
      </c>
      <c r="Y2128" s="40">
        <v>11</v>
      </c>
      <c r="Z2128" s="38"/>
      <c r="AA2128" s="23" t="e">
        <v>#N/A</v>
      </c>
      <c r="AB2128" s="33"/>
      <c r="AC2128" s="33"/>
      <c r="AD2128" s="33" t="s">
        <v>73</v>
      </c>
      <c r="AE2128" s="23" t="s">
        <v>52</v>
      </c>
      <c r="AF2128" s="41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39">
        <v>43068</v>
      </c>
      <c r="AL2128" s="27">
        <v>2017</v>
      </c>
      <c r="AM2128" s="27">
        <v>11</v>
      </c>
      <c r="AN2128" s="27">
        <v>4</v>
      </c>
      <c r="AO2128" s="27">
        <v>3</v>
      </c>
      <c r="AP2128" s="27">
        <v>2</v>
      </c>
      <c r="AQ2128" s="29">
        <v>3.4123206018499332</v>
      </c>
      <c r="AR2128" s="30">
        <v>4</v>
      </c>
      <c r="AS2128" s="31">
        <v>2</v>
      </c>
      <c r="AT2128" s="31">
        <v>9.433962264150944</v>
      </c>
      <c r="AU2128" s="29"/>
      <c r="AV2128" s="40">
        <v>1</v>
      </c>
    </row>
    <row r="2129" spans="1:48" x14ac:dyDescent="0.25">
      <c r="A2129" s="23">
        <v>2128</v>
      </c>
      <c r="B2129" s="38" t="s">
        <v>2291</v>
      </c>
      <c r="C2129" s="23" t="s">
        <v>2292</v>
      </c>
      <c r="D2129" s="23">
        <v>0</v>
      </c>
      <c r="E2129" s="24" t="s">
        <v>210</v>
      </c>
      <c r="F2129" s="32" t="s">
        <v>163</v>
      </c>
      <c r="G2129" s="33" t="s">
        <v>763</v>
      </c>
      <c r="H2129" s="27" t="s">
        <v>764</v>
      </c>
      <c r="I2129" s="27" t="s">
        <v>765</v>
      </c>
      <c r="J2129" s="34" t="s">
        <v>68</v>
      </c>
      <c r="K2129" s="34" t="s">
        <v>2456</v>
      </c>
      <c r="L2129" s="34" t="s">
        <v>165</v>
      </c>
      <c r="M2129" s="35" t="s">
        <v>70</v>
      </c>
      <c r="N2129" s="23" t="s">
        <v>70</v>
      </c>
      <c r="O2129" s="34" t="s">
        <v>2294</v>
      </c>
      <c r="P2129" s="36">
        <v>42968.421168981498</v>
      </c>
      <c r="Q2129" s="27">
        <v>2017</v>
      </c>
      <c r="R2129" s="27">
        <v>8</v>
      </c>
      <c r="S2129" s="27">
        <v>3</v>
      </c>
      <c r="T2129" s="27">
        <v>2</v>
      </c>
      <c r="U2129" s="27">
        <v>2</v>
      </c>
      <c r="V2129" s="27">
        <v>10</v>
      </c>
      <c r="W2129" s="27">
        <v>6</v>
      </c>
      <c r="X2129" s="27">
        <v>1</v>
      </c>
      <c r="Y2129" s="37">
        <v>11</v>
      </c>
      <c r="Z2129" s="35"/>
      <c r="AA2129" s="23" t="e">
        <v>#N/A</v>
      </c>
      <c r="AB2129" s="34"/>
      <c r="AC2129" s="34"/>
      <c r="AD2129" s="34" t="s">
        <v>73</v>
      </c>
      <c r="AE2129" s="23" t="s">
        <v>52</v>
      </c>
      <c r="AF2129" s="41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36">
        <v>43062</v>
      </c>
      <c r="AL2129" s="27">
        <v>2017</v>
      </c>
      <c r="AM2129" s="27">
        <v>11</v>
      </c>
      <c r="AN2129" s="27">
        <v>4</v>
      </c>
      <c r="AO2129" s="27">
        <v>3</v>
      </c>
      <c r="AP2129" s="27">
        <v>2</v>
      </c>
      <c r="AQ2129" s="29">
        <v>3.1192943672833886</v>
      </c>
      <c r="AR2129" s="30">
        <v>4</v>
      </c>
      <c r="AS2129" s="31">
        <v>2</v>
      </c>
      <c r="AT2129" s="31">
        <v>9.433962264150944</v>
      </c>
      <c r="AU2129" s="29"/>
      <c r="AV2129" s="37">
        <v>1</v>
      </c>
    </row>
    <row r="2130" spans="1:48" x14ac:dyDescent="0.25">
      <c r="A2130" s="23">
        <v>2129</v>
      </c>
      <c r="B2130" s="38" t="s">
        <v>2291</v>
      </c>
      <c r="C2130" s="23" t="s">
        <v>2292</v>
      </c>
      <c r="D2130" s="23">
        <v>0</v>
      </c>
      <c r="E2130" s="24" t="s">
        <v>210</v>
      </c>
      <c r="F2130" s="32" t="s">
        <v>163</v>
      </c>
      <c r="G2130" s="33" t="s">
        <v>763</v>
      </c>
      <c r="H2130" s="27" t="s">
        <v>764</v>
      </c>
      <c r="I2130" s="27" t="s">
        <v>765</v>
      </c>
      <c r="J2130" s="34" t="s">
        <v>68</v>
      </c>
      <c r="K2130" s="34" t="s">
        <v>2457</v>
      </c>
      <c r="L2130" s="34" t="s">
        <v>165</v>
      </c>
      <c r="M2130" s="35" t="s">
        <v>70</v>
      </c>
      <c r="N2130" s="23" t="s">
        <v>70</v>
      </c>
      <c r="O2130" s="34" t="s">
        <v>2294</v>
      </c>
      <c r="P2130" s="36">
        <v>42996.5006712963</v>
      </c>
      <c r="Q2130" s="27">
        <v>2017</v>
      </c>
      <c r="R2130" s="27">
        <v>9</v>
      </c>
      <c r="S2130" s="27">
        <v>3</v>
      </c>
      <c r="T2130" s="27">
        <v>3</v>
      </c>
      <c r="U2130" s="27">
        <v>2</v>
      </c>
      <c r="V2130" s="27">
        <v>12</v>
      </c>
      <c r="W2130" s="27">
        <v>0</v>
      </c>
      <c r="X2130" s="27">
        <v>0</v>
      </c>
      <c r="Y2130" s="37">
        <v>10</v>
      </c>
      <c r="Z2130" s="35"/>
      <c r="AA2130" s="23" t="e">
        <v>#N/A</v>
      </c>
      <c r="AB2130" s="34"/>
      <c r="AC2130" s="34"/>
      <c r="AD2130" s="34" t="s">
        <v>73</v>
      </c>
      <c r="AE2130" s="23" t="s">
        <v>52</v>
      </c>
      <c r="AF2130" s="41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36">
        <v>43018</v>
      </c>
      <c r="AL2130" s="27">
        <v>2017</v>
      </c>
      <c r="AM2130" s="27">
        <v>10</v>
      </c>
      <c r="AN2130" s="27">
        <v>4</v>
      </c>
      <c r="AO2130" s="27">
        <v>3</v>
      </c>
      <c r="AP2130" s="27">
        <v>2</v>
      </c>
      <c r="AQ2130" s="29">
        <v>0.71664429012331921</v>
      </c>
      <c r="AR2130" s="30">
        <v>1</v>
      </c>
      <c r="AS2130" s="31">
        <v>1</v>
      </c>
      <c r="AT2130" s="31">
        <v>3.7735849056603774</v>
      </c>
      <c r="AU2130" s="29"/>
      <c r="AV2130" s="37">
        <v>1</v>
      </c>
    </row>
    <row r="2131" spans="1:48" x14ac:dyDescent="0.25">
      <c r="A2131" s="23">
        <v>2130</v>
      </c>
      <c r="B2131" s="38" t="s">
        <v>2291</v>
      </c>
      <c r="C2131" s="23" t="s">
        <v>2292</v>
      </c>
      <c r="D2131" s="23">
        <v>0</v>
      </c>
      <c r="E2131" s="24" t="s">
        <v>210</v>
      </c>
      <c r="F2131" s="32" t="s">
        <v>163</v>
      </c>
      <c r="G2131" s="33" t="s">
        <v>763</v>
      </c>
      <c r="H2131" s="27" t="s">
        <v>764</v>
      </c>
      <c r="I2131" s="27" t="s">
        <v>765</v>
      </c>
      <c r="J2131" s="33" t="s">
        <v>68</v>
      </c>
      <c r="K2131" s="33" t="s">
        <v>2458</v>
      </c>
      <c r="L2131" s="33" t="s">
        <v>165</v>
      </c>
      <c r="M2131" s="38" t="s">
        <v>70</v>
      </c>
      <c r="N2131" s="23" t="s">
        <v>70</v>
      </c>
      <c r="O2131" s="33" t="s">
        <v>2294</v>
      </c>
      <c r="P2131" s="39">
        <v>42997.490775462997</v>
      </c>
      <c r="Q2131" s="27">
        <v>2017</v>
      </c>
      <c r="R2131" s="27">
        <v>9</v>
      </c>
      <c r="S2131" s="27">
        <v>3</v>
      </c>
      <c r="T2131" s="27">
        <v>3</v>
      </c>
      <c r="U2131" s="27">
        <v>2</v>
      </c>
      <c r="V2131" s="27">
        <v>11</v>
      </c>
      <c r="W2131" s="27">
        <v>46</v>
      </c>
      <c r="X2131" s="27">
        <v>1</v>
      </c>
      <c r="Y2131" s="40">
        <v>10</v>
      </c>
      <c r="Z2131" s="38"/>
      <c r="AA2131" s="23" t="e">
        <v>#N/A</v>
      </c>
      <c r="AB2131" s="33"/>
      <c r="AC2131" s="33"/>
      <c r="AD2131" s="33" t="s">
        <v>73</v>
      </c>
      <c r="AE2131" s="23" t="s">
        <v>52</v>
      </c>
      <c r="AF2131" s="41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39">
        <v>43025</v>
      </c>
      <c r="AL2131" s="27">
        <v>2017</v>
      </c>
      <c r="AM2131" s="27">
        <v>10</v>
      </c>
      <c r="AN2131" s="27">
        <v>4</v>
      </c>
      <c r="AO2131" s="27">
        <v>3</v>
      </c>
      <c r="AP2131" s="27">
        <v>2</v>
      </c>
      <c r="AQ2131" s="29">
        <v>0.91697415123344395</v>
      </c>
      <c r="AR2131" s="30">
        <v>1</v>
      </c>
      <c r="AS2131" s="31">
        <v>1</v>
      </c>
      <c r="AT2131" s="31">
        <v>3.7735849056603774</v>
      </c>
      <c r="AU2131" s="29"/>
      <c r="AV2131" s="40">
        <v>1</v>
      </c>
    </row>
    <row r="2132" spans="1:48" x14ac:dyDescent="0.25">
      <c r="A2132" s="23">
        <v>2131</v>
      </c>
      <c r="B2132" s="38" t="s">
        <v>2291</v>
      </c>
      <c r="C2132" s="23" t="s">
        <v>2292</v>
      </c>
      <c r="D2132" s="23">
        <v>0</v>
      </c>
      <c r="E2132" s="24" t="s">
        <v>210</v>
      </c>
      <c r="F2132" s="32" t="s">
        <v>163</v>
      </c>
      <c r="G2132" s="33" t="s">
        <v>763</v>
      </c>
      <c r="H2132" s="27" t="s">
        <v>764</v>
      </c>
      <c r="I2132" s="27" t="s">
        <v>765</v>
      </c>
      <c r="J2132" s="33" t="s">
        <v>68</v>
      </c>
      <c r="K2132" s="33" t="s">
        <v>2459</v>
      </c>
      <c r="L2132" s="33" t="s">
        <v>165</v>
      </c>
      <c r="M2132" s="38" t="s">
        <v>85</v>
      </c>
      <c r="N2132" s="23" t="s">
        <v>70</v>
      </c>
      <c r="O2132" s="33" t="s">
        <v>2294</v>
      </c>
      <c r="P2132" s="39">
        <v>43017.622662037</v>
      </c>
      <c r="Q2132" s="27">
        <v>2017</v>
      </c>
      <c r="R2132" s="27">
        <v>10</v>
      </c>
      <c r="S2132" s="27">
        <v>4</v>
      </c>
      <c r="T2132" s="27">
        <v>3</v>
      </c>
      <c r="U2132" s="27">
        <v>2</v>
      </c>
      <c r="V2132" s="27">
        <v>14</v>
      </c>
      <c r="W2132" s="27">
        <v>56</v>
      </c>
      <c r="X2132" s="27">
        <v>0</v>
      </c>
      <c r="Y2132" s="40">
        <v>11</v>
      </c>
      <c r="Z2132" s="38"/>
      <c r="AA2132" s="23" t="e">
        <v>#N/A</v>
      </c>
      <c r="AB2132" s="33"/>
      <c r="AC2132" s="33"/>
      <c r="AD2132" s="33" t="s">
        <v>73</v>
      </c>
      <c r="AE2132" s="23" t="s">
        <v>52</v>
      </c>
      <c r="AF2132" s="41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39">
        <v>43053</v>
      </c>
      <c r="AL2132" s="27">
        <v>2017</v>
      </c>
      <c r="AM2132" s="27">
        <v>11</v>
      </c>
      <c r="AN2132" s="27">
        <v>4</v>
      </c>
      <c r="AO2132" s="27">
        <v>3</v>
      </c>
      <c r="AP2132" s="27">
        <v>2</v>
      </c>
      <c r="AQ2132" s="29">
        <v>1.1792445987666724</v>
      </c>
      <c r="AR2132" s="30">
        <v>2</v>
      </c>
      <c r="AS2132" s="31">
        <v>1</v>
      </c>
      <c r="AT2132" s="31">
        <v>5.6603773584905666</v>
      </c>
      <c r="AU2132" s="29"/>
      <c r="AV2132" s="40">
        <v>1</v>
      </c>
    </row>
    <row r="2133" spans="1:48" x14ac:dyDescent="0.25">
      <c r="A2133" s="23">
        <v>2132</v>
      </c>
      <c r="B2133" s="38" t="s">
        <v>2291</v>
      </c>
      <c r="C2133" s="23" t="s">
        <v>2292</v>
      </c>
      <c r="D2133" s="23">
        <v>0</v>
      </c>
      <c r="E2133" s="24" t="s">
        <v>210</v>
      </c>
      <c r="F2133" s="32" t="s">
        <v>163</v>
      </c>
      <c r="G2133" s="33" t="s">
        <v>763</v>
      </c>
      <c r="H2133" s="27" t="s">
        <v>764</v>
      </c>
      <c r="I2133" s="27" t="s">
        <v>765</v>
      </c>
      <c r="J2133" s="34" t="s">
        <v>68</v>
      </c>
      <c r="K2133" s="34" t="s">
        <v>2460</v>
      </c>
      <c r="L2133" s="34" t="s">
        <v>165</v>
      </c>
      <c r="M2133" s="35" t="s">
        <v>85</v>
      </c>
      <c r="N2133" s="23" t="s">
        <v>70</v>
      </c>
      <c r="O2133" s="34" t="s">
        <v>2294</v>
      </c>
      <c r="P2133" s="36">
        <v>43042</v>
      </c>
      <c r="Q2133" s="27">
        <v>2017</v>
      </c>
      <c r="R2133" s="27">
        <v>11</v>
      </c>
      <c r="S2133" s="27">
        <v>4</v>
      </c>
      <c r="T2133" s="27">
        <v>3</v>
      </c>
      <c r="U2133" s="27">
        <v>2</v>
      </c>
      <c r="V2133" s="27">
        <v>0</v>
      </c>
      <c r="W2133" s="27">
        <v>0</v>
      </c>
      <c r="X2133" s="27">
        <v>1</v>
      </c>
      <c r="Y2133" s="37">
        <v>11</v>
      </c>
      <c r="Z2133" s="35"/>
      <c r="AA2133" s="23" t="e">
        <v>#N/A</v>
      </c>
      <c r="AB2133" s="34"/>
      <c r="AC2133" s="34"/>
      <c r="AD2133" s="34" t="s">
        <v>73</v>
      </c>
      <c r="AE2133" s="23" t="s">
        <v>52</v>
      </c>
      <c r="AF2133" s="41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36">
        <v>43054</v>
      </c>
      <c r="AL2133" s="27">
        <v>2017</v>
      </c>
      <c r="AM2133" s="27">
        <v>11</v>
      </c>
      <c r="AN2133" s="27">
        <v>4</v>
      </c>
      <c r="AO2133" s="27">
        <v>3</v>
      </c>
      <c r="AP2133" s="27">
        <v>2</v>
      </c>
      <c r="AQ2133" s="29">
        <v>0.4</v>
      </c>
      <c r="AR2133" s="30">
        <v>1</v>
      </c>
      <c r="AS2133" s="31">
        <v>1</v>
      </c>
      <c r="AT2133" s="31">
        <v>3.7735849056603774</v>
      </c>
      <c r="AU2133" s="29"/>
      <c r="AV2133" s="37">
        <v>1</v>
      </c>
    </row>
    <row r="2134" spans="1:48" x14ac:dyDescent="0.25">
      <c r="A2134" s="23">
        <v>2133</v>
      </c>
      <c r="B2134" s="38" t="s">
        <v>2291</v>
      </c>
      <c r="C2134" s="23" t="s">
        <v>2292</v>
      </c>
      <c r="D2134" s="23">
        <v>0</v>
      </c>
      <c r="E2134" s="24" t="s">
        <v>210</v>
      </c>
      <c r="F2134" s="32" t="s">
        <v>163</v>
      </c>
      <c r="G2134" s="33" t="s">
        <v>763</v>
      </c>
      <c r="H2134" s="27" t="s">
        <v>764</v>
      </c>
      <c r="I2134" s="27" t="s">
        <v>765</v>
      </c>
      <c r="J2134" s="34" t="s">
        <v>68</v>
      </c>
      <c r="K2134" s="34" t="s">
        <v>2461</v>
      </c>
      <c r="L2134" s="34" t="s">
        <v>165</v>
      </c>
      <c r="M2134" s="35" t="s">
        <v>85</v>
      </c>
      <c r="N2134" s="23" t="s">
        <v>70</v>
      </c>
      <c r="O2134" s="34" t="s">
        <v>2294</v>
      </c>
      <c r="P2134" s="36">
        <v>43053.5456597222</v>
      </c>
      <c r="Q2134" s="27">
        <v>2017</v>
      </c>
      <c r="R2134" s="27">
        <v>11</v>
      </c>
      <c r="S2134" s="27">
        <v>4</v>
      </c>
      <c r="T2134" s="27">
        <v>3</v>
      </c>
      <c r="U2134" s="27">
        <v>2</v>
      </c>
      <c r="V2134" s="27">
        <v>13</v>
      </c>
      <c r="W2134" s="27">
        <v>5</v>
      </c>
      <c r="X2134" s="27">
        <v>0</v>
      </c>
      <c r="Y2134" s="37">
        <v>12</v>
      </c>
      <c r="Z2134" s="35"/>
      <c r="AA2134" s="23" t="e">
        <v>#N/A</v>
      </c>
      <c r="AB2134" s="34"/>
      <c r="AC2134" s="34"/>
      <c r="AD2134" s="34" t="s">
        <v>73</v>
      </c>
      <c r="AE2134" s="23" t="s">
        <v>52</v>
      </c>
      <c r="AF2134" s="41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36">
        <v>43080</v>
      </c>
      <c r="AL2134" s="27">
        <v>2017</v>
      </c>
      <c r="AM2134" s="27">
        <v>12</v>
      </c>
      <c r="AN2134" s="27">
        <v>4</v>
      </c>
      <c r="AO2134" s="27">
        <v>3</v>
      </c>
      <c r="AP2134" s="27">
        <v>2</v>
      </c>
      <c r="AQ2134" s="29">
        <v>0.88181134259333094</v>
      </c>
      <c r="AR2134" s="30">
        <v>1</v>
      </c>
      <c r="AS2134" s="31">
        <v>1</v>
      </c>
      <c r="AT2134" s="31">
        <v>3.7735849056603774</v>
      </c>
      <c r="AU2134" s="29"/>
      <c r="AV2134" s="37">
        <v>1</v>
      </c>
    </row>
    <row r="2135" spans="1:48" x14ac:dyDescent="0.25">
      <c r="A2135" s="23">
        <v>2134</v>
      </c>
      <c r="B2135" s="38" t="s">
        <v>2291</v>
      </c>
      <c r="C2135" s="23" t="s">
        <v>2292</v>
      </c>
      <c r="D2135" s="23">
        <v>0</v>
      </c>
      <c r="E2135" s="24" t="s">
        <v>210</v>
      </c>
      <c r="F2135" s="32" t="s">
        <v>163</v>
      </c>
      <c r="G2135" s="33" t="s">
        <v>763</v>
      </c>
      <c r="H2135" s="27" t="s">
        <v>764</v>
      </c>
      <c r="I2135" s="27" t="s">
        <v>765</v>
      </c>
      <c r="J2135" s="33" t="s">
        <v>68</v>
      </c>
      <c r="K2135" s="33" t="s">
        <v>2462</v>
      </c>
      <c r="L2135" s="33" t="s">
        <v>165</v>
      </c>
      <c r="M2135" s="38" t="s">
        <v>85</v>
      </c>
      <c r="N2135" s="23" t="s">
        <v>70</v>
      </c>
      <c r="O2135" s="33" t="s">
        <v>2294</v>
      </c>
      <c r="P2135" s="39">
        <v>43059.588032407402</v>
      </c>
      <c r="Q2135" s="27">
        <v>2017</v>
      </c>
      <c r="R2135" s="27">
        <v>11</v>
      </c>
      <c r="S2135" s="27">
        <v>4</v>
      </c>
      <c r="T2135" s="27">
        <v>3</v>
      </c>
      <c r="U2135" s="27">
        <v>2</v>
      </c>
      <c r="V2135" s="27">
        <v>14</v>
      </c>
      <c r="W2135" s="27">
        <v>6</v>
      </c>
      <c r="X2135" s="27">
        <v>0</v>
      </c>
      <c r="Y2135" s="40">
        <v>12</v>
      </c>
      <c r="Z2135" s="38"/>
      <c r="AA2135" s="23" t="e">
        <v>#N/A</v>
      </c>
      <c r="AB2135" s="33"/>
      <c r="AC2135" s="33"/>
      <c r="AD2135" s="33" t="s">
        <v>73</v>
      </c>
      <c r="AE2135" s="23" t="s">
        <v>52</v>
      </c>
      <c r="AF2135" s="41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39">
        <v>43080</v>
      </c>
      <c r="AL2135" s="27">
        <v>2017</v>
      </c>
      <c r="AM2135" s="27">
        <v>12</v>
      </c>
      <c r="AN2135" s="27">
        <v>4</v>
      </c>
      <c r="AO2135" s="27">
        <v>3</v>
      </c>
      <c r="AP2135" s="27">
        <v>2</v>
      </c>
      <c r="AQ2135" s="29">
        <v>0.68039891975325495</v>
      </c>
      <c r="AR2135" s="30">
        <v>1</v>
      </c>
      <c r="AS2135" s="31">
        <v>1</v>
      </c>
      <c r="AT2135" s="31">
        <v>3.7735849056603774</v>
      </c>
      <c r="AU2135" s="29"/>
      <c r="AV2135" s="40">
        <v>1</v>
      </c>
    </row>
    <row r="2136" spans="1:48" x14ac:dyDescent="0.25">
      <c r="A2136" s="23">
        <v>2135</v>
      </c>
      <c r="B2136" s="38" t="s">
        <v>2291</v>
      </c>
      <c r="C2136" s="23" t="s">
        <v>2292</v>
      </c>
      <c r="D2136" s="23">
        <v>0</v>
      </c>
      <c r="E2136" s="24" t="s">
        <v>210</v>
      </c>
      <c r="F2136" s="32" t="s">
        <v>163</v>
      </c>
      <c r="G2136" s="33" t="s">
        <v>763</v>
      </c>
      <c r="H2136" s="27" t="s">
        <v>764</v>
      </c>
      <c r="I2136" s="27" t="s">
        <v>765</v>
      </c>
      <c r="J2136" s="33" t="s">
        <v>68</v>
      </c>
      <c r="K2136" s="33" t="s">
        <v>2463</v>
      </c>
      <c r="L2136" s="33" t="s">
        <v>165</v>
      </c>
      <c r="M2136" s="38" t="s">
        <v>85</v>
      </c>
      <c r="N2136" s="23" t="s">
        <v>70</v>
      </c>
      <c r="O2136" s="33" t="s">
        <v>2294</v>
      </c>
      <c r="P2136" s="39">
        <v>43061.7172685185</v>
      </c>
      <c r="Q2136" s="27">
        <v>2017</v>
      </c>
      <c r="R2136" s="27">
        <v>11</v>
      </c>
      <c r="S2136" s="27">
        <v>4</v>
      </c>
      <c r="T2136" s="27">
        <v>3</v>
      </c>
      <c r="U2136" s="27">
        <v>2</v>
      </c>
      <c r="V2136" s="27">
        <v>17</v>
      </c>
      <c r="W2136" s="27">
        <v>12</v>
      </c>
      <c r="X2136" s="27">
        <v>0</v>
      </c>
      <c r="Y2136" s="40">
        <v>12</v>
      </c>
      <c r="Z2136" s="38"/>
      <c r="AA2136" s="23" t="e">
        <v>#N/A</v>
      </c>
      <c r="AB2136" s="33"/>
      <c r="AC2136" s="33"/>
      <c r="AD2136" s="33" t="s">
        <v>73</v>
      </c>
      <c r="AE2136" s="23" t="s">
        <v>52</v>
      </c>
      <c r="AF2136" s="41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39">
        <v>43091</v>
      </c>
      <c r="AL2136" s="27">
        <v>2017</v>
      </c>
      <c r="AM2136" s="27">
        <v>12</v>
      </c>
      <c r="AN2136" s="27">
        <v>4</v>
      </c>
      <c r="AO2136" s="27">
        <v>3</v>
      </c>
      <c r="AP2136" s="27">
        <v>2</v>
      </c>
      <c r="AQ2136" s="29">
        <v>0.9760910493833459</v>
      </c>
      <c r="AR2136" s="30">
        <v>1</v>
      </c>
      <c r="AS2136" s="31">
        <v>1</v>
      </c>
      <c r="AT2136" s="31">
        <v>3.7735849056603774</v>
      </c>
      <c r="AU2136" s="29"/>
      <c r="AV2136" s="40">
        <v>1</v>
      </c>
    </row>
    <row r="2137" spans="1:48" x14ac:dyDescent="0.25">
      <c r="A2137" s="23">
        <v>2136</v>
      </c>
      <c r="B2137" s="38" t="s">
        <v>2291</v>
      </c>
      <c r="C2137" s="23" t="s">
        <v>2292</v>
      </c>
      <c r="D2137" s="23">
        <v>0</v>
      </c>
      <c r="E2137" s="24" t="s">
        <v>210</v>
      </c>
      <c r="F2137" s="32" t="s">
        <v>163</v>
      </c>
      <c r="G2137" s="33" t="s">
        <v>763</v>
      </c>
      <c r="H2137" s="27" t="s">
        <v>764</v>
      </c>
      <c r="I2137" s="27" t="s">
        <v>765</v>
      </c>
      <c r="J2137" s="33" t="s">
        <v>68</v>
      </c>
      <c r="K2137" s="33" t="s">
        <v>2464</v>
      </c>
      <c r="L2137" s="33" t="s">
        <v>165</v>
      </c>
      <c r="M2137" s="38" t="s">
        <v>85</v>
      </c>
      <c r="N2137" s="23" t="s">
        <v>70</v>
      </c>
      <c r="O2137" s="33" t="s">
        <v>2294</v>
      </c>
      <c r="P2137" s="39">
        <v>43063.451724537001</v>
      </c>
      <c r="Q2137" s="27">
        <v>2017</v>
      </c>
      <c r="R2137" s="27">
        <v>11</v>
      </c>
      <c r="S2137" s="27">
        <v>4</v>
      </c>
      <c r="T2137" s="27">
        <v>3</v>
      </c>
      <c r="U2137" s="27">
        <v>2</v>
      </c>
      <c r="V2137" s="27">
        <v>10</v>
      </c>
      <c r="W2137" s="27">
        <v>50</v>
      </c>
      <c r="X2137" s="27">
        <v>1</v>
      </c>
      <c r="Y2137" s="40">
        <v>12</v>
      </c>
      <c r="Z2137" s="38"/>
      <c r="AA2137" s="23" t="e">
        <v>#N/A</v>
      </c>
      <c r="AB2137" s="33"/>
      <c r="AC2137" s="33"/>
      <c r="AD2137" s="33" t="s">
        <v>73</v>
      </c>
      <c r="AE2137" s="23" t="s">
        <v>52</v>
      </c>
      <c r="AF2137" s="41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39">
        <v>43084</v>
      </c>
      <c r="AL2137" s="27">
        <v>2017</v>
      </c>
      <c r="AM2137" s="27">
        <v>12</v>
      </c>
      <c r="AN2137" s="27">
        <v>4</v>
      </c>
      <c r="AO2137" s="27">
        <v>3</v>
      </c>
      <c r="AP2137" s="27">
        <v>2</v>
      </c>
      <c r="AQ2137" s="29">
        <v>0.68494251543330997</v>
      </c>
      <c r="AR2137" s="30">
        <v>1</v>
      </c>
      <c r="AS2137" s="31">
        <v>1</v>
      </c>
      <c r="AT2137" s="31">
        <v>3.7735849056603774</v>
      </c>
      <c r="AU2137" s="29"/>
      <c r="AV2137" s="40">
        <v>1</v>
      </c>
    </row>
    <row r="2138" spans="1:48" x14ac:dyDescent="0.25">
      <c r="A2138" s="23">
        <v>2137</v>
      </c>
      <c r="B2138" s="53" t="s">
        <v>2465</v>
      </c>
      <c r="C2138" s="23" t="s">
        <v>2466</v>
      </c>
      <c r="D2138" s="23">
        <v>1</v>
      </c>
      <c r="E2138" s="42" t="s">
        <v>238</v>
      </c>
      <c r="F2138" s="43" t="s">
        <v>239</v>
      </c>
      <c r="G2138" s="49" t="s">
        <v>2467</v>
      </c>
      <c r="H2138" s="27" t="s">
        <v>2468</v>
      </c>
      <c r="I2138" s="27" t="s">
        <v>67</v>
      </c>
      <c r="J2138" s="44" t="s">
        <v>68</v>
      </c>
      <c r="K2138" s="44" t="s">
        <v>2469</v>
      </c>
      <c r="L2138" s="44"/>
      <c r="M2138" s="45" t="s">
        <v>85</v>
      </c>
      <c r="N2138" s="23" t="s">
        <v>70</v>
      </c>
      <c r="O2138" s="44" t="s">
        <v>2470</v>
      </c>
      <c r="P2138" s="46">
        <v>39496</v>
      </c>
      <c r="Q2138" s="27">
        <v>2008</v>
      </c>
      <c r="R2138" s="27">
        <v>2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47">
        <v>3</v>
      </c>
      <c r="Z2138" s="45" t="s">
        <v>2471</v>
      </c>
      <c r="AA2138" s="23" t="s">
        <v>2472</v>
      </c>
      <c r="AB2138" s="44"/>
      <c r="AC2138" s="44"/>
      <c r="AD2138" s="44" t="s">
        <v>73</v>
      </c>
      <c r="AE2138" s="23" t="s">
        <v>52</v>
      </c>
      <c r="AF2138" s="48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46">
        <v>42796</v>
      </c>
      <c r="AL2138" s="27">
        <v>2017</v>
      </c>
      <c r="AM2138" s="27">
        <v>3</v>
      </c>
      <c r="AN2138" s="27">
        <v>1</v>
      </c>
      <c r="AO2138" s="27">
        <v>1</v>
      </c>
      <c r="AP2138" s="27">
        <v>1</v>
      </c>
      <c r="AQ2138" s="29">
        <v>110</v>
      </c>
      <c r="AR2138" s="30">
        <v>110</v>
      </c>
      <c r="AS2138" s="31">
        <v>37</v>
      </c>
      <c r="AT2138" s="31">
        <v>-1</v>
      </c>
      <c r="AU2138" s="29"/>
      <c r="AV2138" s="47">
        <v>1</v>
      </c>
    </row>
    <row r="2139" spans="1:48" x14ac:dyDescent="0.25">
      <c r="A2139" s="23">
        <v>2138</v>
      </c>
      <c r="B2139" s="53" t="s">
        <v>2465</v>
      </c>
      <c r="C2139" s="23" t="s">
        <v>2466</v>
      </c>
      <c r="D2139" s="23">
        <v>1</v>
      </c>
      <c r="E2139" s="42" t="s">
        <v>238</v>
      </c>
      <c r="F2139" s="43" t="s">
        <v>239</v>
      </c>
      <c r="G2139" s="49" t="s">
        <v>2467</v>
      </c>
      <c r="H2139" s="27" t="s">
        <v>2468</v>
      </c>
      <c r="I2139" s="27" t="s">
        <v>67</v>
      </c>
      <c r="J2139" s="49" t="s">
        <v>68</v>
      </c>
      <c r="K2139" s="49" t="s">
        <v>2473</v>
      </c>
      <c r="L2139" s="49"/>
      <c r="M2139" s="50" t="s">
        <v>85</v>
      </c>
      <c r="N2139" s="23" t="s">
        <v>70</v>
      </c>
      <c r="O2139" s="49" t="s">
        <v>2470</v>
      </c>
      <c r="P2139" s="51">
        <v>42276</v>
      </c>
      <c r="Q2139" s="27">
        <v>2015</v>
      </c>
      <c r="R2139" s="27">
        <v>9</v>
      </c>
      <c r="S2139" s="27">
        <v>3</v>
      </c>
      <c r="T2139" s="27">
        <v>3</v>
      </c>
      <c r="U2139" s="27">
        <v>2</v>
      </c>
      <c r="V2139" s="27">
        <v>0</v>
      </c>
      <c r="W2139" s="27">
        <v>0</v>
      </c>
      <c r="X2139" s="27">
        <v>1</v>
      </c>
      <c r="Y2139" s="52">
        <v>3</v>
      </c>
      <c r="Z2139" s="50" t="s">
        <v>2471</v>
      </c>
      <c r="AA2139" s="23" t="s">
        <v>2472</v>
      </c>
      <c r="AB2139" s="49"/>
      <c r="AC2139" s="49"/>
      <c r="AD2139" s="49" t="s">
        <v>73</v>
      </c>
      <c r="AE2139" s="23" t="s">
        <v>52</v>
      </c>
      <c r="AF2139" s="48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51">
        <v>42821</v>
      </c>
      <c r="AL2139" s="27">
        <v>2017</v>
      </c>
      <c r="AM2139" s="27">
        <v>3</v>
      </c>
      <c r="AN2139" s="27">
        <v>1</v>
      </c>
      <c r="AO2139" s="27">
        <v>1</v>
      </c>
      <c r="AP2139" s="27">
        <v>1</v>
      </c>
      <c r="AQ2139" s="29">
        <v>18.166666666666668</v>
      </c>
      <c r="AR2139" s="30">
        <v>19</v>
      </c>
      <c r="AS2139" s="31">
        <v>7</v>
      </c>
      <c r="AT2139" s="31">
        <v>37.735849056603776</v>
      </c>
      <c r="AU2139" s="29"/>
      <c r="AV2139" s="52">
        <v>1</v>
      </c>
    </row>
    <row r="2140" spans="1:48" x14ac:dyDescent="0.25">
      <c r="A2140" s="23">
        <v>2139</v>
      </c>
      <c r="B2140" s="53" t="s">
        <v>2465</v>
      </c>
      <c r="C2140" s="23" t="s">
        <v>2466</v>
      </c>
      <c r="D2140" s="23">
        <v>1</v>
      </c>
      <c r="E2140" s="42" t="s">
        <v>238</v>
      </c>
      <c r="F2140" s="43" t="s">
        <v>239</v>
      </c>
      <c r="G2140" s="49" t="s">
        <v>2467</v>
      </c>
      <c r="H2140" s="27" t="s">
        <v>2468</v>
      </c>
      <c r="I2140" s="27" t="s">
        <v>67</v>
      </c>
      <c r="J2140" s="44" t="s">
        <v>68</v>
      </c>
      <c r="K2140" s="44" t="s">
        <v>2474</v>
      </c>
      <c r="L2140" s="44"/>
      <c r="M2140" s="45" t="s">
        <v>85</v>
      </c>
      <c r="N2140" s="23" t="s">
        <v>70</v>
      </c>
      <c r="O2140" s="44" t="s">
        <v>2470</v>
      </c>
      <c r="P2140" s="46">
        <v>42354</v>
      </c>
      <c r="Q2140" s="27">
        <v>2015</v>
      </c>
      <c r="R2140" s="27">
        <v>12</v>
      </c>
      <c r="S2140" s="27">
        <v>4</v>
      </c>
      <c r="T2140" s="27">
        <v>3</v>
      </c>
      <c r="U2140" s="27">
        <v>2</v>
      </c>
      <c r="V2140" s="27">
        <v>0</v>
      </c>
      <c r="W2140" s="27">
        <v>0</v>
      </c>
      <c r="X2140" s="27">
        <v>1</v>
      </c>
      <c r="Y2140" s="47">
        <v>3</v>
      </c>
      <c r="Z2140" s="45" t="s">
        <v>2471</v>
      </c>
      <c r="AA2140" s="23" t="s">
        <v>2472</v>
      </c>
      <c r="AB2140" s="44"/>
      <c r="AC2140" s="44"/>
      <c r="AD2140" s="44" t="s">
        <v>73</v>
      </c>
      <c r="AE2140" s="23" t="s">
        <v>52</v>
      </c>
      <c r="AF2140" s="48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46">
        <v>42800</v>
      </c>
      <c r="AL2140" s="27">
        <v>2017</v>
      </c>
      <c r="AM2140" s="27">
        <v>3</v>
      </c>
      <c r="AN2140" s="27">
        <v>1</v>
      </c>
      <c r="AO2140" s="27">
        <v>1</v>
      </c>
      <c r="AP2140" s="27">
        <v>1</v>
      </c>
      <c r="AQ2140" s="29">
        <v>14.866666666666667</v>
      </c>
      <c r="AR2140" s="30">
        <v>15</v>
      </c>
      <c r="AS2140" s="31">
        <v>6</v>
      </c>
      <c r="AT2140" s="31">
        <v>30.188679245283019</v>
      </c>
      <c r="AU2140" s="29"/>
      <c r="AV2140" s="47">
        <v>1</v>
      </c>
    </row>
    <row r="2141" spans="1:48" x14ac:dyDescent="0.25">
      <c r="A2141" s="23">
        <v>2140</v>
      </c>
      <c r="B2141" s="53" t="s">
        <v>2465</v>
      </c>
      <c r="C2141" s="23" t="s">
        <v>2466</v>
      </c>
      <c r="D2141" s="23">
        <v>1</v>
      </c>
      <c r="E2141" s="42" t="s">
        <v>238</v>
      </c>
      <c r="F2141" s="43" t="s">
        <v>239</v>
      </c>
      <c r="G2141" s="49" t="s">
        <v>2467</v>
      </c>
      <c r="H2141" s="27" t="s">
        <v>2468</v>
      </c>
      <c r="I2141" s="27" t="s">
        <v>67</v>
      </c>
      <c r="J2141" s="44" t="s">
        <v>68</v>
      </c>
      <c r="K2141" s="44" t="s">
        <v>2475</v>
      </c>
      <c r="L2141" s="44"/>
      <c r="M2141" s="45" t="s">
        <v>85</v>
      </c>
      <c r="N2141" s="23" t="s">
        <v>70</v>
      </c>
      <c r="O2141" s="44" t="s">
        <v>2470</v>
      </c>
      <c r="P2141" s="46">
        <v>42649.559988425899</v>
      </c>
      <c r="Q2141" s="27">
        <v>2016</v>
      </c>
      <c r="R2141" s="27">
        <v>10</v>
      </c>
      <c r="S2141" s="27">
        <v>4</v>
      </c>
      <c r="T2141" s="27">
        <v>3</v>
      </c>
      <c r="U2141" s="27">
        <v>2</v>
      </c>
      <c r="V2141" s="27">
        <v>13</v>
      </c>
      <c r="W2141" s="27">
        <v>26</v>
      </c>
      <c r="X2141" s="27">
        <v>0</v>
      </c>
      <c r="Y2141" s="47">
        <v>3</v>
      </c>
      <c r="Z2141" s="45" t="s">
        <v>2471</v>
      </c>
      <c r="AA2141" s="23" t="s">
        <v>2472</v>
      </c>
      <c r="AB2141" s="44"/>
      <c r="AC2141" s="44"/>
      <c r="AD2141" s="44" t="s">
        <v>73</v>
      </c>
      <c r="AE2141" s="23" t="s">
        <v>52</v>
      </c>
      <c r="AF2141" s="48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46">
        <v>42825</v>
      </c>
      <c r="AL2141" s="27">
        <v>2017</v>
      </c>
      <c r="AM2141" s="27">
        <v>3</v>
      </c>
      <c r="AN2141" s="27">
        <v>1</v>
      </c>
      <c r="AO2141" s="27">
        <v>1</v>
      </c>
      <c r="AP2141" s="27">
        <v>1</v>
      </c>
      <c r="AQ2141" s="29">
        <v>5.8480003858033642</v>
      </c>
      <c r="AR2141" s="30">
        <v>6</v>
      </c>
      <c r="AS2141" s="31">
        <v>3</v>
      </c>
      <c r="AT2141" s="31">
        <v>13.20754716981132</v>
      </c>
      <c r="AU2141" s="29"/>
      <c r="AV2141" s="47">
        <v>1</v>
      </c>
    </row>
    <row r="2142" spans="1:48" x14ac:dyDescent="0.25">
      <c r="A2142" s="23">
        <v>2141</v>
      </c>
      <c r="B2142" s="53" t="s">
        <v>2465</v>
      </c>
      <c r="C2142" s="23" t="s">
        <v>2466</v>
      </c>
      <c r="D2142" s="23">
        <v>1</v>
      </c>
      <c r="E2142" s="42" t="s">
        <v>238</v>
      </c>
      <c r="F2142" s="43" t="s">
        <v>239</v>
      </c>
      <c r="G2142" s="49" t="s">
        <v>2467</v>
      </c>
      <c r="H2142" s="27" t="s">
        <v>2468</v>
      </c>
      <c r="I2142" s="27" t="s">
        <v>67</v>
      </c>
      <c r="J2142" s="44" t="s">
        <v>68</v>
      </c>
      <c r="K2142" s="44" t="s">
        <v>2476</v>
      </c>
      <c r="L2142" s="44"/>
      <c r="M2142" s="45" t="s">
        <v>85</v>
      </c>
      <c r="N2142" s="23" t="s">
        <v>70</v>
      </c>
      <c r="O2142" s="44" t="s">
        <v>2470</v>
      </c>
      <c r="P2142" s="46">
        <v>42416</v>
      </c>
      <c r="Q2142" s="27">
        <v>2016</v>
      </c>
      <c r="R2142" s="27">
        <v>2</v>
      </c>
      <c r="S2142" s="27">
        <v>1</v>
      </c>
      <c r="T2142" s="27">
        <v>1</v>
      </c>
      <c r="U2142" s="27">
        <v>1</v>
      </c>
      <c r="V2142" s="27">
        <v>0</v>
      </c>
      <c r="W2142" s="27">
        <v>0</v>
      </c>
      <c r="X2142" s="27">
        <v>1</v>
      </c>
      <c r="Y2142" s="47">
        <v>3</v>
      </c>
      <c r="Z2142" s="45" t="s">
        <v>2471</v>
      </c>
      <c r="AA2142" s="23" t="s">
        <v>2472</v>
      </c>
      <c r="AB2142" s="44"/>
      <c r="AC2142" s="44"/>
      <c r="AD2142" s="44" t="s">
        <v>73</v>
      </c>
      <c r="AE2142" s="23" t="s">
        <v>52</v>
      </c>
      <c r="AF2142" s="48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46">
        <v>42802</v>
      </c>
      <c r="AL2142" s="27">
        <v>2017</v>
      </c>
      <c r="AM2142" s="27">
        <v>3</v>
      </c>
      <c r="AN2142" s="27">
        <v>1</v>
      </c>
      <c r="AO2142" s="27">
        <v>1</v>
      </c>
      <c r="AP2142" s="27">
        <v>1</v>
      </c>
      <c r="AQ2142" s="29">
        <v>12.866666666666667</v>
      </c>
      <c r="AR2142" s="30">
        <v>13</v>
      </c>
      <c r="AS2142" s="31">
        <v>5</v>
      </c>
      <c r="AT2142" s="31">
        <v>26.415094339622641</v>
      </c>
      <c r="AU2142" s="29"/>
      <c r="AV2142" s="47">
        <v>1</v>
      </c>
    </row>
    <row r="2143" spans="1:48" x14ac:dyDescent="0.25">
      <c r="A2143" s="23">
        <v>2142</v>
      </c>
      <c r="B2143" s="53" t="s">
        <v>2465</v>
      </c>
      <c r="C2143" s="23" t="s">
        <v>2466</v>
      </c>
      <c r="D2143" s="23">
        <v>1</v>
      </c>
      <c r="E2143" s="42" t="s">
        <v>238</v>
      </c>
      <c r="F2143" s="43" t="s">
        <v>239</v>
      </c>
      <c r="G2143" s="49" t="s">
        <v>2467</v>
      </c>
      <c r="H2143" s="27" t="s">
        <v>2468</v>
      </c>
      <c r="I2143" s="27" t="s">
        <v>67</v>
      </c>
      <c r="J2143" s="44" t="s">
        <v>68</v>
      </c>
      <c r="K2143" s="44" t="s">
        <v>2477</v>
      </c>
      <c r="L2143" s="44"/>
      <c r="M2143" s="45" t="s">
        <v>85</v>
      </c>
      <c r="N2143" s="23" t="s">
        <v>70</v>
      </c>
      <c r="O2143" s="44" t="s">
        <v>2470</v>
      </c>
      <c r="P2143" s="46">
        <v>42563</v>
      </c>
      <c r="Q2143" s="27">
        <v>2016</v>
      </c>
      <c r="R2143" s="27">
        <v>7</v>
      </c>
      <c r="S2143" s="27">
        <v>3</v>
      </c>
      <c r="T2143" s="27">
        <v>2</v>
      </c>
      <c r="U2143" s="27">
        <v>2</v>
      </c>
      <c r="V2143" s="27">
        <v>0</v>
      </c>
      <c r="W2143" s="27">
        <v>0</v>
      </c>
      <c r="X2143" s="27">
        <v>1</v>
      </c>
      <c r="Y2143" s="47">
        <v>3</v>
      </c>
      <c r="Z2143" s="45" t="s">
        <v>2471</v>
      </c>
      <c r="AA2143" s="23" t="s">
        <v>2472</v>
      </c>
      <c r="AB2143" s="44"/>
      <c r="AC2143" s="44"/>
      <c r="AD2143" s="44" t="s">
        <v>73</v>
      </c>
      <c r="AE2143" s="23" t="s">
        <v>52</v>
      </c>
      <c r="AF2143" s="48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46">
        <v>42802</v>
      </c>
      <c r="AL2143" s="27">
        <v>2017</v>
      </c>
      <c r="AM2143" s="27">
        <v>3</v>
      </c>
      <c r="AN2143" s="27">
        <v>1</v>
      </c>
      <c r="AO2143" s="27">
        <v>1</v>
      </c>
      <c r="AP2143" s="27">
        <v>1</v>
      </c>
      <c r="AQ2143" s="29">
        <v>7.9666666666666668</v>
      </c>
      <c r="AR2143" s="30">
        <v>8</v>
      </c>
      <c r="AS2143" s="31">
        <v>3</v>
      </c>
      <c r="AT2143" s="31">
        <v>16.981132075471699</v>
      </c>
      <c r="AU2143" s="29"/>
      <c r="AV2143" s="47">
        <v>1</v>
      </c>
    </row>
    <row r="2144" spans="1:48" x14ac:dyDescent="0.25">
      <c r="A2144" s="23">
        <v>2143</v>
      </c>
      <c r="B2144" s="53" t="s">
        <v>2465</v>
      </c>
      <c r="C2144" s="23" t="s">
        <v>2466</v>
      </c>
      <c r="D2144" s="23">
        <v>1</v>
      </c>
      <c r="E2144" s="42" t="s">
        <v>238</v>
      </c>
      <c r="F2144" s="43" t="s">
        <v>239</v>
      </c>
      <c r="G2144" s="49" t="s">
        <v>2467</v>
      </c>
      <c r="H2144" s="27" t="s">
        <v>2468</v>
      </c>
      <c r="I2144" s="27" t="s">
        <v>67</v>
      </c>
      <c r="J2144" s="49" t="s">
        <v>68</v>
      </c>
      <c r="K2144" s="49" t="s">
        <v>2478</v>
      </c>
      <c r="L2144" s="49"/>
      <c r="M2144" s="50" t="s">
        <v>85</v>
      </c>
      <c r="N2144" s="23" t="s">
        <v>70</v>
      </c>
      <c r="O2144" s="49" t="s">
        <v>2470</v>
      </c>
      <c r="P2144" s="51">
        <v>42564</v>
      </c>
      <c r="Q2144" s="27">
        <v>2016</v>
      </c>
      <c r="R2144" s="27">
        <v>7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52">
        <v>2</v>
      </c>
      <c r="Z2144" s="50" t="s">
        <v>2471</v>
      </c>
      <c r="AA2144" s="23" t="s">
        <v>2472</v>
      </c>
      <c r="AB2144" s="49"/>
      <c r="AC2144" s="49"/>
      <c r="AD2144" s="49" t="s">
        <v>73</v>
      </c>
      <c r="AE2144" s="23" t="s">
        <v>52</v>
      </c>
      <c r="AF2144" s="48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51">
        <v>42793</v>
      </c>
      <c r="AL2144" s="27">
        <v>2017</v>
      </c>
      <c r="AM2144" s="27">
        <v>2</v>
      </c>
      <c r="AN2144" s="27">
        <v>1</v>
      </c>
      <c r="AO2144" s="27">
        <v>1</v>
      </c>
      <c r="AP2144" s="27">
        <v>1</v>
      </c>
      <c r="AQ2144" s="29">
        <v>7.6333333333333337</v>
      </c>
      <c r="AR2144" s="30">
        <v>8</v>
      </c>
      <c r="AS2144" s="31">
        <v>3</v>
      </c>
      <c r="AT2144" s="31">
        <v>16.981132075471699</v>
      </c>
      <c r="AU2144" s="29"/>
      <c r="AV2144" s="52">
        <v>1</v>
      </c>
    </row>
    <row r="2145" spans="1:48" x14ac:dyDescent="0.25">
      <c r="A2145" s="23">
        <v>2144</v>
      </c>
      <c r="B2145" s="53" t="s">
        <v>2465</v>
      </c>
      <c r="C2145" s="23" t="s">
        <v>2466</v>
      </c>
      <c r="D2145" s="23">
        <v>1</v>
      </c>
      <c r="E2145" s="42" t="s">
        <v>238</v>
      </c>
      <c r="F2145" s="43" t="s">
        <v>239</v>
      </c>
      <c r="G2145" s="49" t="s">
        <v>2467</v>
      </c>
      <c r="H2145" s="27" t="s">
        <v>2468</v>
      </c>
      <c r="I2145" s="27" t="s">
        <v>67</v>
      </c>
      <c r="J2145" s="44" t="s">
        <v>68</v>
      </c>
      <c r="K2145" s="44" t="s">
        <v>2479</v>
      </c>
      <c r="L2145" s="44"/>
      <c r="M2145" s="45" t="s">
        <v>85</v>
      </c>
      <c r="N2145" s="23" t="s">
        <v>70</v>
      </c>
      <c r="O2145" s="44" t="s">
        <v>2470</v>
      </c>
      <c r="P2145" s="46">
        <v>42586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47">
        <v>2</v>
      </c>
      <c r="Z2145" s="45" t="s">
        <v>2471</v>
      </c>
      <c r="AA2145" s="23" t="s">
        <v>2472</v>
      </c>
      <c r="AB2145" s="44"/>
      <c r="AC2145" s="44"/>
      <c r="AD2145" s="44" t="s">
        <v>73</v>
      </c>
      <c r="AE2145" s="23" t="s">
        <v>52</v>
      </c>
      <c r="AF2145" s="48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46">
        <v>42783</v>
      </c>
      <c r="AL2145" s="27">
        <v>2017</v>
      </c>
      <c r="AM2145" s="27">
        <v>2</v>
      </c>
      <c r="AN2145" s="27">
        <v>1</v>
      </c>
      <c r="AO2145" s="27">
        <v>1</v>
      </c>
      <c r="AP2145" s="27">
        <v>1</v>
      </c>
      <c r="AQ2145" s="29">
        <v>6.5666666666666664</v>
      </c>
      <c r="AR2145" s="30">
        <v>7</v>
      </c>
      <c r="AS2145" s="31">
        <v>3</v>
      </c>
      <c r="AT2145" s="31">
        <v>15.09433962264151</v>
      </c>
      <c r="AU2145" s="29"/>
      <c r="AV2145" s="47">
        <v>1</v>
      </c>
    </row>
    <row r="2146" spans="1:48" x14ac:dyDescent="0.25">
      <c r="A2146" s="23">
        <v>2145</v>
      </c>
      <c r="B2146" s="53" t="s">
        <v>2465</v>
      </c>
      <c r="C2146" s="23" t="s">
        <v>2466</v>
      </c>
      <c r="D2146" s="23">
        <v>1</v>
      </c>
      <c r="E2146" s="42" t="s">
        <v>238</v>
      </c>
      <c r="F2146" s="43" t="s">
        <v>239</v>
      </c>
      <c r="G2146" s="49" t="s">
        <v>2467</v>
      </c>
      <c r="H2146" s="27" t="s">
        <v>2468</v>
      </c>
      <c r="I2146" s="27" t="s">
        <v>67</v>
      </c>
      <c r="J2146" s="44" t="s">
        <v>68</v>
      </c>
      <c r="K2146" s="44" t="s">
        <v>2480</v>
      </c>
      <c r="L2146" s="44"/>
      <c r="M2146" s="45" t="s">
        <v>85</v>
      </c>
      <c r="N2146" s="23" t="s">
        <v>70</v>
      </c>
      <c r="O2146" s="44" t="s">
        <v>2470</v>
      </c>
      <c r="P2146" s="46">
        <v>42594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47">
        <v>3</v>
      </c>
      <c r="Z2146" s="45" t="s">
        <v>2471</v>
      </c>
      <c r="AA2146" s="23" t="s">
        <v>2472</v>
      </c>
      <c r="AB2146" s="44"/>
      <c r="AC2146" s="44"/>
      <c r="AD2146" s="44" t="s">
        <v>73</v>
      </c>
      <c r="AE2146" s="23" t="s">
        <v>52</v>
      </c>
      <c r="AF2146" s="48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46">
        <v>42803</v>
      </c>
      <c r="AL2146" s="27">
        <v>2017</v>
      </c>
      <c r="AM2146" s="27">
        <v>3</v>
      </c>
      <c r="AN2146" s="27">
        <v>1</v>
      </c>
      <c r="AO2146" s="27">
        <v>1</v>
      </c>
      <c r="AP2146" s="27">
        <v>1</v>
      </c>
      <c r="AQ2146" s="29">
        <v>6.9666666666666668</v>
      </c>
      <c r="AR2146" s="30">
        <v>7</v>
      </c>
      <c r="AS2146" s="31">
        <v>3</v>
      </c>
      <c r="AT2146" s="31">
        <v>15.09433962264151</v>
      </c>
      <c r="AU2146" s="29"/>
      <c r="AV2146" s="47">
        <v>1</v>
      </c>
    </row>
    <row r="2147" spans="1:48" x14ac:dyDescent="0.25">
      <c r="A2147" s="23">
        <v>2146</v>
      </c>
      <c r="B2147" s="53" t="s">
        <v>2465</v>
      </c>
      <c r="C2147" s="23" t="s">
        <v>2466</v>
      </c>
      <c r="D2147" s="23">
        <v>1</v>
      </c>
      <c r="E2147" s="42" t="s">
        <v>238</v>
      </c>
      <c r="F2147" s="43" t="s">
        <v>239</v>
      </c>
      <c r="G2147" s="49" t="s">
        <v>2467</v>
      </c>
      <c r="H2147" s="27" t="s">
        <v>2468</v>
      </c>
      <c r="I2147" s="27" t="s">
        <v>67</v>
      </c>
      <c r="J2147" s="44" t="s">
        <v>68</v>
      </c>
      <c r="K2147" s="44" t="s">
        <v>2481</v>
      </c>
      <c r="L2147" s="44"/>
      <c r="M2147" s="45" t="s">
        <v>85</v>
      </c>
      <c r="N2147" s="23" t="s">
        <v>70</v>
      </c>
      <c r="O2147" s="44" t="s">
        <v>2470</v>
      </c>
      <c r="P2147" s="46">
        <v>42751.685358796298</v>
      </c>
      <c r="Q2147" s="27">
        <v>2017</v>
      </c>
      <c r="R2147" s="27">
        <v>1</v>
      </c>
      <c r="S2147" s="27">
        <v>1</v>
      </c>
      <c r="T2147" s="27">
        <v>1</v>
      </c>
      <c r="U2147" s="27">
        <v>1</v>
      </c>
      <c r="V2147" s="27">
        <v>16</v>
      </c>
      <c r="W2147" s="27">
        <v>26</v>
      </c>
      <c r="X2147" s="27">
        <v>0</v>
      </c>
      <c r="Y2147" s="47">
        <v>3</v>
      </c>
      <c r="Z2147" s="45" t="s">
        <v>2471</v>
      </c>
      <c r="AA2147" s="23" t="s">
        <v>2472</v>
      </c>
      <c r="AB2147" s="44"/>
      <c r="AC2147" s="44"/>
      <c r="AD2147" s="44" t="s">
        <v>73</v>
      </c>
      <c r="AE2147" s="23" t="s">
        <v>52</v>
      </c>
      <c r="AF2147" s="48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46">
        <v>42824</v>
      </c>
      <c r="AL2147" s="27">
        <v>2017</v>
      </c>
      <c r="AM2147" s="27">
        <v>3</v>
      </c>
      <c r="AN2147" s="27">
        <v>1</v>
      </c>
      <c r="AO2147" s="27">
        <v>1</v>
      </c>
      <c r="AP2147" s="27">
        <v>1</v>
      </c>
      <c r="AQ2147" s="29">
        <v>2.4104880401234063</v>
      </c>
      <c r="AR2147" s="30">
        <v>3</v>
      </c>
      <c r="AS2147" s="31">
        <v>2</v>
      </c>
      <c r="AT2147" s="31">
        <v>7.5471698113207548</v>
      </c>
      <c r="AU2147" s="29"/>
      <c r="AV2147" s="47">
        <v>1</v>
      </c>
    </row>
    <row r="2148" spans="1:48" x14ac:dyDescent="0.25">
      <c r="A2148" s="23">
        <v>2147</v>
      </c>
      <c r="B2148" s="22" t="s">
        <v>2465</v>
      </c>
      <c r="C2148" s="23" t="s">
        <v>2466</v>
      </c>
      <c r="D2148" s="23">
        <v>1</v>
      </c>
      <c r="E2148" s="24" t="s">
        <v>63</v>
      </c>
      <c r="F2148" s="25" t="s">
        <v>64</v>
      </c>
      <c r="G2148" s="26" t="s">
        <v>2467</v>
      </c>
      <c r="H2148" s="27" t="s">
        <v>2468</v>
      </c>
      <c r="I2148" s="27" t="s">
        <v>67</v>
      </c>
      <c r="J2148" s="26" t="s">
        <v>68</v>
      </c>
      <c r="K2148" s="26" t="s">
        <v>2482</v>
      </c>
      <c r="L2148" s="26"/>
      <c r="M2148" s="22" t="s">
        <v>85</v>
      </c>
      <c r="N2148" s="23" t="s">
        <v>70</v>
      </c>
      <c r="O2148" s="26" t="s">
        <v>2470</v>
      </c>
      <c r="P2148" s="28">
        <v>42305</v>
      </c>
      <c r="Q2148" s="27">
        <v>2015</v>
      </c>
      <c r="R2148" s="27">
        <v>10</v>
      </c>
      <c r="S2148" s="27">
        <v>4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24">
        <v>5</v>
      </c>
      <c r="Z2148" s="22" t="s">
        <v>2471</v>
      </c>
      <c r="AA2148" s="23" t="s">
        <v>2472</v>
      </c>
      <c r="AB2148" s="26"/>
      <c r="AC2148" s="26"/>
      <c r="AD2148" s="22" t="s">
        <v>73</v>
      </c>
      <c r="AE2148" s="23" t="s">
        <v>52</v>
      </c>
      <c r="AF2148" s="22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28">
        <v>42866</v>
      </c>
      <c r="AL2148" s="27">
        <v>2017</v>
      </c>
      <c r="AM2148" s="27">
        <v>5</v>
      </c>
      <c r="AN2148" s="27">
        <v>2</v>
      </c>
      <c r="AO2148" s="27">
        <v>2</v>
      </c>
      <c r="AP2148" s="27">
        <v>1</v>
      </c>
      <c r="AQ2148" s="29">
        <v>18.7</v>
      </c>
      <c r="AR2148" s="30">
        <v>19</v>
      </c>
      <c r="AS2148" s="31">
        <v>7</v>
      </c>
      <c r="AT2148" s="31">
        <v>37.735849056603776</v>
      </c>
      <c r="AU2148" s="29"/>
      <c r="AV2148" s="24">
        <v>1</v>
      </c>
    </row>
    <row r="2149" spans="1:48" x14ac:dyDescent="0.25">
      <c r="A2149" s="23">
        <v>2148</v>
      </c>
      <c r="B2149" s="22" t="s">
        <v>2465</v>
      </c>
      <c r="C2149" s="23" t="s">
        <v>2466</v>
      </c>
      <c r="D2149" s="23">
        <v>1</v>
      </c>
      <c r="E2149" s="24" t="s">
        <v>63</v>
      </c>
      <c r="F2149" s="25" t="s">
        <v>64</v>
      </c>
      <c r="G2149" s="26" t="s">
        <v>2467</v>
      </c>
      <c r="H2149" s="27" t="s">
        <v>2468</v>
      </c>
      <c r="I2149" s="27" t="s">
        <v>67</v>
      </c>
      <c r="J2149" s="26" t="s">
        <v>68</v>
      </c>
      <c r="K2149" s="26" t="s">
        <v>2483</v>
      </c>
      <c r="L2149" s="26"/>
      <c r="M2149" s="22" t="s">
        <v>85</v>
      </c>
      <c r="N2149" s="23" t="s">
        <v>70</v>
      </c>
      <c r="O2149" s="26" t="s">
        <v>2470</v>
      </c>
      <c r="P2149" s="28">
        <v>42648.489675925899</v>
      </c>
      <c r="Q2149" s="27">
        <v>2016</v>
      </c>
      <c r="R2149" s="27">
        <v>10</v>
      </c>
      <c r="S2149" s="27">
        <v>4</v>
      </c>
      <c r="T2149" s="27">
        <v>3</v>
      </c>
      <c r="U2149" s="27">
        <v>2</v>
      </c>
      <c r="V2149" s="27">
        <v>11</v>
      </c>
      <c r="W2149" s="27">
        <v>45</v>
      </c>
      <c r="X2149" s="27">
        <v>1</v>
      </c>
      <c r="Y2149" s="24">
        <v>4</v>
      </c>
      <c r="Z2149" s="22" t="s">
        <v>2471</v>
      </c>
      <c r="AA2149" s="23" t="s">
        <v>2472</v>
      </c>
      <c r="AB2149" s="26"/>
      <c r="AC2149" s="26"/>
      <c r="AD2149" s="22" t="s">
        <v>73</v>
      </c>
      <c r="AE2149" s="23" t="s">
        <v>52</v>
      </c>
      <c r="AF2149" s="22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28">
        <v>42845</v>
      </c>
      <c r="AL2149" s="27">
        <v>2017</v>
      </c>
      <c r="AM2149" s="27">
        <v>4</v>
      </c>
      <c r="AN2149" s="27">
        <v>2</v>
      </c>
      <c r="AO2149" s="27">
        <v>1</v>
      </c>
      <c r="AP2149" s="27">
        <v>1</v>
      </c>
      <c r="AQ2149" s="29">
        <v>6.5503441358033649</v>
      </c>
      <c r="AR2149" s="30">
        <v>7</v>
      </c>
      <c r="AS2149" s="31">
        <v>3</v>
      </c>
      <c r="AT2149" s="31">
        <v>15.09433962264151</v>
      </c>
      <c r="AU2149" s="29"/>
      <c r="AV2149" s="24">
        <v>1</v>
      </c>
    </row>
    <row r="2150" spans="1:48" x14ac:dyDescent="0.25">
      <c r="A2150" s="23">
        <v>2149</v>
      </c>
      <c r="B2150" s="22" t="s">
        <v>2465</v>
      </c>
      <c r="C2150" s="23" t="s">
        <v>2466</v>
      </c>
      <c r="D2150" s="23">
        <v>1</v>
      </c>
      <c r="E2150" s="24" t="s">
        <v>63</v>
      </c>
      <c r="F2150" s="25" t="s">
        <v>64</v>
      </c>
      <c r="G2150" s="26" t="s">
        <v>2467</v>
      </c>
      <c r="H2150" s="27" t="s">
        <v>2468</v>
      </c>
      <c r="I2150" s="27" t="s">
        <v>67</v>
      </c>
      <c r="J2150" s="26" t="s">
        <v>68</v>
      </c>
      <c r="K2150" s="26" t="s">
        <v>2484</v>
      </c>
      <c r="L2150" s="26"/>
      <c r="M2150" s="22" t="s">
        <v>85</v>
      </c>
      <c r="N2150" s="23" t="s">
        <v>70</v>
      </c>
      <c r="O2150" s="26" t="s">
        <v>2470</v>
      </c>
      <c r="P2150" s="28">
        <v>42663.3574884259</v>
      </c>
      <c r="Q2150" s="27">
        <v>2016</v>
      </c>
      <c r="R2150" s="27">
        <v>10</v>
      </c>
      <c r="S2150" s="27">
        <v>4</v>
      </c>
      <c r="T2150" s="27">
        <v>3</v>
      </c>
      <c r="U2150" s="27">
        <v>2</v>
      </c>
      <c r="V2150" s="27">
        <v>8</v>
      </c>
      <c r="W2150" s="27">
        <v>34</v>
      </c>
      <c r="X2150" s="27">
        <v>1</v>
      </c>
      <c r="Y2150" s="24">
        <v>6</v>
      </c>
      <c r="Z2150" s="22" t="s">
        <v>2471</v>
      </c>
      <c r="AA2150" s="23" t="s">
        <v>2472</v>
      </c>
      <c r="AB2150" s="26"/>
      <c r="AC2150" s="26"/>
      <c r="AD2150" s="22" t="s">
        <v>73</v>
      </c>
      <c r="AE2150" s="23" t="s">
        <v>52</v>
      </c>
      <c r="AF2150" s="22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28">
        <v>42913</v>
      </c>
      <c r="AL2150" s="27">
        <v>2017</v>
      </c>
      <c r="AM2150" s="27">
        <v>6</v>
      </c>
      <c r="AN2150" s="27">
        <v>2</v>
      </c>
      <c r="AO2150" s="27">
        <v>2</v>
      </c>
      <c r="AP2150" s="27">
        <v>1</v>
      </c>
      <c r="AQ2150" s="29">
        <v>8.3214170524700126</v>
      </c>
      <c r="AR2150" s="30">
        <v>9</v>
      </c>
      <c r="AS2150" s="31">
        <v>4</v>
      </c>
      <c r="AT2150" s="31">
        <v>18.867924528301888</v>
      </c>
      <c r="AU2150" s="29"/>
      <c r="AV2150" s="24">
        <v>1</v>
      </c>
    </row>
    <row r="2151" spans="1:48" x14ac:dyDescent="0.25">
      <c r="A2151" s="23">
        <v>2150</v>
      </c>
      <c r="B2151" s="22" t="s">
        <v>2465</v>
      </c>
      <c r="C2151" s="23" t="s">
        <v>2466</v>
      </c>
      <c r="D2151" s="23">
        <v>1</v>
      </c>
      <c r="E2151" s="24" t="s">
        <v>63</v>
      </c>
      <c r="F2151" s="25" t="s">
        <v>64</v>
      </c>
      <c r="G2151" s="26" t="s">
        <v>2467</v>
      </c>
      <c r="H2151" s="27" t="s">
        <v>2468</v>
      </c>
      <c r="I2151" s="27" t="s">
        <v>67</v>
      </c>
      <c r="J2151" s="26" t="s">
        <v>68</v>
      </c>
      <c r="K2151" s="26" t="s">
        <v>2485</v>
      </c>
      <c r="L2151" s="26"/>
      <c r="M2151" s="22" t="s">
        <v>85</v>
      </c>
      <c r="N2151" s="23" t="s">
        <v>70</v>
      </c>
      <c r="O2151" s="26" t="s">
        <v>2470</v>
      </c>
      <c r="P2151" s="28">
        <v>42667.413483796299</v>
      </c>
      <c r="Q2151" s="27">
        <v>2016</v>
      </c>
      <c r="R2151" s="27">
        <v>10</v>
      </c>
      <c r="S2151" s="27">
        <v>4</v>
      </c>
      <c r="T2151" s="27">
        <v>3</v>
      </c>
      <c r="U2151" s="27">
        <v>2</v>
      </c>
      <c r="V2151" s="27">
        <v>9</v>
      </c>
      <c r="W2151" s="27">
        <v>55</v>
      </c>
      <c r="X2151" s="27">
        <v>1</v>
      </c>
      <c r="Y2151" s="24">
        <v>4</v>
      </c>
      <c r="Z2151" s="22" t="s">
        <v>2471</v>
      </c>
      <c r="AA2151" s="23" t="s">
        <v>2472</v>
      </c>
      <c r="AB2151" s="26"/>
      <c r="AC2151" s="26"/>
      <c r="AD2151" s="22" t="s">
        <v>73</v>
      </c>
      <c r="AE2151" s="23" t="s">
        <v>52</v>
      </c>
      <c r="AF2151" s="22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28">
        <v>42843</v>
      </c>
      <c r="AL2151" s="27">
        <v>2017</v>
      </c>
      <c r="AM2151" s="27">
        <v>4</v>
      </c>
      <c r="AN2151" s="27">
        <v>2</v>
      </c>
      <c r="AO2151" s="27">
        <v>1</v>
      </c>
      <c r="AP2151" s="27">
        <v>1</v>
      </c>
      <c r="AQ2151" s="29">
        <v>5.8528838734566913</v>
      </c>
      <c r="AR2151" s="30">
        <v>6</v>
      </c>
      <c r="AS2151" s="31">
        <v>3</v>
      </c>
      <c r="AT2151" s="31">
        <v>13.20754716981132</v>
      </c>
      <c r="AU2151" s="29"/>
      <c r="AV2151" s="24">
        <v>1</v>
      </c>
    </row>
    <row r="2152" spans="1:48" x14ac:dyDescent="0.25">
      <c r="A2152" s="23">
        <v>2151</v>
      </c>
      <c r="B2152" s="22" t="s">
        <v>2465</v>
      </c>
      <c r="C2152" s="23" t="s">
        <v>2466</v>
      </c>
      <c r="D2152" s="23">
        <v>1</v>
      </c>
      <c r="E2152" s="24" t="s">
        <v>63</v>
      </c>
      <c r="F2152" s="25" t="s">
        <v>64</v>
      </c>
      <c r="G2152" s="26" t="s">
        <v>2467</v>
      </c>
      <c r="H2152" s="27" t="s">
        <v>2468</v>
      </c>
      <c r="I2152" s="27" t="s">
        <v>67</v>
      </c>
      <c r="J2152" s="26" t="s">
        <v>68</v>
      </c>
      <c r="K2152" s="26" t="s">
        <v>2486</v>
      </c>
      <c r="L2152" s="26"/>
      <c r="M2152" s="22" t="s">
        <v>85</v>
      </c>
      <c r="N2152" s="23" t="s">
        <v>70</v>
      </c>
      <c r="O2152" s="26" t="s">
        <v>2470</v>
      </c>
      <c r="P2152" s="28">
        <v>42674.402731481503</v>
      </c>
      <c r="Q2152" s="27">
        <v>2016</v>
      </c>
      <c r="R2152" s="27">
        <v>10</v>
      </c>
      <c r="S2152" s="27">
        <v>4</v>
      </c>
      <c r="T2152" s="27">
        <v>3</v>
      </c>
      <c r="U2152" s="27">
        <v>2</v>
      </c>
      <c r="V2152" s="27">
        <v>9</v>
      </c>
      <c r="W2152" s="27">
        <v>39</v>
      </c>
      <c r="X2152" s="27">
        <v>1</v>
      </c>
      <c r="Y2152" s="24">
        <v>6</v>
      </c>
      <c r="Z2152" s="22" t="s">
        <v>2471</v>
      </c>
      <c r="AA2152" s="23" t="s">
        <v>2472</v>
      </c>
      <c r="AB2152" s="26"/>
      <c r="AC2152" s="26"/>
      <c r="AD2152" s="22" t="s">
        <v>73</v>
      </c>
      <c r="AE2152" s="23" t="s">
        <v>52</v>
      </c>
      <c r="AF2152" s="22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28">
        <v>42913</v>
      </c>
      <c r="AL2152" s="27">
        <v>2017</v>
      </c>
      <c r="AM2152" s="27">
        <v>6</v>
      </c>
      <c r="AN2152" s="27">
        <v>2</v>
      </c>
      <c r="AO2152" s="27">
        <v>2</v>
      </c>
      <c r="AP2152" s="27">
        <v>1</v>
      </c>
      <c r="AQ2152" s="29">
        <v>7.9532422839499004</v>
      </c>
      <c r="AR2152" s="30">
        <v>8</v>
      </c>
      <c r="AS2152" s="31">
        <v>3</v>
      </c>
      <c r="AT2152" s="31">
        <v>16.981132075471699</v>
      </c>
      <c r="AU2152" s="29"/>
      <c r="AV2152" s="24">
        <v>1</v>
      </c>
    </row>
    <row r="2153" spans="1:48" x14ac:dyDescent="0.25">
      <c r="A2153" s="23">
        <v>2152</v>
      </c>
      <c r="B2153" s="22" t="s">
        <v>2465</v>
      </c>
      <c r="C2153" s="23" t="s">
        <v>2466</v>
      </c>
      <c r="D2153" s="23">
        <v>1</v>
      </c>
      <c r="E2153" s="24" t="s">
        <v>63</v>
      </c>
      <c r="F2153" s="25" t="s">
        <v>64</v>
      </c>
      <c r="G2153" s="26" t="s">
        <v>2467</v>
      </c>
      <c r="H2153" s="27" t="s">
        <v>2468</v>
      </c>
      <c r="I2153" s="27" t="s">
        <v>67</v>
      </c>
      <c r="J2153" s="26" t="s">
        <v>68</v>
      </c>
      <c r="K2153" s="26" t="s">
        <v>2487</v>
      </c>
      <c r="L2153" s="26"/>
      <c r="M2153" s="22" t="s">
        <v>85</v>
      </c>
      <c r="N2153" s="23" t="s">
        <v>70</v>
      </c>
      <c r="O2153" s="26" t="s">
        <v>2470</v>
      </c>
      <c r="P2153" s="28">
        <v>42676.385810185202</v>
      </c>
      <c r="Q2153" s="27">
        <v>2016</v>
      </c>
      <c r="R2153" s="27">
        <v>11</v>
      </c>
      <c r="S2153" s="27">
        <v>4</v>
      </c>
      <c r="T2153" s="27">
        <v>3</v>
      </c>
      <c r="U2153" s="27">
        <v>2</v>
      </c>
      <c r="V2153" s="27">
        <v>9</v>
      </c>
      <c r="W2153" s="27">
        <v>15</v>
      </c>
      <c r="X2153" s="27">
        <v>1</v>
      </c>
      <c r="Y2153" s="24">
        <v>6</v>
      </c>
      <c r="Z2153" s="22" t="s">
        <v>2471</v>
      </c>
      <c r="AA2153" s="23" t="s">
        <v>2472</v>
      </c>
      <c r="AB2153" s="26"/>
      <c r="AC2153" s="26"/>
      <c r="AD2153" s="22" t="s">
        <v>73</v>
      </c>
      <c r="AE2153" s="23" t="s">
        <v>52</v>
      </c>
      <c r="AF2153" s="22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28">
        <v>42909</v>
      </c>
      <c r="AL2153" s="27">
        <v>2017</v>
      </c>
      <c r="AM2153" s="27">
        <v>6</v>
      </c>
      <c r="AN2153" s="27">
        <v>2</v>
      </c>
      <c r="AO2153" s="27">
        <v>2</v>
      </c>
      <c r="AP2153" s="27">
        <v>1</v>
      </c>
      <c r="AQ2153" s="29">
        <v>7.7538063271599338</v>
      </c>
      <c r="AR2153" s="30">
        <v>8</v>
      </c>
      <c r="AS2153" s="31">
        <v>3</v>
      </c>
      <c r="AT2153" s="31">
        <v>16.981132075471699</v>
      </c>
      <c r="AU2153" s="29"/>
      <c r="AV2153" s="24">
        <v>1</v>
      </c>
    </row>
    <row r="2154" spans="1:48" x14ac:dyDescent="0.25">
      <c r="A2154" s="23">
        <v>2153</v>
      </c>
      <c r="B2154" s="22" t="s">
        <v>2465</v>
      </c>
      <c r="C2154" s="23" t="s">
        <v>2466</v>
      </c>
      <c r="D2154" s="23">
        <v>1</v>
      </c>
      <c r="E2154" s="24" t="s">
        <v>63</v>
      </c>
      <c r="F2154" s="25" t="s">
        <v>64</v>
      </c>
      <c r="G2154" s="26" t="s">
        <v>2467</v>
      </c>
      <c r="H2154" s="27" t="s">
        <v>2468</v>
      </c>
      <c r="I2154" s="27" t="s">
        <v>67</v>
      </c>
      <c r="J2154" s="26" t="s">
        <v>68</v>
      </c>
      <c r="K2154" s="26" t="s">
        <v>2488</v>
      </c>
      <c r="L2154" s="26"/>
      <c r="M2154" s="22" t="s">
        <v>85</v>
      </c>
      <c r="N2154" s="23" t="s">
        <v>70</v>
      </c>
      <c r="O2154" s="26" t="s">
        <v>2470</v>
      </c>
      <c r="P2154" s="28">
        <v>42691.666886574101</v>
      </c>
      <c r="Q2154" s="27">
        <v>2016</v>
      </c>
      <c r="R2154" s="27">
        <v>11</v>
      </c>
      <c r="S2154" s="27">
        <v>4</v>
      </c>
      <c r="T2154" s="27">
        <v>3</v>
      </c>
      <c r="U2154" s="27">
        <v>2</v>
      </c>
      <c r="V2154" s="27">
        <v>16</v>
      </c>
      <c r="W2154" s="27">
        <v>0</v>
      </c>
      <c r="X2154" s="27">
        <v>0</v>
      </c>
      <c r="Y2154" s="24">
        <v>6</v>
      </c>
      <c r="Z2154" s="22" t="s">
        <v>2471</v>
      </c>
      <c r="AA2154" s="23" t="s">
        <v>2472</v>
      </c>
      <c r="AB2154" s="26"/>
      <c r="AC2154" s="26"/>
      <c r="AD2154" s="22" t="s">
        <v>73</v>
      </c>
      <c r="AE2154" s="23" t="s">
        <v>52</v>
      </c>
      <c r="AF2154" s="22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28">
        <v>42900</v>
      </c>
      <c r="AL2154" s="27">
        <v>2017</v>
      </c>
      <c r="AM2154" s="27">
        <v>6</v>
      </c>
      <c r="AN2154" s="27">
        <v>2</v>
      </c>
      <c r="AO2154" s="27">
        <v>2</v>
      </c>
      <c r="AP2154" s="27">
        <v>1</v>
      </c>
      <c r="AQ2154" s="29">
        <v>6.9444371141966261</v>
      </c>
      <c r="AR2154" s="30">
        <v>7</v>
      </c>
      <c r="AS2154" s="31">
        <v>3</v>
      </c>
      <c r="AT2154" s="31">
        <v>15.09433962264151</v>
      </c>
      <c r="AU2154" s="29"/>
      <c r="AV2154" s="24">
        <v>1</v>
      </c>
    </row>
    <row r="2155" spans="1:48" x14ac:dyDescent="0.25">
      <c r="A2155" s="23">
        <v>2154</v>
      </c>
      <c r="B2155" s="22" t="s">
        <v>2465</v>
      </c>
      <c r="C2155" s="23" t="s">
        <v>2466</v>
      </c>
      <c r="D2155" s="23">
        <v>1</v>
      </c>
      <c r="E2155" s="24" t="s">
        <v>63</v>
      </c>
      <c r="F2155" s="25" t="s">
        <v>64</v>
      </c>
      <c r="G2155" s="26" t="s">
        <v>2467</v>
      </c>
      <c r="H2155" s="27" t="s">
        <v>2468</v>
      </c>
      <c r="I2155" s="27" t="s">
        <v>67</v>
      </c>
      <c r="J2155" s="26" t="s">
        <v>68</v>
      </c>
      <c r="K2155" s="26" t="s">
        <v>2489</v>
      </c>
      <c r="L2155" s="26"/>
      <c r="M2155" s="22" t="s">
        <v>85</v>
      </c>
      <c r="N2155" s="23" t="s">
        <v>70</v>
      </c>
      <c r="O2155" s="26" t="s">
        <v>2470</v>
      </c>
      <c r="P2155" s="28">
        <v>42786.660833333299</v>
      </c>
      <c r="Q2155" s="27">
        <v>2017</v>
      </c>
      <c r="R2155" s="27">
        <v>2</v>
      </c>
      <c r="S2155" s="27">
        <v>1</v>
      </c>
      <c r="T2155" s="27">
        <v>1</v>
      </c>
      <c r="U2155" s="27">
        <v>1</v>
      </c>
      <c r="V2155" s="27">
        <v>15</v>
      </c>
      <c r="W2155" s="27">
        <v>51</v>
      </c>
      <c r="X2155" s="27">
        <v>0</v>
      </c>
      <c r="Y2155" s="24">
        <v>6</v>
      </c>
      <c r="Z2155" s="22" t="s">
        <v>2471</v>
      </c>
      <c r="AA2155" s="23" t="s">
        <v>2472</v>
      </c>
      <c r="AB2155" s="26"/>
      <c r="AC2155" s="26"/>
      <c r="AD2155" s="22" t="s">
        <v>73</v>
      </c>
      <c r="AE2155" s="23" t="s">
        <v>52</v>
      </c>
      <c r="AF2155" s="22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28">
        <v>42893</v>
      </c>
      <c r="AL2155" s="27">
        <v>2017</v>
      </c>
      <c r="AM2155" s="27">
        <v>6</v>
      </c>
      <c r="AN2155" s="27">
        <v>2</v>
      </c>
      <c r="AO2155" s="27">
        <v>2</v>
      </c>
      <c r="AP2155" s="27">
        <v>1</v>
      </c>
      <c r="AQ2155" s="29">
        <v>3.5446388888900402</v>
      </c>
      <c r="AR2155" s="30">
        <v>4</v>
      </c>
      <c r="AS2155" s="31">
        <v>2</v>
      </c>
      <c r="AT2155" s="31">
        <v>9.433962264150944</v>
      </c>
      <c r="AU2155" s="29"/>
      <c r="AV2155" s="24">
        <v>1</v>
      </c>
    </row>
    <row r="2156" spans="1:48" x14ac:dyDescent="0.25">
      <c r="A2156" s="23">
        <v>2155</v>
      </c>
      <c r="B2156" s="22" t="s">
        <v>2465</v>
      </c>
      <c r="C2156" s="23" t="s">
        <v>2466</v>
      </c>
      <c r="D2156" s="23">
        <v>1</v>
      </c>
      <c r="E2156" s="24" t="s">
        <v>63</v>
      </c>
      <c r="F2156" s="25" t="s">
        <v>64</v>
      </c>
      <c r="G2156" s="26" t="s">
        <v>2467</v>
      </c>
      <c r="H2156" s="27" t="s">
        <v>2468</v>
      </c>
      <c r="I2156" s="27" t="s">
        <v>67</v>
      </c>
      <c r="J2156" s="26" t="s">
        <v>68</v>
      </c>
      <c r="K2156" s="26" t="s">
        <v>2490</v>
      </c>
      <c r="L2156" s="26"/>
      <c r="M2156" s="22" t="s">
        <v>85</v>
      </c>
      <c r="N2156" s="23" t="s">
        <v>70</v>
      </c>
      <c r="O2156" s="26" t="s">
        <v>2470</v>
      </c>
      <c r="P2156" s="28">
        <v>42459</v>
      </c>
      <c r="Q2156" s="27">
        <v>2016</v>
      </c>
      <c r="R2156" s="27">
        <v>3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24">
        <v>4</v>
      </c>
      <c r="Z2156" s="22" t="s">
        <v>2471</v>
      </c>
      <c r="AA2156" s="23" t="s">
        <v>2472</v>
      </c>
      <c r="AB2156" s="26"/>
      <c r="AC2156" s="26"/>
      <c r="AD2156" s="22" t="s">
        <v>73</v>
      </c>
      <c r="AE2156" s="23" t="s">
        <v>52</v>
      </c>
      <c r="AF2156" s="22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28">
        <v>42829</v>
      </c>
      <c r="AL2156" s="27">
        <v>2017</v>
      </c>
      <c r="AM2156" s="27">
        <v>4</v>
      </c>
      <c r="AN2156" s="27">
        <v>2</v>
      </c>
      <c r="AO2156" s="27">
        <v>1</v>
      </c>
      <c r="AP2156" s="27">
        <v>1</v>
      </c>
      <c r="AQ2156" s="29">
        <v>12.333333333333334</v>
      </c>
      <c r="AR2156" s="30">
        <v>13</v>
      </c>
      <c r="AS2156" s="31">
        <v>5</v>
      </c>
      <c r="AT2156" s="31">
        <v>26.415094339622641</v>
      </c>
      <c r="AU2156" s="29"/>
      <c r="AV2156" s="24">
        <v>1</v>
      </c>
    </row>
    <row r="2157" spans="1:48" x14ac:dyDescent="0.25">
      <c r="A2157" s="23">
        <v>2156</v>
      </c>
      <c r="B2157" s="22" t="s">
        <v>2465</v>
      </c>
      <c r="C2157" s="23" t="s">
        <v>2466</v>
      </c>
      <c r="D2157" s="23">
        <v>1</v>
      </c>
      <c r="E2157" s="24" t="s">
        <v>63</v>
      </c>
      <c r="F2157" s="25" t="s">
        <v>64</v>
      </c>
      <c r="G2157" s="26" t="s">
        <v>2467</v>
      </c>
      <c r="H2157" s="27" t="s">
        <v>2468</v>
      </c>
      <c r="I2157" s="27" t="s">
        <v>67</v>
      </c>
      <c r="J2157" s="26" t="s">
        <v>68</v>
      </c>
      <c r="K2157" s="26" t="s">
        <v>2491</v>
      </c>
      <c r="L2157" s="26"/>
      <c r="M2157" s="22" t="s">
        <v>85</v>
      </c>
      <c r="N2157" s="23" t="s">
        <v>70</v>
      </c>
      <c r="O2157" s="26" t="s">
        <v>2470</v>
      </c>
      <c r="P2157" s="28">
        <v>42383</v>
      </c>
      <c r="Q2157" s="27">
        <v>2016</v>
      </c>
      <c r="R2157" s="27">
        <v>1</v>
      </c>
      <c r="S2157" s="27">
        <v>1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24">
        <v>5</v>
      </c>
      <c r="Z2157" s="22" t="s">
        <v>2471</v>
      </c>
      <c r="AA2157" s="23" t="s">
        <v>2472</v>
      </c>
      <c r="AB2157" s="26"/>
      <c r="AC2157" s="26"/>
      <c r="AD2157" s="22" t="s">
        <v>73</v>
      </c>
      <c r="AE2157" s="23" t="s">
        <v>52</v>
      </c>
      <c r="AF2157" s="22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28">
        <v>42857</v>
      </c>
      <c r="AL2157" s="27">
        <v>2017</v>
      </c>
      <c r="AM2157" s="27">
        <v>5</v>
      </c>
      <c r="AN2157" s="27">
        <v>2</v>
      </c>
      <c r="AO2157" s="27">
        <v>2</v>
      </c>
      <c r="AP2157" s="27">
        <v>1</v>
      </c>
      <c r="AQ2157" s="29">
        <v>15.8</v>
      </c>
      <c r="AR2157" s="30">
        <v>16</v>
      </c>
      <c r="AS2157" s="31">
        <v>6</v>
      </c>
      <c r="AT2157" s="31">
        <v>32.075471698113205</v>
      </c>
      <c r="AU2157" s="29"/>
      <c r="AV2157" s="24">
        <v>1</v>
      </c>
    </row>
    <row r="2158" spans="1:48" x14ac:dyDescent="0.25">
      <c r="A2158" s="23">
        <v>2157</v>
      </c>
      <c r="B2158" s="22" t="s">
        <v>2465</v>
      </c>
      <c r="C2158" s="23" t="s">
        <v>2466</v>
      </c>
      <c r="D2158" s="23">
        <v>1</v>
      </c>
      <c r="E2158" s="24" t="s">
        <v>63</v>
      </c>
      <c r="F2158" s="25" t="s">
        <v>64</v>
      </c>
      <c r="G2158" s="26" t="s">
        <v>2467</v>
      </c>
      <c r="H2158" s="27" t="s">
        <v>2468</v>
      </c>
      <c r="I2158" s="27" t="s">
        <v>67</v>
      </c>
      <c r="J2158" s="26" t="s">
        <v>68</v>
      </c>
      <c r="K2158" s="26" t="s">
        <v>2492</v>
      </c>
      <c r="L2158" s="26"/>
      <c r="M2158" s="22" t="s">
        <v>85</v>
      </c>
      <c r="N2158" s="23" t="s">
        <v>70</v>
      </c>
      <c r="O2158" s="26" t="s">
        <v>2470</v>
      </c>
      <c r="P2158" s="28">
        <v>42388</v>
      </c>
      <c r="Q2158" s="27">
        <v>2016</v>
      </c>
      <c r="R2158" s="27">
        <v>1</v>
      </c>
      <c r="S2158" s="27">
        <v>1</v>
      </c>
      <c r="T2158" s="27">
        <v>1</v>
      </c>
      <c r="U2158" s="27">
        <v>1</v>
      </c>
      <c r="V2158" s="27">
        <v>0</v>
      </c>
      <c r="W2158" s="27">
        <v>0</v>
      </c>
      <c r="X2158" s="27">
        <v>1</v>
      </c>
      <c r="Y2158" s="24">
        <v>5</v>
      </c>
      <c r="Z2158" s="22" t="s">
        <v>2471</v>
      </c>
      <c r="AA2158" s="23" t="s">
        <v>2472</v>
      </c>
      <c r="AB2158" s="26"/>
      <c r="AC2158" s="26"/>
      <c r="AD2158" s="22" t="s">
        <v>73</v>
      </c>
      <c r="AE2158" s="23" t="s">
        <v>52</v>
      </c>
      <c r="AF2158" s="22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28">
        <v>42874</v>
      </c>
      <c r="AL2158" s="27">
        <v>2017</v>
      </c>
      <c r="AM2158" s="27">
        <v>5</v>
      </c>
      <c r="AN2158" s="27">
        <v>2</v>
      </c>
      <c r="AO2158" s="27">
        <v>2</v>
      </c>
      <c r="AP2158" s="27">
        <v>1</v>
      </c>
      <c r="AQ2158" s="29">
        <v>16.2</v>
      </c>
      <c r="AR2158" s="30">
        <v>17</v>
      </c>
      <c r="AS2158" s="31">
        <v>6</v>
      </c>
      <c r="AT2158" s="31">
        <v>33.962264150943398</v>
      </c>
      <c r="AU2158" s="29"/>
      <c r="AV2158" s="24">
        <v>1</v>
      </c>
    </row>
    <row r="2159" spans="1:48" x14ac:dyDescent="0.25">
      <c r="A2159" s="23">
        <v>2158</v>
      </c>
      <c r="B2159" s="22" t="s">
        <v>2465</v>
      </c>
      <c r="C2159" s="23" t="s">
        <v>2466</v>
      </c>
      <c r="D2159" s="23">
        <v>1</v>
      </c>
      <c r="E2159" s="24" t="s">
        <v>63</v>
      </c>
      <c r="F2159" s="25" t="s">
        <v>64</v>
      </c>
      <c r="G2159" s="26" t="s">
        <v>2467</v>
      </c>
      <c r="H2159" s="27" t="s">
        <v>2468</v>
      </c>
      <c r="I2159" s="27" t="s">
        <v>67</v>
      </c>
      <c r="J2159" s="26" t="s">
        <v>68</v>
      </c>
      <c r="K2159" s="26" t="s">
        <v>2493</v>
      </c>
      <c r="L2159" s="26"/>
      <c r="M2159" s="22" t="s">
        <v>85</v>
      </c>
      <c r="N2159" s="23" t="s">
        <v>70</v>
      </c>
      <c r="O2159" s="26" t="s">
        <v>2470</v>
      </c>
      <c r="P2159" s="28">
        <v>42401</v>
      </c>
      <c r="Q2159" s="27">
        <v>2016</v>
      </c>
      <c r="R2159" s="27">
        <v>2</v>
      </c>
      <c r="S2159" s="27">
        <v>1</v>
      </c>
      <c r="T2159" s="27">
        <v>1</v>
      </c>
      <c r="U2159" s="27">
        <v>1</v>
      </c>
      <c r="V2159" s="27">
        <v>0</v>
      </c>
      <c r="W2159" s="27">
        <v>0</v>
      </c>
      <c r="X2159" s="27">
        <v>1</v>
      </c>
      <c r="Y2159" s="24">
        <v>5</v>
      </c>
      <c r="Z2159" s="22" t="s">
        <v>2471</v>
      </c>
      <c r="AA2159" s="23" t="s">
        <v>2472</v>
      </c>
      <c r="AB2159" s="26"/>
      <c r="AC2159" s="26"/>
      <c r="AD2159" s="22" t="s">
        <v>73</v>
      </c>
      <c r="AE2159" s="23" t="s">
        <v>52</v>
      </c>
      <c r="AF2159" s="22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28">
        <v>42886</v>
      </c>
      <c r="AL2159" s="27">
        <v>2017</v>
      </c>
      <c r="AM2159" s="27">
        <v>5</v>
      </c>
      <c r="AN2159" s="27">
        <v>2</v>
      </c>
      <c r="AO2159" s="27">
        <v>2</v>
      </c>
      <c r="AP2159" s="27">
        <v>1</v>
      </c>
      <c r="AQ2159" s="29">
        <v>16.166666666666668</v>
      </c>
      <c r="AR2159" s="30">
        <v>17</v>
      </c>
      <c r="AS2159" s="31">
        <v>6</v>
      </c>
      <c r="AT2159" s="31">
        <v>33.962264150943398</v>
      </c>
      <c r="AU2159" s="29"/>
      <c r="AV2159" s="24">
        <v>1</v>
      </c>
    </row>
    <row r="2160" spans="1:48" x14ac:dyDescent="0.25">
      <c r="A2160" s="23">
        <v>2159</v>
      </c>
      <c r="B2160" s="22" t="s">
        <v>2465</v>
      </c>
      <c r="C2160" s="23" t="s">
        <v>2466</v>
      </c>
      <c r="D2160" s="23">
        <v>1</v>
      </c>
      <c r="E2160" s="24" t="s">
        <v>63</v>
      </c>
      <c r="F2160" s="25" t="s">
        <v>64</v>
      </c>
      <c r="G2160" s="26" t="s">
        <v>2467</v>
      </c>
      <c r="H2160" s="27" t="s">
        <v>2468</v>
      </c>
      <c r="I2160" s="27" t="s">
        <v>67</v>
      </c>
      <c r="J2160" s="26" t="s">
        <v>68</v>
      </c>
      <c r="K2160" s="26" t="s">
        <v>2494</v>
      </c>
      <c r="L2160" s="26"/>
      <c r="M2160" s="22" t="s">
        <v>85</v>
      </c>
      <c r="N2160" s="23" t="s">
        <v>70</v>
      </c>
      <c r="O2160" s="26" t="s">
        <v>2470</v>
      </c>
      <c r="P2160" s="28">
        <v>42503</v>
      </c>
      <c r="Q2160" s="27">
        <v>2016</v>
      </c>
      <c r="R2160" s="27">
        <v>5</v>
      </c>
      <c r="S2160" s="27">
        <v>2</v>
      </c>
      <c r="T2160" s="27">
        <v>2</v>
      </c>
      <c r="U2160" s="27">
        <v>1</v>
      </c>
      <c r="V2160" s="27">
        <v>0</v>
      </c>
      <c r="W2160" s="27">
        <v>0</v>
      </c>
      <c r="X2160" s="27">
        <v>1</v>
      </c>
      <c r="Y2160" s="24">
        <v>6</v>
      </c>
      <c r="Z2160" s="22" t="s">
        <v>2471</v>
      </c>
      <c r="AA2160" s="23" t="s">
        <v>2472</v>
      </c>
      <c r="AB2160" s="26"/>
      <c r="AC2160" s="26"/>
      <c r="AD2160" s="22" t="s">
        <v>73</v>
      </c>
      <c r="AE2160" s="23" t="s">
        <v>52</v>
      </c>
      <c r="AF2160" s="22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28">
        <v>42900</v>
      </c>
      <c r="AL2160" s="27">
        <v>2017</v>
      </c>
      <c r="AM2160" s="27">
        <v>6</v>
      </c>
      <c r="AN2160" s="27">
        <v>2</v>
      </c>
      <c r="AO2160" s="27">
        <v>2</v>
      </c>
      <c r="AP2160" s="27">
        <v>1</v>
      </c>
      <c r="AQ2160" s="29">
        <v>13.233333333333333</v>
      </c>
      <c r="AR2160" s="30">
        <v>14</v>
      </c>
      <c r="AS2160" s="31">
        <v>5</v>
      </c>
      <c r="AT2160" s="31">
        <v>28.30188679245283</v>
      </c>
      <c r="AU2160" s="29"/>
      <c r="AV2160" s="24">
        <v>1</v>
      </c>
    </row>
    <row r="2161" spans="1:48" x14ac:dyDescent="0.25">
      <c r="A2161" s="23">
        <v>2160</v>
      </c>
      <c r="B2161" s="22" t="s">
        <v>2465</v>
      </c>
      <c r="C2161" s="23" t="s">
        <v>2466</v>
      </c>
      <c r="D2161" s="23">
        <v>1</v>
      </c>
      <c r="E2161" s="24" t="s">
        <v>63</v>
      </c>
      <c r="F2161" s="25" t="s">
        <v>64</v>
      </c>
      <c r="G2161" s="26" t="s">
        <v>2467</v>
      </c>
      <c r="H2161" s="27" t="s">
        <v>2468</v>
      </c>
      <c r="I2161" s="27" t="s">
        <v>67</v>
      </c>
      <c r="J2161" s="26" t="s">
        <v>68</v>
      </c>
      <c r="K2161" s="26" t="s">
        <v>2495</v>
      </c>
      <c r="L2161" s="26"/>
      <c r="M2161" s="22" t="s">
        <v>85</v>
      </c>
      <c r="N2161" s="23" t="s">
        <v>70</v>
      </c>
      <c r="O2161" s="26" t="s">
        <v>2470</v>
      </c>
      <c r="P2161" s="28">
        <v>42529</v>
      </c>
      <c r="Q2161" s="27">
        <v>2016</v>
      </c>
      <c r="R2161" s="27">
        <v>6</v>
      </c>
      <c r="S2161" s="27">
        <v>2</v>
      </c>
      <c r="T2161" s="27">
        <v>2</v>
      </c>
      <c r="U2161" s="27">
        <v>1</v>
      </c>
      <c r="V2161" s="27">
        <v>0</v>
      </c>
      <c r="W2161" s="27">
        <v>0</v>
      </c>
      <c r="X2161" s="27">
        <v>1</v>
      </c>
      <c r="Y2161" s="24">
        <v>4</v>
      </c>
      <c r="Z2161" s="22" t="s">
        <v>2471</v>
      </c>
      <c r="AA2161" s="23" t="s">
        <v>2472</v>
      </c>
      <c r="AB2161" s="26"/>
      <c r="AC2161" s="26"/>
      <c r="AD2161" s="22" t="s">
        <v>73</v>
      </c>
      <c r="AE2161" s="23" t="s">
        <v>52</v>
      </c>
      <c r="AF2161" s="22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28">
        <v>42843</v>
      </c>
      <c r="AL2161" s="27">
        <v>2017</v>
      </c>
      <c r="AM2161" s="27">
        <v>4</v>
      </c>
      <c r="AN2161" s="27">
        <v>2</v>
      </c>
      <c r="AO2161" s="27">
        <v>1</v>
      </c>
      <c r="AP2161" s="27">
        <v>1</v>
      </c>
      <c r="AQ2161" s="29">
        <v>10.466666666666667</v>
      </c>
      <c r="AR2161" s="30">
        <v>11</v>
      </c>
      <c r="AS2161" s="31">
        <v>4</v>
      </c>
      <c r="AT2161" s="31">
        <v>22.641509433962266</v>
      </c>
      <c r="AU2161" s="29"/>
      <c r="AV2161" s="24">
        <v>1</v>
      </c>
    </row>
    <row r="2162" spans="1:48" x14ac:dyDescent="0.25">
      <c r="A2162" s="23">
        <v>2161</v>
      </c>
      <c r="B2162" s="22" t="s">
        <v>2465</v>
      </c>
      <c r="C2162" s="23" t="s">
        <v>2466</v>
      </c>
      <c r="D2162" s="23">
        <v>1</v>
      </c>
      <c r="E2162" s="24" t="s">
        <v>63</v>
      </c>
      <c r="F2162" s="25" t="s">
        <v>64</v>
      </c>
      <c r="G2162" s="26" t="s">
        <v>2467</v>
      </c>
      <c r="H2162" s="27" t="s">
        <v>2468</v>
      </c>
      <c r="I2162" s="27" t="s">
        <v>67</v>
      </c>
      <c r="J2162" s="26" t="s">
        <v>68</v>
      </c>
      <c r="K2162" s="26" t="s">
        <v>2496</v>
      </c>
      <c r="L2162" s="26"/>
      <c r="M2162" s="22" t="s">
        <v>85</v>
      </c>
      <c r="N2162" s="23" t="s">
        <v>70</v>
      </c>
      <c r="O2162" s="26" t="s">
        <v>2470</v>
      </c>
      <c r="P2162" s="28">
        <v>42585</v>
      </c>
      <c r="Q2162" s="27">
        <v>2016</v>
      </c>
      <c r="R2162" s="27">
        <v>8</v>
      </c>
      <c r="S2162" s="27">
        <v>3</v>
      </c>
      <c r="T2162" s="27">
        <v>2</v>
      </c>
      <c r="U2162" s="27">
        <v>2</v>
      </c>
      <c r="V2162" s="27">
        <v>0</v>
      </c>
      <c r="W2162" s="27">
        <v>0</v>
      </c>
      <c r="X2162" s="27">
        <v>1</v>
      </c>
      <c r="Y2162" s="24">
        <v>5</v>
      </c>
      <c r="Z2162" s="22" t="s">
        <v>2471</v>
      </c>
      <c r="AA2162" s="23" t="s">
        <v>2472</v>
      </c>
      <c r="AB2162" s="26"/>
      <c r="AC2162" s="26"/>
      <c r="AD2162" s="22" t="s">
        <v>73</v>
      </c>
      <c r="AE2162" s="23" t="s">
        <v>52</v>
      </c>
      <c r="AF2162" s="22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28">
        <v>42870</v>
      </c>
      <c r="AL2162" s="27">
        <v>2017</v>
      </c>
      <c r="AM2162" s="27">
        <v>5</v>
      </c>
      <c r="AN2162" s="27">
        <v>2</v>
      </c>
      <c r="AO2162" s="27">
        <v>2</v>
      </c>
      <c r="AP2162" s="27">
        <v>1</v>
      </c>
      <c r="AQ2162" s="29">
        <v>9.5</v>
      </c>
      <c r="AR2162" s="30">
        <v>10</v>
      </c>
      <c r="AS2162" s="31">
        <v>4</v>
      </c>
      <c r="AT2162" s="31">
        <v>20.754716981132077</v>
      </c>
      <c r="AU2162" s="29"/>
      <c r="AV2162" s="24">
        <v>1</v>
      </c>
    </row>
    <row r="2163" spans="1:48" x14ac:dyDescent="0.25">
      <c r="A2163" s="23">
        <v>2162</v>
      </c>
      <c r="B2163" s="22" t="s">
        <v>2465</v>
      </c>
      <c r="C2163" s="23" t="s">
        <v>2466</v>
      </c>
      <c r="D2163" s="23">
        <v>1</v>
      </c>
      <c r="E2163" s="24" t="s">
        <v>63</v>
      </c>
      <c r="F2163" s="25" t="s">
        <v>64</v>
      </c>
      <c r="G2163" s="26" t="s">
        <v>2467</v>
      </c>
      <c r="H2163" s="27" t="s">
        <v>2468</v>
      </c>
      <c r="I2163" s="27" t="s">
        <v>67</v>
      </c>
      <c r="J2163" s="26" t="s">
        <v>68</v>
      </c>
      <c r="K2163" s="26" t="s">
        <v>2497</v>
      </c>
      <c r="L2163" s="26"/>
      <c r="M2163" s="22" t="s">
        <v>85</v>
      </c>
      <c r="N2163" s="23" t="s">
        <v>70</v>
      </c>
      <c r="O2163" s="26" t="s">
        <v>2470</v>
      </c>
      <c r="P2163" s="28">
        <v>42601</v>
      </c>
      <c r="Q2163" s="27">
        <v>2016</v>
      </c>
      <c r="R2163" s="27">
        <v>8</v>
      </c>
      <c r="S2163" s="27">
        <v>3</v>
      </c>
      <c r="T2163" s="27">
        <v>2</v>
      </c>
      <c r="U2163" s="27">
        <v>2</v>
      </c>
      <c r="V2163" s="27">
        <v>0</v>
      </c>
      <c r="W2163" s="27">
        <v>0</v>
      </c>
      <c r="X2163" s="27">
        <v>1</v>
      </c>
      <c r="Y2163" s="24">
        <v>6</v>
      </c>
      <c r="Z2163" s="22" t="s">
        <v>2471</v>
      </c>
      <c r="AA2163" s="23" t="s">
        <v>2472</v>
      </c>
      <c r="AB2163" s="26"/>
      <c r="AC2163" s="26"/>
      <c r="AD2163" s="22" t="s">
        <v>73</v>
      </c>
      <c r="AE2163" s="23" t="s">
        <v>52</v>
      </c>
      <c r="AF2163" s="22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28">
        <v>42909</v>
      </c>
      <c r="AL2163" s="27">
        <v>2017</v>
      </c>
      <c r="AM2163" s="27">
        <v>6</v>
      </c>
      <c r="AN2163" s="27">
        <v>2</v>
      </c>
      <c r="AO2163" s="27">
        <v>2</v>
      </c>
      <c r="AP2163" s="27">
        <v>1</v>
      </c>
      <c r="AQ2163" s="29">
        <v>10.266666666666667</v>
      </c>
      <c r="AR2163" s="30">
        <v>11</v>
      </c>
      <c r="AS2163" s="31">
        <v>4</v>
      </c>
      <c r="AT2163" s="31">
        <v>22.641509433962266</v>
      </c>
      <c r="AU2163" s="29"/>
      <c r="AV2163" s="24">
        <v>1</v>
      </c>
    </row>
    <row r="2164" spans="1:48" x14ac:dyDescent="0.25">
      <c r="A2164" s="23">
        <v>2163</v>
      </c>
      <c r="B2164" s="22" t="s">
        <v>2465</v>
      </c>
      <c r="C2164" s="23" t="s">
        <v>2466</v>
      </c>
      <c r="D2164" s="23">
        <v>1</v>
      </c>
      <c r="E2164" s="24" t="s">
        <v>63</v>
      </c>
      <c r="F2164" s="25" t="s">
        <v>64</v>
      </c>
      <c r="G2164" s="26" t="s">
        <v>2467</v>
      </c>
      <c r="H2164" s="27" t="s">
        <v>2468</v>
      </c>
      <c r="I2164" s="27" t="s">
        <v>67</v>
      </c>
      <c r="J2164" s="26" t="s">
        <v>68</v>
      </c>
      <c r="K2164" s="26" t="s">
        <v>2498</v>
      </c>
      <c r="L2164" s="26"/>
      <c r="M2164" s="22" t="s">
        <v>85</v>
      </c>
      <c r="N2164" s="23" t="s">
        <v>70</v>
      </c>
      <c r="O2164" s="26" t="s">
        <v>2470</v>
      </c>
      <c r="P2164" s="28">
        <v>42606</v>
      </c>
      <c r="Q2164" s="27">
        <v>2016</v>
      </c>
      <c r="R2164" s="27">
        <v>8</v>
      </c>
      <c r="S2164" s="27">
        <v>3</v>
      </c>
      <c r="T2164" s="27">
        <v>2</v>
      </c>
      <c r="U2164" s="27">
        <v>2</v>
      </c>
      <c r="V2164" s="27">
        <v>0</v>
      </c>
      <c r="W2164" s="27">
        <v>0</v>
      </c>
      <c r="X2164" s="27">
        <v>1</v>
      </c>
      <c r="Y2164" s="24">
        <v>6</v>
      </c>
      <c r="Z2164" s="22" t="s">
        <v>2471</v>
      </c>
      <c r="AA2164" s="23" t="s">
        <v>2472</v>
      </c>
      <c r="AB2164" s="26"/>
      <c r="AC2164" s="26"/>
      <c r="AD2164" s="22" t="s">
        <v>73</v>
      </c>
      <c r="AE2164" s="23" t="s">
        <v>52</v>
      </c>
      <c r="AF2164" s="22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28">
        <v>42907</v>
      </c>
      <c r="AL2164" s="27">
        <v>2017</v>
      </c>
      <c r="AM2164" s="27">
        <v>6</v>
      </c>
      <c r="AN2164" s="27">
        <v>2</v>
      </c>
      <c r="AO2164" s="27">
        <v>2</v>
      </c>
      <c r="AP2164" s="27">
        <v>1</v>
      </c>
      <c r="AQ2164" s="29">
        <v>10.033333333333333</v>
      </c>
      <c r="AR2164" s="30">
        <v>11</v>
      </c>
      <c r="AS2164" s="31">
        <v>4</v>
      </c>
      <c r="AT2164" s="31">
        <v>22.641509433962266</v>
      </c>
      <c r="AU2164" s="29"/>
      <c r="AV2164" s="24">
        <v>1</v>
      </c>
    </row>
    <row r="2165" spans="1:48" x14ac:dyDescent="0.25">
      <c r="A2165" s="23">
        <v>2164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4" t="s">
        <v>68</v>
      </c>
      <c r="K2165" s="34" t="s">
        <v>2499</v>
      </c>
      <c r="L2165" s="34" t="s">
        <v>165</v>
      </c>
      <c r="M2165" s="35" t="s">
        <v>85</v>
      </c>
      <c r="N2165" s="23" t="s">
        <v>70</v>
      </c>
      <c r="O2165" s="34" t="s">
        <v>2470</v>
      </c>
      <c r="P2165" s="36">
        <v>39359</v>
      </c>
      <c r="Q2165" s="27">
        <v>2007</v>
      </c>
      <c r="R2165" s="27">
        <v>10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37">
        <v>9</v>
      </c>
      <c r="Z2165" s="35" t="s">
        <v>2500</v>
      </c>
      <c r="AA2165" s="23" t="s">
        <v>2501</v>
      </c>
      <c r="AB2165" s="34"/>
      <c r="AC2165" s="34"/>
      <c r="AD2165" s="34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6">
        <v>42998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121.3</v>
      </c>
      <c r="AR2165" s="30">
        <v>122</v>
      </c>
      <c r="AS2165" s="31">
        <v>41</v>
      </c>
      <c r="AT2165" s="31">
        <v>-1</v>
      </c>
      <c r="AU2165" s="29"/>
      <c r="AV2165" s="37">
        <v>1</v>
      </c>
    </row>
    <row r="2166" spans="1:48" x14ac:dyDescent="0.25">
      <c r="A2166" s="23">
        <v>2165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4" t="s">
        <v>68</v>
      </c>
      <c r="K2166" s="34" t="s">
        <v>2502</v>
      </c>
      <c r="L2166" s="34" t="s">
        <v>165</v>
      </c>
      <c r="M2166" s="35" t="s">
        <v>85</v>
      </c>
      <c r="N2166" s="23" t="s">
        <v>70</v>
      </c>
      <c r="O2166" s="34" t="s">
        <v>2470</v>
      </c>
      <c r="P2166" s="36">
        <v>40805</v>
      </c>
      <c r="Q2166" s="27">
        <v>2011</v>
      </c>
      <c r="R2166" s="27">
        <v>9</v>
      </c>
      <c r="S2166" s="27">
        <v>3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37">
        <v>8</v>
      </c>
      <c r="Z2166" s="35" t="s">
        <v>2500</v>
      </c>
      <c r="AA2166" s="23" t="s">
        <v>2501</v>
      </c>
      <c r="AB2166" s="34"/>
      <c r="AC2166" s="34"/>
      <c r="AD2166" s="34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6">
        <v>42958</v>
      </c>
      <c r="AL2166" s="27">
        <v>2017</v>
      </c>
      <c r="AM2166" s="27">
        <v>8</v>
      </c>
      <c r="AN2166" s="27">
        <v>3</v>
      </c>
      <c r="AO2166" s="27">
        <v>2</v>
      </c>
      <c r="AP2166" s="27">
        <v>2</v>
      </c>
      <c r="AQ2166" s="29">
        <v>71.766666666666666</v>
      </c>
      <c r="AR2166" s="30">
        <v>72</v>
      </c>
      <c r="AS2166" s="31">
        <v>25</v>
      </c>
      <c r="AT2166" s="31">
        <v>-1</v>
      </c>
      <c r="AU2166" s="29"/>
      <c r="AV2166" s="37">
        <v>1</v>
      </c>
    </row>
    <row r="2167" spans="1:48" x14ac:dyDescent="0.25">
      <c r="A2167" s="23">
        <v>2166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3" t="s">
        <v>68</v>
      </c>
      <c r="K2167" s="33" t="s">
        <v>2503</v>
      </c>
      <c r="L2167" s="33" t="s">
        <v>165</v>
      </c>
      <c r="M2167" s="38" t="s">
        <v>85</v>
      </c>
      <c r="N2167" s="23" t="s">
        <v>70</v>
      </c>
      <c r="O2167" s="33" t="s">
        <v>2470</v>
      </c>
      <c r="P2167" s="39">
        <v>40898</v>
      </c>
      <c r="Q2167" s="27">
        <v>2011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40">
        <v>9</v>
      </c>
      <c r="Z2167" s="38" t="s">
        <v>2500</v>
      </c>
      <c r="AA2167" s="23" t="s">
        <v>2501</v>
      </c>
      <c r="AB2167" s="33"/>
      <c r="AC2167" s="33"/>
      <c r="AD2167" s="33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9">
        <v>42985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69.566666666666663</v>
      </c>
      <c r="AR2167" s="30">
        <v>70</v>
      </c>
      <c r="AS2167" s="31">
        <v>24</v>
      </c>
      <c r="AT2167" s="31">
        <v>-1</v>
      </c>
      <c r="AU2167" s="29"/>
      <c r="AV2167" s="40">
        <v>1</v>
      </c>
    </row>
    <row r="2168" spans="1:48" x14ac:dyDescent="0.25">
      <c r="A2168" s="23">
        <v>2167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2504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41449</v>
      </c>
      <c r="Q2168" s="27">
        <v>2013</v>
      </c>
      <c r="R2168" s="27">
        <v>6</v>
      </c>
      <c r="S2168" s="27">
        <v>2</v>
      </c>
      <c r="T2168" s="27">
        <v>2</v>
      </c>
      <c r="U2168" s="27">
        <v>1</v>
      </c>
      <c r="V2168" s="27">
        <v>0</v>
      </c>
      <c r="W2168" s="27">
        <v>0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42989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51.333333333333336</v>
      </c>
      <c r="AR2168" s="30">
        <v>52</v>
      </c>
      <c r="AS2168" s="31">
        <v>18</v>
      </c>
      <c r="AT2168" s="31">
        <v>100</v>
      </c>
      <c r="AU2168" s="29"/>
      <c r="AV2168" s="37">
        <v>1</v>
      </c>
    </row>
    <row r="2169" spans="1:48" x14ac:dyDescent="0.25">
      <c r="A2169" s="23">
        <v>2168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3" t="s">
        <v>68</v>
      </c>
      <c r="K2169" s="33" t="s">
        <v>2505</v>
      </c>
      <c r="L2169" s="33" t="s">
        <v>165</v>
      </c>
      <c r="M2169" s="38" t="s">
        <v>85</v>
      </c>
      <c r="N2169" s="23" t="s">
        <v>70</v>
      </c>
      <c r="O2169" s="33" t="s">
        <v>2470</v>
      </c>
      <c r="P2169" s="39">
        <v>41458</v>
      </c>
      <c r="Q2169" s="27">
        <v>2013</v>
      </c>
      <c r="R2169" s="27">
        <v>7</v>
      </c>
      <c r="S2169" s="27">
        <v>3</v>
      </c>
      <c r="T2169" s="27">
        <v>2</v>
      </c>
      <c r="U2169" s="27">
        <v>2</v>
      </c>
      <c r="V2169" s="27">
        <v>0</v>
      </c>
      <c r="W2169" s="27">
        <v>0</v>
      </c>
      <c r="X2169" s="27">
        <v>1</v>
      </c>
      <c r="Y2169" s="40">
        <v>9</v>
      </c>
      <c r="Z2169" s="38" t="s">
        <v>2500</v>
      </c>
      <c r="AA2169" s="23" t="s">
        <v>2501</v>
      </c>
      <c r="AB2169" s="33"/>
      <c r="AC2169" s="33"/>
      <c r="AD2169" s="33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9">
        <v>42998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51.333333333333336</v>
      </c>
      <c r="AR2169" s="30">
        <v>52</v>
      </c>
      <c r="AS2169" s="31">
        <v>18</v>
      </c>
      <c r="AT2169" s="31">
        <v>100</v>
      </c>
      <c r="AU2169" s="29"/>
      <c r="AV2169" s="40">
        <v>1</v>
      </c>
    </row>
    <row r="2170" spans="1:48" x14ac:dyDescent="0.25">
      <c r="A2170" s="23">
        <v>2169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2506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41660</v>
      </c>
      <c r="Q2170" s="27">
        <v>2014</v>
      </c>
      <c r="R2170" s="27">
        <v>1</v>
      </c>
      <c r="S2170" s="27">
        <v>1</v>
      </c>
      <c r="T2170" s="27">
        <v>1</v>
      </c>
      <c r="U2170" s="27">
        <v>1</v>
      </c>
      <c r="V2170" s="27">
        <v>0</v>
      </c>
      <c r="W2170" s="27">
        <v>0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42990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44.333333333333336</v>
      </c>
      <c r="AR2170" s="30">
        <v>45</v>
      </c>
      <c r="AS2170" s="31">
        <v>16</v>
      </c>
      <c r="AT2170" s="31">
        <v>86.79245283018868</v>
      </c>
      <c r="AU2170" s="29"/>
      <c r="AV2170" s="40">
        <v>1</v>
      </c>
    </row>
    <row r="2171" spans="1:48" x14ac:dyDescent="0.25">
      <c r="A2171" s="23">
        <v>2170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2507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41789</v>
      </c>
      <c r="Q2171" s="27">
        <v>2014</v>
      </c>
      <c r="R2171" s="27">
        <v>5</v>
      </c>
      <c r="S2171" s="27">
        <v>2</v>
      </c>
      <c r="T2171" s="27">
        <v>2</v>
      </c>
      <c r="U2171" s="27">
        <v>1</v>
      </c>
      <c r="V2171" s="27">
        <v>0</v>
      </c>
      <c r="W2171" s="27">
        <v>0</v>
      </c>
      <c r="X2171" s="27">
        <v>1</v>
      </c>
      <c r="Y2171" s="37">
        <v>9</v>
      </c>
      <c r="Z2171" s="35" t="s">
        <v>2500</v>
      </c>
      <c r="AA2171" s="23" t="s">
        <v>2501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42996</v>
      </c>
      <c r="AL2171" s="27">
        <v>2017</v>
      </c>
      <c r="AM2171" s="27">
        <v>9</v>
      </c>
      <c r="AN2171" s="27">
        <v>3</v>
      </c>
      <c r="AO2171" s="27">
        <v>3</v>
      </c>
      <c r="AP2171" s="27">
        <v>2</v>
      </c>
      <c r="AQ2171" s="29">
        <v>40.233333333333334</v>
      </c>
      <c r="AR2171" s="30">
        <v>41</v>
      </c>
      <c r="AS2171" s="31">
        <v>14</v>
      </c>
      <c r="AT2171" s="31">
        <v>79.245283018867923</v>
      </c>
      <c r="AU2171" s="29"/>
      <c r="AV2171" s="37">
        <v>1</v>
      </c>
    </row>
    <row r="2172" spans="1:48" x14ac:dyDescent="0.25">
      <c r="A2172" s="23">
        <v>2171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2508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41830</v>
      </c>
      <c r="Q2172" s="27">
        <v>2014</v>
      </c>
      <c r="R2172" s="27">
        <v>7</v>
      </c>
      <c r="S2172" s="27">
        <v>3</v>
      </c>
      <c r="T2172" s="27">
        <v>2</v>
      </c>
      <c r="U2172" s="27">
        <v>2</v>
      </c>
      <c r="V2172" s="27">
        <v>0</v>
      </c>
      <c r="W2172" s="27">
        <v>0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42996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38.866666666666667</v>
      </c>
      <c r="AR2172" s="30">
        <v>39</v>
      </c>
      <c r="AS2172" s="31">
        <v>14</v>
      </c>
      <c r="AT2172" s="31">
        <v>75.471698113207552</v>
      </c>
      <c r="AU2172" s="29"/>
      <c r="AV2172" s="37">
        <v>1</v>
      </c>
    </row>
    <row r="2173" spans="1:48" x14ac:dyDescent="0.25">
      <c r="A2173" s="23">
        <v>2172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2509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42300</v>
      </c>
      <c r="Q2173" s="27">
        <v>2015</v>
      </c>
      <c r="R2173" s="27">
        <v>10</v>
      </c>
      <c r="S2173" s="27">
        <v>4</v>
      </c>
      <c r="T2173" s="27">
        <v>3</v>
      </c>
      <c r="U2173" s="27">
        <v>2</v>
      </c>
      <c r="V2173" s="27">
        <v>0</v>
      </c>
      <c r="W2173" s="27">
        <v>0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43006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23.533333333333335</v>
      </c>
      <c r="AR2173" s="30">
        <v>24</v>
      </c>
      <c r="AS2173" s="31">
        <v>9</v>
      </c>
      <c r="AT2173" s="31">
        <v>47.169811320754718</v>
      </c>
      <c r="AU2173" s="29"/>
      <c r="AV2173" s="37">
        <v>1</v>
      </c>
    </row>
    <row r="2174" spans="1:48" x14ac:dyDescent="0.25">
      <c r="A2174" s="23">
        <v>2173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2510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42410</v>
      </c>
      <c r="Q2174" s="27">
        <v>2016</v>
      </c>
      <c r="R2174" s="27">
        <v>2</v>
      </c>
      <c r="S2174" s="27">
        <v>1</v>
      </c>
      <c r="T2174" s="27">
        <v>1</v>
      </c>
      <c r="U2174" s="27">
        <v>1</v>
      </c>
      <c r="V2174" s="27">
        <v>0</v>
      </c>
      <c r="W2174" s="27">
        <v>0</v>
      </c>
      <c r="X2174" s="27">
        <v>1</v>
      </c>
      <c r="Y2174" s="37">
        <v>8</v>
      </c>
      <c r="Z2174" s="35" t="s">
        <v>2500</v>
      </c>
      <c r="AA2174" s="23" t="s">
        <v>2501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42971</v>
      </c>
      <c r="AL2174" s="27">
        <v>2017</v>
      </c>
      <c r="AM2174" s="27">
        <v>8</v>
      </c>
      <c r="AN2174" s="27">
        <v>3</v>
      </c>
      <c r="AO2174" s="27">
        <v>2</v>
      </c>
      <c r="AP2174" s="27">
        <v>2</v>
      </c>
      <c r="AQ2174" s="29">
        <v>18.7</v>
      </c>
      <c r="AR2174" s="30">
        <v>19</v>
      </c>
      <c r="AS2174" s="31">
        <v>7</v>
      </c>
      <c r="AT2174" s="31">
        <v>37.735849056603776</v>
      </c>
      <c r="AU2174" s="29"/>
      <c r="AV2174" s="37">
        <v>1</v>
      </c>
    </row>
    <row r="2175" spans="1:48" x14ac:dyDescent="0.25">
      <c r="A2175" s="23">
        <v>2174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4" t="s">
        <v>68</v>
      </c>
      <c r="K2175" s="34" t="s">
        <v>2511</v>
      </c>
      <c r="L2175" s="34" t="s">
        <v>165</v>
      </c>
      <c r="M2175" s="35" t="s">
        <v>85</v>
      </c>
      <c r="N2175" s="23" t="s">
        <v>70</v>
      </c>
      <c r="O2175" s="34" t="s">
        <v>2470</v>
      </c>
      <c r="P2175" s="36">
        <v>42118</v>
      </c>
      <c r="Q2175" s="27">
        <v>2015</v>
      </c>
      <c r="R2175" s="27">
        <v>4</v>
      </c>
      <c r="S2175" s="27">
        <v>2</v>
      </c>
      <c r="T2175" s="27">
        <v>1</v>
      </c>
      <c r="U2175" s="27">
        <v>1</v>
      </c>
      <c r="V2175" s="27">
        <v>0</v>
      </c>
      <c r="W2175" s="27">
        <v>0</v>
      </c>
      <c r="X2175" s="27">
        <v>1</v>
      </c>
      <c r="Y2175" s="37">
        <v>9</v>
      </c>
      <c r="Z2175" s="35" t="s">
        <v>2500</v>
      </c>
      <c r="AA2175" s="23" t="s">
        <v>2501</v>
      </c>
      <c r="AB2175" s="34"/>
      <c r="AC2175" s="34"/>
      <c r="AD2175" s="34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6">
        <v>42996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29.266666666666666</v>
      </c>
      <c r="AR2175" s="30">
        <v>30</v>
      </c>
      <c r="AS2175" s="31">
        <v>11</v>
      </c>
      <c r="AT2175" s="31">
        <v>58.490566037735846</v>
      </c>
      <c r="AU2175" s="29"/>
      <c r="AV2175" s="37">
        <v>1</v>
      </c>
    </row>
    <row r="2176" spans="1:48" x14ac:dyDescent="0.25">
      <c r="A2176" s="23">
        <v>2175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4" t="s">
        <v>68</v>
      </c>
      <c r="K2176" s="34" t="s">
        <v>2512</v>
      </c>
      <c r="L2176" s="34" t="s">
        <v>165</v>
      </c>
      <c r="M2176" s="35" t="s">
        <v>85</v>
      </c>
      <c r="N2176" s="23" t="s">
        <v>70</v>
      </c>
      <c r="O2176" s="34" t="s">
        <v>2470</v>
      </c>
      <c r="P2176" s="36">
        <v>42188</v>
      </c>
      <c r="Q2176" s="27">
        <v>2015</v>
      </c>
      <c r="R2176" s="27">
        <v>7</v>
      </c>
      <c r="S2176" s="27">
        <v>3</v>
      </c>
      <c r="T2176" s="27">
        <v>2</v>
      </c>
      <c r="U2176" s="27">
        <v>2</v>
      </c>
      <c r="V2176" s="27">
        <v>0</v>
      </c>
      <c r="W2176" s="27">
        <v>0</v>
      </c>
      <c r="X2176" s="27">
        <v>1</v>
      </c>
      <c r="Y2176" s="37">
        <v>9</v>
      </c>
      <c r="Z2176" s="35" t="s">
        <v>2500</v>
      </c>
      <c r="AA2176" s="23" t="s">
        <v>2501</v>
      </c>
      <c r="AB2176" s="34"/>
      <c r="AC2176" s="34"/>
      <c r="AD2176" s="34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6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26.766666666666666</v>
      </c>
      <c r="AR2176" s="30">
        <v>27</v>
      </c>
      <c r="AS2176" s="31">
        <v>10</v>
      </c>
      <c r="AT2176" s="31">
        <v>52.830188679245282</v>
      </c>
      <c r="AU2176" s="29"/>
      <c r="AV2176" s="37">
        <v>1</v>
      </c>
    </row>
    <row r="2177" spans="1:48" x14ac:dyDescent="0.25">
      <c r="A2177" s="23">
        <v>2176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2513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42198</v>
      </c>
      <c r="Q2177" s="27">
        <v>2015</v>
      </c>
      <c r="R2177" s="27">
        <v>7</v>
      </c>
      <c r="S2177" s="27">
        <v>3</v>
      </c>
      <c r="T2177" s="27">
        <v>2</v>
      </c>
      <c r="U2177" s="27">
        <v>2</v>
      </c>
      <c r="V2177" s="27">
        <v>0</v>
      </c>
      <c r="W2177" s="27">
        <v>0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43004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26.866666666666667</v>
      </c>
      <c r="AR2177" s="30">
        <v>27</v>
      </c>
      <c r="AS2177" s="31">
        <v>10</v>
      </c>
      <c r="AT2177" s="31">
        <v>52.830188679245282</v>
      </c>
      <c r="AU2177" s="29"/>
      <c r="AV2177" s="37">
        <v>1</v>
      </c>
    </row>
    <row r="2178" spans="1:48" x14ac:dyDescent="0.25">
      <c r="A2178" s="23">
        <v>2177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4" t="s">
        <v>68</v>
      </c>
      <c r="K2178" s="34" t="s">
        <v>2514</v>
      </c>
      <c r="L2178" s="34" t="s">
        <v>165</v>
      </c>
      <c r="M2178" s="35" t="s">
        <v>85</v>
      </c>
      <c r="N2178" s="23" t="s">
        <v>70</v>
      </c>
      <c r="O2178" s="34" t="s">
        <v>2470</v>
      </c>
      <c r="P2178" s="36">
        <v>42241</v>
      </c>
      <c r="Q2178" s="27">
        <v>2015</v>
      </c>
      <c r="R2178" s="27">
        <v>8</v>
      </c>
      <c r="S2178" s="27">
        <v>3</v>
      </c>
      <c r="T2178" s="27">
        <v>2</v>
      </c>
      <c r="U2178" s="27">
        <v>2</v>
      </c>
      <c r="V2178" s="27">
        <v>0</v>
      </c>
      <c r="W2178" s="27">
        <v>0</v>
      </c>
      <c r="X2178" s="27">
        <v>1</v>
      </c>
      <c r="Y2178" s="37">
        <v>9</v>
      </c>
      <c r="Z2178" s="35" t="s">
        <v>2500</v>
      </c>
      <c r="AA2178" s="23" t="s">
        <v>2501</v>
      </c>
      <c r="AB2178" s="34"/>
      <c r="AC2178" s="34"/>
      <c r="AD2178" s="34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6">
        <v>42982</v>
      </c>
      <c r="AL2178" s="27">
        <v>2017</v>
      </c>
      <c r="AM2178" s="27">
        <v>9</v>
      </c>
      <c r="AN2178" s="27">
        <v>3</v>
      </c>
      <c r="AO2178" s="27">
        <v>3</v>
      </c>
      <c r="AP2178" s="27">
        <v>2</v>
      </c>
      <c r="AQ2178" s="29">
        <v>24.7</v>
      </c>
      <c r="AR2178" s="30">
        <v>25</v>
      </c>
      <c r="AS2178" s="31">
        <v>9</v>
      </c>
      <c r="AT2178" s="31">
        <v>49.056603773584904</v>
      </c>
      <c r="AU2178" s="29"/>
      <c r="AV2178" s="37">
        <v>1</v>
      </c>
    </row>
    <row r="2179" spans="1:48" x14ac:dyDescent="0.25">
      <c r="A2179" s="23">
        <v>2178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2515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42257</v>
      </c>
      <c r="Q2179" s="27">
        <v>2015</v>
      </c>
      <c r="R2179" s="27">
        <v>9</v>
      </c>
      <c r="S2179" s="27">
        <v>3</v>
      </c>
      <c r="T2179" s="27">
        <v>3</v>
      </c>
      <c r="U2179" s="27">
        <v>2</v>
      </c>
      <c r="V2179" s="27">
        <v>0</v>
      </c>
      <c r="W2179" s="27">
        <v>0</v>
      </c>
      <c r="X2179" s="27">
        <v>1</v>
      </c>
      <c r="Y2179" s="40">
        <v>8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42971</v>
      </c>
      <c r="AL2179" s="27">
        <v>2017</v>
      </c>
      <c r="AM2179" s="27">
        <v>8</v>
      </c>
      <c r="AN2179" s="27">
        <v>3</v>
      </c>
      <c r="AO2179" s="27">
        <v>2</v>
      </c>
      <c r="AP2179" s="27">
        <v>2</v>
      </c>
      <c r="AQ2179" s="29">
        <v>23.8</v>
      </c>
      <c r="AR2179" s="30">
        <v>24</v>
      </c>
      <c r="AS2179" s="31">
        <v>9</v>
      </c>
      <c r="AT2179" s="31">
        <v>47.169811320754718</v>
      </c>
      <c r="AU2179" s="29"/>
      <c r="AV2179" s="40">
        <v>1</v>
      </c>
    </row>
    <row r="2180" spans="1:48" x14ac:dyDescent="0.25">
      <c r="A2180" s="23">
        <v>2179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3" t="s">
        <v>68</v>
      </c>
      <c r="K2180" s="33" t="s">
        <v>2516</v>
      </c>
      <c r="L2180" s="33" t="s">
        <v>165</v>
      </c>
      <c r="M2180" s="38" t="s">
        <v>85</v>
      </c>
      <c r="N2180" s="23" t="s">
        <v>70</v>
      </c>
      <c r="O2180" s="33" t="s">
        <v>2470</v>
      </c>
      <c r="P2180" s="39">
        <v>42324</v>
      </c>
      <c r="Q2180" s="27">
        <v>2015</v>
      </c>
      <c r="R2180" s="27">
        <v>11</v>
      </c>
      <c r="S2180" s="27">
        <v>4</v>
      </c>
      <c r="T2180" s="27">
        <v>3</v>
      </c>
      <c r="U2180" s="27">
        <v>2</v>
      </c>
      <c r="V2180" s="27">
        <v>0</v>
      </c>
      <c r="W2180" s="27">
        <v>0</v>
      </c>
      <c r="X2180" s="27">
        <v>1</v>
      </c>
      <c r="Y2180" s="40">
        <v>9</v>
      </c>
      <c r="Z2180" s="38" t="s">
        <v>2500</v>
      </c>
      <c r="AA2180" s="23" t="s">
        <v>2501</v>
      </c>
      <c r="AB2180" s="33"/>
      <c r="AC2180" s="33"/>
      <c r="AD2180" s="33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9">
        <v>42990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22.2</v>
      </c>
      <c r="AR2180" s="30">
        <v>23</v>
      </c>
      <c r="AS2180" s="31">
        <v>8</v>
      </c>
      <c r="AT2180" s="31">
        <v>45.283018867924532</v>
      </c>
      <c r="AU2180" s="29"/>
      <c r="AV2180" s="40">
        <v>1</v>
      </c>
    </row>
    <row r="2181" spans="1:48" x14ac:dyDescent="0.25">
      <c r="A2181" s="23">
        <v>2180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3" t="s">
        <v>68</v>
      </c>
      <c r="K2181" s="33" t="s">
        <v>2517</v>
      </c>
      <c r="L2181" s="33" t="s">
        <v>165</v>
      </c>
      <c r="M2181" s="38" t="s">
        <v>85</v>
      </c>
      <c r="N2181" s="23" t="s">
        <v>70</v>
      </c>
      <c r="O2181" s="33" t="s">
        <v>2470</v>
      </c>
      <c r="P2181" s="39">
        <v>42306</v>
      </c>
      <c r="Q2181" s="27">
        <v>2015</v>
      </c>
      <c r="R2181" s="27">
        <v>10</v>
      </c>
      <c r="S2181" s="27">
        <v>4</v>
      </c>
      <c r="T2181" s="27">
        <v>3</v>
      </c>
      <c r="U2181" s="27">
        <v>2</v>
      </c>
      <c r="V2181" s="27">
        <v>0</v>
      </c>
      <c r="W2181" s="27">
        <v>0</v>
      </c>
      <c r="X2181" s="27">
        <v>1</v>
      </c>
      <c r="Y2181" s="40">
        <v>9</v>
      </c>
      <c r="Z2181" s="38" t="s">
        <v>2500</v>
      </c>
      <c r="AA2181" s="23" t="s">
        <v>2501</v>
      </c>
      <c r="AB2181" s="33"/>
      <c r="AC2181" s="33"/>
      <c r="AD2181" s="33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9">
        <v>42984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22.6</v>
      </c>
      <c r="AR2181" s="30">
        <v>23</v>
      </c>
      <c r="AS2181" s="31">
        <v>8</v>
      </c>
      <c r="AT2181" s="31">
        <v>45.283018867924532</v>
      </c>
      <c r="AU2181" s="29"/>
      <c r="AV2181" s="40">
        <v>1</v>
      </c>
    </row>
    <row r="2182" spans="1:48" x14ac:dyDescent="0.25">
      <c r="A2182" s="23">
        <v>2181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2518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42311</v>
      </c>
      <c r="Q2182" s="27">
        <v>2015</v>
      </c>
      <c r="R2182" s="27">
        <v>11</v>
      </c>
      <c r="S2182" s="27">
        <v>4</v>
      </c>
      <c r="T2182" s="27">
        <v>3</v>
      </c>
      <c r="U2182" s="27">
        <v>2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42998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22.9</v>
      </c>
      <c r="AR2182" s="30">
        <v>23</v>
      </c>
      <c r="AS2182" s="31">
        <v>8</v>
      </c>
      <c r="AT2182" s="31">
        <v>45.283018867924532</v>
      </c>
      <c r="AU2182" s="29"/>
      <c r="AV2182" s="37">
        <v>1</v>
      </c>
    </row>
    <row r="2183" spans="1:48" x14ac:dyDescent="0.25">
      <c r="A2183" s="23">
        <v>2182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3" t="s">
        <v>68</v>
      </c>
      <c r="K2183" s="33" t="s">
        <v>2519</v>
      </c>
      <c r="L2183" s="33" t="s">
        <v>165</v>
      </c>
      <c r="M2183" s="38" t="s">
        <v>85</v>
      </c>
      <c r="N2183" s="23" t="s">
        <v>70</v>
      </c>
      <c r="O2183" s="33" t="s">
        <v>2470</v>
      </c>
      <c r="P2183" s="39">
        <v>42348</v>
      </c>
      <c r="Q2183" s="27">
        <v>2015</v>
      </c>
      <c r="R2183" s="27">
        <v>12</v>
      </c>
      <c r="S2183" s="27">
        <v>4</v>
      </c>
      <c r="T2183" s="27">
        <v>3</v>
      </c>
      <c r="U2183" s="27">
        <v>2</v>
      </c>
      <c r="V2183" s="27">
        <v>0</v>
      </c>
      <c r="W2183" s="27">
        <v>0</v>
      </c>
      <c r="X2183" s="27">
        <v>1</v>
      </c>
      <c r="Y2183" s="40">
        <v>9</v>
      </c>
      <c r="Z2183" s="38" t="s">
        <v>2500</v>
      </c>
      <c r="AA2183" s="23" t="s">
        <v>2501</v>
      </c>
      <c r="AB2183" s="33"/>
      <c r="AC2183" s="33"/>
      <c r="AD2183" s="33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9">
        <v>42991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21.433333333333334</v>
      </c>
      <c r="AR2183" s="30">
        <v>22</v>
      </c>
      <c r="AS2183" s="31">
        <v>8</v>
      </c>
      <c r="AT2183" s="31">
        <v>43.39622641509434</v>
      </c>
      <c r="AU2183" s="29"/>
      <c r="AV2183" s="40">
        <v>1</v>
      </c>
    </row>
    <row r="2184" spans="1:48" x14ac:dyDescent="0.25">
      <c r="A2184" s="23">
        <v>2183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2520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42348</v>
      </c>
      <c r="Q2184" s="27">
        <v>2015</v>
      </c>
      <c r="R2184" s="27">
        <v>12</v>
      </c>
      <c r="S2184" s="27">
        <v>4</v>
      </c>
      <c r="T2184" s="27">
        <v>3</v>
      </c>
      <c r="U2184" s="27">
        <v>2</v>
      </c>
      <c r="V2184" s="27">
        <v>0</v>
      </c>
      <c r="W2184" s="27">
        <v>0</v>
      </c>
      <c r="X2184" s="27">
        <v>1</v>
      </c>
      <c r="Y2184" s="40">
        <v>7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42934</v>
      </c>
      <c r="AL2184" s="27">
        <v>2017</v>
      </c>
      <c r="AM2184" s="27">
        <v>7</v>
      </c>
      <c r="AN2184" s="27">
        <v>3</v>
      </c>
      <c r="AO2184" s="27">
        <v>2</v>
      </c>
      <c r="AP2184" s="27">
        <v>2</v>
      </c>
      <c r="AQ2184" s="29">
        <v>19.533333333333335</v>
      </c>
      <c r="AR2184" s="30">
        <v>20</v>
      </c>
      <c r="AS2184" s="31">
        <v>7</v>
      </c>
      <c r="AT2184" s="31">
        <v>39.622641509433961</v>
      </c>
      <c r="AU2184" s="29"/>
      <c r="AV2184" s="40">
        <v>1</v>
      </c>
    </row>
    <row r="2185" spans="1:48" x14ac:dyDescent="0.25">
      <c r="A2185" s="23">
        <v>2184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4" t="s">
        <v>68</v>
      </c>
      <c r="K2185" s="34" t="s">
        <v>2521</v>
      </c>
      <c r="L2185" s="34" t="s">
        <v>165</v>
      </c>
      <c r="M2185" s="35" t="s">
        <v>85</v>
      </c>
      <c r="N2185" s="23" t="s">
        <v>70</v>
      </c>
      <c r="O2185" s="34" t="s">
        <v>2470</v>
      </c>
      <c r="P2185" s="36">
        <v>42354</v>
      </c>
      <c r="Q2185" s="27">
        <v>2015</v>
      </c>
      <c r="R2185" s="27">
        <v>12</v>
      </c>
      <c r="S2185" s="27">
        <v>4</v>
      </c>
      <c r="T2185" s="27">
        <v>3</v>
      </c>
      <c r="U2185" s="27">
        <v>2</v>
      </c>
      <c r="V2185" s="27">
        <v>0</v>
      </c>
      <c r="W2185" s="27">
        <v>0</v>
      </c>
      <c r="X2185" s="27">
        <v>1</v>
      </c>
      <c r="Y2185" s="37">
        <v>9</v>
      </c>
      <c r="Z2185" s="35" t="s">
        <v>2500</v>
      </c>
      <c r="AA2185" s="23" t="s">
        <v>2501</v>
      </c>
      <c r="AB2185" s="34"/>
      <c r="AC2185" s="34"/>
      <c r="AD2185" s="34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6">
        <v>42994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21.333333333333332</v>
      </c>
      <c r="AR2185" s="30">
        <v>22</v>
      </c>
      <c r="AS2185" s="31">
        <v>8</v>
      </c>
      <c r="AT2185" s="31">
        <v>43.39622641509434</v>
      </c>
      <c r="AU2185" s="29"/>
      <c r="AV2185" s="37">
        <v>1</v>
      </c>
    </row>
    <row r="2186" spans="1:48" x14ac:dyDescent="0.25">
      <c r="A2186" s="23">
        <v>2185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4" t="s">
        <v>68</v>
      </c>
      <c r="K2186" s="34" t="s">
        <v>2522</v>
      </c>
      <c r="L2186" s="34" t="s">
        <v>165</v>
      </c>
      <c r="M2186" s="35" t="s">
        <v>85</v>
      </c>
      <c r="N2186" s="23" t="s">
        <v>70</v>
      </c>
      <c r="O2186" s="34" t="s">
        <v>2470</v>
      </c>
      <c r="P2186" s="36">
        <v>42656.314259259299</v>
      </c>
      <c r="Q2186" s="27">
        <v>2016</v>
      </c>
      <c r="R2186" s="27">
        <v>10</v>
      </c>
      <c r="S2186" s="27">
        <v>4</v>
      </c>
      <c r="T2186" s="27">
        <v>3</v>
      </c>
      <c r="U2186" s="27">
        <v>2</v>
      </c>
      <c r="V2186" s="27">
        <v>7</v>
      </c>
      <c r="W2186" s="27">
        <v>32</v>
      </c>
      <c r="X2186" s="27">
        <v>1</v>
      </c>
      <c r="Y2186" s="37">
        <v>9</v>
      </c>
      <c r="Z2186" s="35" t="s">
        <v>2500</v>
      </c>
      <c r="AA2186" s="23" t="s">
        <v>2501</v>
      </c>
      <c r="AB2186" s="34"/>
      <c r="AC2186" s="34"/>
      <c r="AD2186" s="34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6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11.156191358023353</v>
      </c>
      <c r="AR2186" s="30">
        <v>12</v>
      </c>
      <c r="AS2186" s="31">
        <v>5</v>
      </c>
      <c r="AT2186" s="31">
        <v>24.528301886792452</v>
      </c>
      <c r="AU2186" s="29"/>
      <c r="AV2186" s="37">
        <v>1</v>
      </c>
    </row>
    <row r="2187" spans="1:48" x14ac:dyDescent="0.25">
      <c r="A2187" s="23">
        <v>2186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2523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42543</v>
      </c>
      <c r="Q2187" s="27">
        <v>2016</v>
      </c>
      <c r="R2187" s="27">
        <v>6</v>
      </c>
      <c r="S2187" s="27">
        <v>2</v>
      </c>
      <c r="T2187" s="27">
        <v>2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43004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15.366666666666667</v>
      </c>
      <c r="AR2187" s="30">
        <v>16</v>
      </c>
      <c r="AS2187" s="31">
        <v>6</v>
      </c>
      <c r="AT2187" s="31">
        <v>32.075471698113205</v>
      </c>
      <c r="AU2187" s="29"/>
      <c r="AV2187" s="37">
        <v>1</v>
      </c>
    </row>
    <row r="2188" spans="1:48" x14ac:dyDescent="0.25">
      <c r="A2188" s="23">
        <v>2187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2524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42670.416469907403</v>
      </c>
      <c r="Q2188" s="27">
        <v>2016</v>
      </c>
      <c r="R2188" s="27">
        <v>10</v>
      </c>
      <c r="S2188" s="27">
        <v>4</v>
      </c>
      <c r="T2188" s="27">
        <v>3</v>
      </c>
      <c r="U2188" s="27">
        <v>2</v>
      </c>
      <c r="V2188" s="27">
        <v>9</v>
      </c>
      <c r="W2188" s="27">
        <v>59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42982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10.386117669753245</v>
      </c>
      <c r="AR2188" s="30">
        <v>11</v>
      </c>
      <c r="AS2188" s="31">
        <v>4</v>
      </c>
      <c r="AT2188" s="31">
        <v>22.641509433962266</v>
      </c>
      <c r="AU2188" s="29"/>
      <c r="AV2188" s="40">
        <v>1</v>
      </c>
    </row>
    <row r="2189" spans="1:48" x14ac:dyDescent="0.25">
      <c r="A2189" s="23">
        <v>2188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2525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42675.344143518501</v>
      </c>
      <c r="Q2189" s="27">
        <v>2016</v>
      </c>
      <c r="R2189" s="27">
        <v>11</v>
      </c>
      <c r="S2189" s="27">
        <v>4</v>
      </c>
      <c r="T2189" s="27">
        <v>3</v>
      </c>
      <c r="U2189" s="27">
        <v>2</v>
      </c>
      <c r="V2189" s="27">
        <v>8</v>
      </c>
      <c r="W2189" s="27">
        <v>15</v>
      </c>
      <c r="X2189" s="27">
        <v>1</v>
      </c>
      <c r="Y2189" s="37">
        <v>7</v>
      </c>
      <c r="Z2189" s="35" t="s">
        <v>2471</v>
      </c>
      <c r="AA2189" s="23" t="s">
        <v>2472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42935</v>
      </c>
      <c r="AL2189" s="27">
        <v>2017</v>
      </c>
      <c r="AM2189" s="27">
        <v>7</v>
      </c>
      <c r="AN2189" s="27">
        <v>3</v>
      </c>
      <c r="AO2189" s="27">
        <v>2</v>
      </c>
      <c r="AP2189" s="27">
        <v>2</v>
      </c>
      <c r="AQ2189" s="29">
        <v>8.6551952160499539</v>
      </c>
      <c r="AR2189" s="30">
        <v>9</v>
      </c>
      <c r="AS2189" s="31">
        <v>4</v>
      </c>
      <c r="AT2189" s="31">
        <v>18.867924528301888</v>
      </c>
      <c r="AU2189" s="29"/>
      <c r="AV2189" s="37">
        <v>1</v>
      </c>
    </row>
    <row r="2190" spans="1:48" x14ac:dyDescent="0.25">
      <c r="A2190" s="23">
        <v>2189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2526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42677.453460648103</v>
      </c>
      <c r="Q2190" s="27">
        <v>2016</v>
      </c>
      <c r="R2190" s="27">
        <v>11</v>
      </c>
      <c r="S2190" s="27">
        <v>4</v>
      </c>
      <c r="T2190" s="27">
        <v>3</v>
      </c>
      <c r="U2190" s="27">
        <v>2</v>
      </c>
      <c r="V2190" s="27">
        <v>10</v>
      </c>
      <c r="W2190" s="27">
        <v>52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42991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10.451551311729903</v>
      </c>
      <c r="AR2190" s="30">
        <v>11</v>
      </c>
      <c r="AS2190" s="31">
        <v>4</v>
      </c>
      <c r="AT2190" s="31">
        <v>22.641509433962266</v>
      </c>
      <c r="AU2190" s="29"/>
      <c r="AV2190" s="37">
        <v>1</v>
      </c>
    </row>
    <row r="2191" spans="1:48" x14ac:dyDescent="0.25">
      <c r="A2191" s="23">
        <v>2190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2527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42711.405416666697</v>
      </c>
      <c r="Q2191" s="27">
        <v>2016</v>
      </c>
      <c r="R2191" s="27">
        <v>12</v>
      </c>
      <c r="S2191" s="27">
        <v>4</v>
      </c>
      <c r="T2191" s="27">
        <v>3</v>
      </c>
      <c r="U2191" s="27">
        <v>2</v>
      </c>
      <c r="V2191" s="27">
        <v>9</v>
      </c>
      <c r="W2191" s="27">
        <v>43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42991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9.3198194444434197</v>
      </c>
      <c r="AR2191" s="30">
        <v>10</v>
      </c>
      <c r="AS2191" s="31">
        <v>4</v>
      </c>
      <c r="AT2191" s="31">
        <v>20.754716981132077</v>
      </c>
      <c r="AU2191" s="29"/>
      <c r="AV2191" s="37">
        <v>1</v>
      </c>
    </row>
    <row r="2192" spans="1:48" x14ac:dyDescent="0.25">
      <c r="A2192" s="23">
        <v>2191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2528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42790.387592592597</v>
      </c>
      <c r="Q2192" s="27">
        <v>2017</v>
      </c>
      <c r="R2192" s="27">
        <v>2</v>
      </c>
      <c r="S2192" s="27">
        <v>1</v>
      </c>
      <c r="T2192" s="27">
        <v>1</v>
      </c>
      <c r="U2192" s="27">
        <v>1</v>
      </c>
      <c r="V2192" s="27">
        <v>9</v>
      </c>
      <c r="W2192" s="27">
        <v>18</v>
      </c>
      <c r="X2192" s="27">
        <v>1</v>
      </c>
      <c r="Y2192" s="37">
        <v>7</v>
      </c>
      <c r="Z2192" s="35" t="s">
        <v>2471</v>
      </c>
      <c r="AA2192" s="23" t="s">
        <v>2472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42926</v>
      </c>
      <c r="AL2192" s="27">
        <v>2017</v>
      </c>
      <c r="AM2192" s="27">
        <v>7</v>
      </c>
      <c r="AN2192" s="27">
        <v>3</v>
      </c>
      <c r="AO2192" s="27">
        <v>2</v>
      </c>
      <c r="AP2192" s="27">
        <v>2</v>
      </c>
      <c r="AQ2192" s="29">
        <v>4.5204135802467738</v>
      </c>
      <c r="AR2192" s="30">
        <v>5</v>
      </c>
      <c r="AS2192" s="31">
        <v>2</v>
      </c>
      <c r="AT2192" s="31">
        <v>11.320754716981133</v>
      </c>
      <c r="AU2192" s="29"/>
      <c r="AV2192" s="37">
        <v>1</v>
      </c>
    </row>
    <row r="2193" spans="1:48" x14ac:dyDescent="0.25">
      <c r="A2193" s="23">
        <v>2192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3" t="s">
        <v>68</v>
      </c>
      <c r="K2193" s="33" t="s">
        <v>2529</v>
      </c>
      <c r="L2193" s="33" t="s">
        <v>165</v>
      </c>
      <c r="M2193" s="38" t="s">
        <v>85</v>
      </c>
      <c r="N2193" s="23" t="s">
        <v>70</v>
      </c>
      <c r="O2193" s="33" t="s">
        <v>2470</v>
      </c>
      <c r="P2193" s="39">
        <v>42790.395706018498</v>
      </c>
      <c r="Q2193" s="27">
        <v>2017</v>
      </c>
      <c r="R2193" s="27">
        <v>2</v>
      </c>
      <c r="S2193" s="27">
        <v>1</v>
      </c>
      <c r="T2193" s="27">
        <v>1</v>
      </c>
      <c r="U2193" s="27">
        <v>1</v>
      </c>
      <c r="V2193" s="27">
        <v>9</v>
      </c>
      <c r="W2193" s="27">
        <v>29</v>
      </c>
      <c r="X2193" s="27">
        <v>1</v>
      </c>
      <c r="Y2193" s="40">
        <v>9</v>
      </c>
      <c r="Z2193" s="38" t="s">
        <v>2500</v>
      </c>
      <c r="AA2193" s="23" t="s">
        <v>2501</v>
      </c>
      <c r="AB2193" s="33"/>
      <c r="AC2193" s="33"/>
      <c r="AD2193" s="33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9">
        <v>43006</v>
      </c>
      <c r="AL2193" s="27">
        <v>2017</v>
      </c>
      <c r="AM2193" s="27">
        <v>9</v>
      </c>
      <c r="AN2193" s="27">
        <v>3</v>
      </c>
      <c r="AO2193" s="27">
        <v>3</v>
      </c>
      <c r="AP2193" s="27">
        <v>2</v>
      </c>
      <c r="AQ2193" s="29">
        <v>7.1868097993833846</v>
      </c>
      <c r="AR2193" s="30">
        <v>8</v>
      </c>
      <c r="AS2193" s="31">
        <v>3</v>
      </c>
      <c r="AT2193" s="31">
        <v>16.981132075471699</v>
      </c>
      <c r="AU2193" s="29"/>
      <c r="AV2193" s="40">
        <v>1</v>
      </c>
    </row>
    <row r="2194" spans="1:48" x14ac:dyDescent="0.25">
      <c r="A2194" s="23">
        <v>2193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2530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42702.337893518503</v>
      </c>
      <c r="Q2194" s="27">
        <v>2016</v>
      </c>
      <c r="R2194" s="27">
        <v>11</v>
      </c>
      <c r="S2194" s="27">
        <v>4</v>
      </c>
      <c r="T2194" s="27">
        <v>3</v>
      </c>
      <c r="U2194" s="27">
        <v>2</v>
      </c>
      <c r="V2194" s="27">
        <v>8</v>
      </c>
      <c r="W2194" s="27">
        <v>6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42991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9.6220702160499059</v>
      </c>
      <c r="AR2194" s="30">
        <v>10</v>
      </c>
      <c r="AS2194" s="31">
        <v>4</v>
      </c>
      <c r="AT2194" s="31">
        <v>20.754716981132077</v>
      </c>
      <c r="AU2194" s="29"/>
      <c r="AV2194" s="40">
        <v>1</v>
      </c>
    </row>
    <row r="2195" spans="1:48" x14ac:dyDescent="0.25">
      <c r="A2195" s="23">
        <v>2194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2531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42783.450937499998</v>
      </c>
      <c r="Q2195" s="27">
        <v>2017</v>
      </c>
      <c r="R2195" s="27">
        <v>2</v>
      </c>
      <c r="S2195" s="27">
        <v>1</v>
      </c>
      <c r="T2195" s="27">
        <v>1</v>
      </c>
      <c r="U2195" s="27">
        <v>1</v>
      </c>
      <c r="V2195" s="27">
        <v>10</v>
      </c>
      <c r="W2195" s="27">
        <v>49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6.7183020833334011</v>
      </c>
      <c r="AR2195" s="30">
        <v>7</v>
      </c>
      <c r="AS2195" s="31">
        <v>3</v>
      </c>
      <c r="AT2195" s="31">
        <v>15.09433962264151</v>
      </c>
      <c r="AU2195" s="29"/>
      <c r="AV2195" s="37">
        <v>1</v>
      </c>
    </row>
    <row r="2196" spans="1:48" x14ac:dyDescent="0.25">
      <c r="A2196" s="23">
        <v>2195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3" t="s">
        <v>68</v>
      </c>
      <c r="K2196" s="33" t="s">
        <v>2532</v>
      </c>
      <c r="L2196" s="33" t="s">
        <v>165</v>
      </c>
      <c r="M2196" s="38" t="s">
        <v>85</v>
      </c>
      <c r="N2196" s="23" t="s">
        <v>70</v>
      </c>
      <c r="O2196" s="33" t="s">
        <v>2470</v>
      </c>
      <c r="P2196" s="39">
        <v>42736.590092592603</v>
      </c>
      <c r="Q2196" s="27">
        <v>2017</v>
      </c>
      <c r="R2196" s="27">
        <v>1</v>
      </c>
      <c r="S2196" s="27">
        <v>1</v>
      </c>
      <c r="T2196" s="27">
        <v>1</v>
      </c>
      <c r="U2196" s="27">
        <v>1</v>
      </c>
      <c r="V2196" s="27">
        <v>14</v>
      </c>
      <c r="W2196" s="27">
        <v>9</v>
      </c>
      <c r="X2196" s="27">
        <v>0</v>
      </c>
      <c r="Y2196" s="40">
        <v>7</v>
      </c>
      <c r="Z2196" s="38" t="s">
        <v>2471</v>
      </c>
      <c r="AA2196" s="23" t="s">
        <v>2472</v>
      </c>
      <c r="AB2196" s="33"/>
      <c r="AC2196" s="33"/>
      <c r="AD2196" s="33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9">
        <v>42929</v>
      </c>
      <c r="AL2196" s="27">
        <v>2017</v>
      </c>
      <c r="AM2196" s="27">
        <v>7</v>
      </c>
      <c r="AN2196" s="27">
        <v>3</v>
      </c>
      <c r="AO2196" s="27">
        <v>2</v>
      </c>
      <c r="AP2196" s="27">
        <v>2</v>
      </c>
      <c r="AQ2196" s="29">
        <v>6.4136635802465509</v>
      </c>
      <c r="AR2196" s="30">
        <v>7</v>
      </c>
      <c r="AS2196" s="31">
        <v>3</v>
      </c>
      <c r="AT2196" s="31">
        <v>15.09433962264151</v>
      </c>
      <c r="AU2196" s="29"/>
      <c r="AV2196" s="40">
        <v>1</v>
      </c>
    </row>
    <row r="2197" spans="1:48" x14ac:dyDescent="0.25">
      <c r="A2197" s="23">
        <v>2196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2533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42569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14.166666666666666</v>
      </c>
      <c r="AR2197" s="30">
        <v>15</v>
      </c>
      <c r="AS2197" s="31">
        <v>6</v>
      </c>
      <c r="AT2197" s="31">
        <v>30.188679245283019</v>
      </c>
      <c r="AU2197" s="29"/>
      <c r="AV2197" s="40">
        <v>1</v>
      </c>
    </row>
    <row r="2198" spans="1:48" x14ac:dyDescent="0.25">
      <c r="A2198" s="23">
        <v>2197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2534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42403</v>
      </c>
      <c r="Q2198" s="27">
        <v>2016</v>
      </c>
      <c r="R2198" s="27">
        <v>2</v>
      </c>
      <c r="S2198" s="27">
        <v>1</v>
      </c>
      <c r="T2198" s="27">
        <v>1</v>
      </c>
      <c r="U2198" s="27">
        <v>1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42994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19.7</v>
      </c>
      <c r="AR2198" s="30">
        <v>20</v>
      </c>
      <c r="AS2198" s="31">
        <v>7</v>
      </c>
      <c r="AT2198" s="31">
        <v>39.622641509433961</v>
      </c>
      <c r="AU2198" s="29"/>
      <c r="AV2198" s="37">
        <v>1</v>
      </c>
    </row>
    <row r="2199" spans="1:48" x14ac:dyDescent="0.25">
      <c r="A2199" s="23">
        <v>2198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2535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42404</v>
      </c>
      <c r="Q2199" s="27">
        <v>2016</v>
      </c>
      <c r="R2199" s="27">
        <v>2</v>
      </c>
      <c r="S2199" s="27">
        <v>1</v>
      </c>
      <c r="T2199" s="27">
        <v>1</v>
      </c>
      <c r="U2199" s="27">
        <v>1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42997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19.766666666666666</v>
      </c>
      <c r="AR2199" s="30">
        <v>20</v>
      </c>
      <c r="AS2199" s="31">
        <v>7</v>
      </c>
      <c r="AT2199" s="31">
        <v>39.622641509433961</v>
      </c>
      <c r="AU2199" s="29"/>
      <c r="AV2199" s="37">
        <v>1</v>
      </c>
    </row>
    <row r="2200" spans="1:48" x14ac:dyDescent="0.25">
      <c r="A2200" s="23">
        <v>2199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4" t="s">
        <v>68</v>
      </c>
      <c r="K2200" s="34" t="s">
        <v>2536</v>
      </c>
      <c r="L2200" s="34" t="s">
        <v>165</v>
      </c>
      <c r="M2200" s="35" t="s">
        <v>85</v>
      </c>
      <c r="N2200" s="23" t="s">
        <v>70</v>
      </c>
      <c r="O2200" s="34" t="s">
        <v>2470</v>
      </c>
      <c r="P2200" s="36">
        <v>42430</v>
      </c>
      <c r="Q2200" s="27">
        <v>2016</v>
      </c>
      <c r="R2200" s="27">
        <v>3</v>
      </c>
      <c r="S2200" s="27">
        <v>1</v>
      </c>
      <c r="T2200" s="27">
        <v>1</v>
      </c>
      <c r="U2200" s="27">
        <v>1</v>
      </c>
      <c r="V2200" s="27">
        <v>0</v>
      </c>
      <c r="W2200" s="27">
        <v>0</v>
      </c>
      <c r="X2200" s="27">
        <v>1</v>
      </c>
      <c r="Y2200" s="37">
        <v>9</v>
      </c>
      <c r="Z2200" s="35" t="s">
        <v>2500</v>
      </c>
      <c r="AA2200" s="23" t="s">
        <v>2501</v>
      </c>
      <c r="AB2200" s="34"/>
      <c r="AC2200" s="34"/>
      <c r="AD2200" s="34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6">
        <v>42994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18.8</v>
      </c>
      <c r="AR2200" s="30">
        <v>19</v>
      </c>
      <c r="AS2200" s="31">
        <v>7</v>
      </c>
      <c r="AT2200" s="31">
        <v>37.735849056603776</v>
      </c>
      <c r="AU2200" s="29"/>
      <c r="AV2200" s="37">
        <v>1</v>
      </c>
    </row>
    <row r="2201" spans="1:48" x14ac:dyDescent="0.25">
      <c r="A2201" s="23">
        <v>2200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2537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42091</v>
      </c>
      <c r="Q2201" s="27">
        <v>2015</v>
      </c>
      <c r="R2201" s="27">
        <v>3</v>
      </c>
      <c r="S2201" s="27">
        <v>1</v>
      </c>
      <c r="T2201" s="27">
        <v>1</v>
      </c>
      <c r="U2201" s="27">
        <v>1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42984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29.766666666666666</v>
      </c>
      <c r="AR2201" s="30">
        <v>30</v>
      </c>
      <c r="AS2201" s="31">
        <v>11</v>
      </c>
      <c r="AT2201" s="31">
        <v>58.490566037735846</v>
      </c>
      <c r="AU2201" s="29"/>
      <c r="AV2201" s="37">
        <v>1</v>
      </c>
    </row>
    <row r="2202" spans="1:48" x14ac:dyDescent="0.25">
      <c r="A2202" s="23">
        <v>2201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2538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42466</v>
      </c>
      <c r="Q2202" s="27">
        <v>2016</v>
      </c>
      <c r="R2202" s="27">
        <v>4</v>
      </c>
      <c r="S2202" s="27">
        <v>2</v>
      </c>
      <c r="T2202" s="27">
        <v>1</v>
      </c>
      <c r="U2202" s="27">
        <v>1</v>
      </c>
      <c r="V2202" s="27">
        <v>0</v>
      </c>
      <c r="W2202" s="27">
        <v>0</v>
      </c>
      <c r="X2202" s="27">
        <v>1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42998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17.733333333333334</v>
      </c>
      <c r="AR2202" s="30">
        <v>18</v>
      </c>
      <c r="AS2202" s="31">
        <v>7</v>
      </c>
      <c r="AT2202" s="31">
        <v>35.849056603773583</v>
      </c>
      <c r="AU2202" s="29"/>
      <c r="AV2202" s="40">
        <v>1</v>
      </c>
    </row>
    <row r="2203" spans="1:48" x14ac:dyDescent="0.25">
      <c r="A2203" s="23">
        <v>2202</v>
      </c>
      <c r="B2203" s="38" t="s">
        <v>2465</v>
      </c>
      <c r="C2203" s="23" t="s">
        <v>2466</v>
      </c>
      <c r="D2203" s="23">
        <v>1</v>
      </c>
      <c r="E2203" s="24" t="s">
        <v>162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2539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42472</v>
      </c>
      <c r="Q2203" s="27">
        <v>2016</v>
      </c>
      <c r="R2203" s="27">
        <v>4</v>
      </c>
      <c r="S2203" s="27">
        <v>2</v>
      </c>
      <c r="T2203" s="27">
        <v>1</v>
      </c>
      <c r="U2203" s="27">
        <v>1</v>
      </c>
      <c r="V2203" s="27">
        <v>0</v>
      </c>
      <c r="W2203" s="27">
        <v>0</v>
      </c>
      <c r="X2203" s="27">
        <v>1</v>
      </c>
      <c r="Y2203" s="40">
        <v>9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33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42990</v>
      </c>
      <c r="AL2203" s="27">
        <v>2017</v>
      </c>
      <c r="AM2203" s="27">
        <v>9</v>
      </c>
      <c r="AN2203" s="27">
        <v>3</v>
      </c>
      <c r="AO2203" s="27">
        <v>3</v>
      </c>
      <c r="AP2203" s="27">
        <v>2</v>
      </c>
      <c r="AQ2203" s="29">
        <v>17.266666666666666</v>
      </c>
      <c r="AR2203" s="30">
        <v>18</v>
      </c>
      <c r="AS2203" s="31">
        <v>7</v>
      </c>
      <c r="AT2203" s="31">
        <v>35.849056603773583</v>
      </c>
      <c r="AU2203" s="29"/>
      <c r="AV2203" s="40">
        <v>1</v>
      </c>
    </row>
    <row r="2204" spans="1:48" x14ac:dyDescent="0.25">
      <c r="A2204" s="23">
        <v>2203</v>
      </c>
      <c r="B2204" s="38" t="s">
        <v>2465</v>
      </c>
      <c r="C2204" s="23" t="s">
        <v>2466</v>
      </c>
      <c r="D2204" s="23">
        <v>1</v>
      </c>
      <c r="E2204" s="24" t="s">
        <v>162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3" t="s">
        <v>68</v>
      </c>
      <c r="K2204" s="33" t="s">
        <v>2540</v>
      </c>
      <c r="L2204" s="33" t="s">
        <v>165</v>
      </c>
      <c r="M2204" s="38" t="s">
        <v>85</v>
      </c>
      <c r="N2204" s="23" t="s">
        <v>70</v>
      </c>
      <c r="O2204" s="33" t="s">
        <v>2470</v>
      </c>
      <c r="P2204" s="39">
        <v>42474</v>
      </c>
      <c r="Q2204" s="27">
        <v>2016</v>
      </c>
      <c r="R2204" s="27">
        <v>4</v>
      </c>
      <c r="S2204" s="27">
        <v>2</v>
      </c>
      <c r="T2204" s="27">
        <v>1</v>
      </c>
      <c r="U2204" s="27">
        <v>1</v>
      </c>
      <c r="V2204" s="27">
        <v>0</v>
      </c>
      <c r="W2204" s="27">
        <v>0</v>
      </c>
      <c r="X2204" s="27">
        <v>1</v>
      </c>
      <c r="Y2204" s="40">
        <v>9</v>
      </c>
      <c r="Z2204" s="38" t="s">
        <v>2500</v>
      </c>
      <c r="AA2204" s="23" t="s">
        <v>2501</v>
      </c>
      <c r="AB2204" s="33"/>
      <c r="AC2204" s="33"/>
      <c r="AD2204" s="33" t="s">
        <v>73</v>
      </c>
      <c r="AE2204" s="23" t="s">
        <v>52</v>
      </c>
      <c r="AF2204" s="33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9">
        <v>42991</v>
      </c>
      <c r="AL2204" s="27">
        <v>2017</v>
      </c>
      <c r="AM2204" s="27">
        <v>9</v>
      </c>
      <c r="AN2204" s="27">
        <v>3</v>
      </c>
      <c r="AO2204" s="27">
        <v>3</v>
      </c>
      <c r="AP2204" s="27">
        <v>2</v>
      </c>
      <c r="AQ2204" s="29">
        <v>17.233333333333334</v>
      </c>
      <c r="AR2204" s="30">
        <v>18</v>
      </c>
      <c r="AS2204" s="31">
        <v>7</v>
      </c>
      <c r="AT2204" s="31">
        <v>35.849056603773583</v>
      </c>
      <c r="AU2204" s="29"/>
      <c r="AV2204" s="40">
        <v>1</v>
      </c>
    </row>
    <row r="2205" spans="1:48" x14ac:dyDescent="0.25">
      <c r="A2205" s="23">
        <v>2204</v>
      </c>
      <c r="B2205" s="38" t="s">
        <v>2465</v>
      </c>
      <c r="C2205" s="23" t="s">
        <v>2466</v>
      </c>
      <c r="D2205" s="23">
        <v>1</v>
      </c>
      <c r="E2205" s="24" t="s">
        <v>162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4" t="s">
        <v>68</v>
      </c>
      <c r="K2205" s="34" t="s">
        <v>2541</v>
      </c>
      <c r="L2205" s="34" t="s">
        <v>165</v>
      </c>
      <c r="M2205" s="35" t="s">
        <v>85</v>
      </c>
      <c r="N2205" s="23" t="s">
        <v>70</v>
      </c>
      <c r="O2205" s="34" t="s">
        <v>2470</v>
      </c>
      <c r="P2205" s="36">
        <v>42481</v>
      </c>
      <c r="Q2205" s="27">
        <v>2016</v>
      </c>
      <c r="R2205" s="27">
        <v>4</v>
      </c>
      <c r="S2205" s="27">
        <v>2</v>
      </c>
      <c r="T2205" s="27">
        <v>1</v>
      </c>
      <c r="U2205" s="27">
        <v>1</v>
      </c>
      <c r="V2205" s="27">
        <v>0</v>
      </c>
      <c r="W2205" s="27">
        <v>0</v>
      </c>
      <c r="X2205" s="27">
        <v>1</v>
      </c>
      <c r="Y2205" s="37">
        <v>9</v>
      </c>
      <c r="Z2205" s="35" t="s">
        <v>2500</v>
      </c>
      <c r="AA2205" s="23" t="s">
        <v>2501</v>
      </c>
      <c r="AB2205" s="34"/>
      <c r="AC2205" s="34"/>
      <c r="AD2205" s="34" t="s">
        <v>73</v>
      </c>
      <c r="AE2205" s="23" t="s">
        <v>52</v>
      </c>
      <c r="AF2205" s="33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6">
        <v>42991</v>
      </c>
      <c r="AL2205" s="27">
        <v>2017</v>
      </c>
      <c r="AM2205" s="27">
        <v>9</v>
      </c>
      <c r="AN2205" s="27">
        <v>3</v>
      </c>
      <c r="AO2205" s="27">
        <v>3</v>
      </c>
      <c r="AP2205" s="27">
        <v>2</v>
      </c>
      <c r="AQ2205" s="29">
        <v>17</v>
      </c>
      <c r="AR2205" s="30">
        <v>17</v>
      </c>
      <c r="AS2205" s="31">
        <v>6</v>
      </c>
      <c r="AT2205" s="31">
        <v>33.962264150943398</v>
      </c>
      <c r="AU2205" s="29"/>
      <c r="AV2205" s="37">
        <v>1</v>
      </c>
    </row>
    <row r="2206" spans="1:48" x14ac:dyDescent="0.25">
      <c r="A2206" s="23">
        <v>2205</v>
      </c>
      <c r="B2206" s="38" t="s">
        <v>2465</v>
      </c>
      <c r="C2206" s="23" t="s">
        <v>2466</v>
      </c>
      <c r="D2206" s="23">
        <v>1</v>
      </c>
      <c r="E2206" s="24" t="s">
        <v>162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3" t="s">
        <v>68</v>
      </c>
      <c r="K2206" s="33" t="s">
        <v>2542</v>
      </c>
      <c r="L2206" s="33" t="s">
        <v>165</v>
      </c>
      <c r="M2206" s="38" t="s">
        <v>85</v>
      </c>
      <c r="N2206" s="23" t="s">
        <v>70</v>
      </c>
      <c r="O2206" s="33" t="s">
        <v>2470</v>
      </c>
      <c r="P2206" s="39">
        <v>42482</v>
      </c>
      <c r="Q2206" s="27">
        <v>2016</v>
      </c>
      <c r="R2206" s="27">
        <v>4</v>
      </c>
      <c r="S2206" s="27">
        <v>2</v>
      </c>
      <c r="T2206" s="27">
        <v>1</v>
      </c>
      <c r="U2206" s="27">
        <v>1</v>
      </c>
      <c r="V2206" s="27">
        <v>0</v>
      </c>
      <c r="W2206" s="27">
        <v>0</v>
      </c>
      <c r="X2206" s="27">
        <v>1</v>
      </c>
      <c r="Y2206" s="40">
        <v>9</v>
      </c>
      <c r="Z2206" s="38" t="s">
        <v>2500</v>
      </c>
      <c r="AA2206" s="23" t="s">
        <v>2501</v>
      </c>
      <c r="AB2206" s="33"/>
      <c r="AC2206" s="33"/>
      <c r="AD2206" s="33" t="s">
        <v>73</v>
      </c>
      <c r="AE2206" s="23" t="s">
        <v>52</v>
      </c>
      <c r="AF2206" s="33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9">
        <v>42985</v>
      </c>
      <c r="AL2206" s="27">
        <v>2017</v>
      </c>
      <c r="AM2206" s="27">
        <v>9</v>
      </c>
      <c r="AN2206" s="27">
        <v>3</v>
      </c>
      <c r="AO2206" s="27">
        <v>3</v>
      </c>
      <c r="AP2206" s="27">
        <v>2</v>
      </c>
      <c r="AQ2206" s="29">
        <v>16.766666666666666</v>
      </c>
      <c r="AR2206" s="30">
        <v>17</v>
      </c>
      <c r="AS2206" s="31">
        <v>6</v>
      </c>
      <c r="AT2206" s="31">
        <v>33.962264150943398</v>
      </c>
      <c r="AU2206" s="29"/>
      <c r="AV2206" s="40">
        <v>1</v>
      </c>
    </row>
    <row r="2207" spans="1:48" x14ac:dyDescent="0.25">
      <c r="A2207" s="23">
        <v>2206</v>
      </c>
      <c r="B2207" s="38" t="s">
        <v>2465</v>
      </c>
      <c r="C2207" s="23" t="s">
        <v>2466</v>
      </c>
      <c r="D2207" s="23">
        <v>1</v>
      </c>
      <c r="E2207" s="24" t="s">
        <v>162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4" t="s">
        <v>68</v>
      </c>
      <c r="K2207" s="34" t="s">
        <v>2543</v>
      </c>
      <c r="L2207" s="34" t="s">
        <v>165</v>
      </c>
      <c r="M2207" s="35" t="s">
        <v>85</v>
      </c>
      <c r="N2207" s="23" t="s">
        <v>70</v>
      </c>
      <c r="O2207" s="34" t="s">
        <v>2470</v>
      </c>
      <c r="P2207" s="36">
        <v>42493</v>
      </c>
      <c r="Q2207" s="27">
        <v>2016</v>
      </c>
      <c r="R2207" s="27">
        <v>5</v>
      </c>
      <c r="S2207" s="27">
        <v>2</v>
      </c>
      <c r="T2207" s="27">
        <v>2</v>
      </c>
      <c r="U2207" s="27">
        <v>1</v>
      </c>
      <c r="V2207" s="27">
        <v>0</v>
      </c>
      <c r="W2207" s="27">
        <v>0</v>
      </c>
      <c r="X2207" s="27">
        <v>1</v>
      </c>
      <c r="Y2207" s="37">
        <v>9</v>
      </c>
      <c r="Z2207" s="35" t="s">
        <v>2500</v>
      </c>
      <c r="AA2207" s="23" t="s">
        <v>2501</v>
      </c>
      <c r="AB2207" s="34"/>
      <c r="AC2207" s="34"/>
      <c r="AD2207" s="34" t="s">
        <v>73</v>
      </c>
      <c r="AE2207" s="23" t="s">
        <v>52</v>
      </c>
      <c r="AF2207" s="33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6">
        <v>42996</v>
      </c>
      <c r="AL2207" s="27">
        <v>2017</v>
      </c>
      <c r="AM2207" s="27">
        <v>9</v>
      </c>
      <c r="AN2207" s="27">
        <v>3</v>
      </c>
      <c r="AO2207" s="27">
        <v>3</v>
      </c>
      <c r="AP2207" s="27">
        <v>2</v>
      </c>
      <c r="AQ2207" s="29">
        <v>16.766666666666666</v>
      </c>
      <c r="AR2207" s="30">
        <v>17</v>
      </c>
      <c r="AS2207" s="31">
        <v>6</v>
      </c>
      <c r="AT2207" s="31">
        <v>33.962264150943398</v>
      </c>
      <c r="AU2207" s="29"/>
      <c r="AV2207" s="37">
        <v>1</v>
      </c>
    </row>
    <row r="2208" spans="1:48" x14ac:dyDescent="0.25">
      <c r="A2208" s="23">
        <v>2207</v>
      </c>
      <c r="B2208" s="38" t="s">
        <v>2465</v>
      </c>
      <c r="C2208" s="23" t="s">
        <v>2466</v>
      </c>
      <c r="D2208" s="23">
        <v>1</v>
      </c>
      <c r="E2208" s="24" t="s">
        <v>162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2544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42494</v>
      </c>
      <c r="Q2208" s="27">
        <v>2016</v>
      </c>
      <c r="R2208" s="27">
        <v>5</v>
      </c>
      <c r="S2208" s="27">
        <v>2</v>
      </c>
      <c r="T2208" s="27">
        <v>2</v>
      </c>
      <c r="U2208" s="27">
        <v>1</v>
      </c>
      <c r="V2208" s="27">
        <v>0</v>
      </c>
      <c r="W2208" s="27">
        <v>0</v>
      </c>
      <c r="X2208" s="27">
        <v>1</v>
      </c>
      <c r="Y2208" s="37">
        <v>9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33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42996</v>
      </c>
      <c r="AL2208" s="27">
        <v>2017</v>
      </c>
      <c r="AM2208" s="27">
        <v>9</v>
      </c>
      <c r="AN2208" s="27">
        <v>3</v>
      </c>
      <c r="AO2208" s="27">
        <v>3</v>
      </c>
      <c r="AP2208" s="27">
        <v>2</v>
      </c>
      <c r="AQ2208" s="29">
        <v>16.733333333333334</v>
      </c>
      <c r="AR2208" s="30">
        <v>17</v>
      </c>
      <c r="AS2208" s="31">
        <v>6</v>
      </c>
      <c r="AT2208" s="31">
        <v>33.962264150943398</v>
      </c>
      <c r="AU2208" s="29"/>
      <c r="AV2208" s="37">
        <v>1</v>
      </c>
    </row>
    <row r="2209" spans="1:48" x14ac:dyDescent="0.25">
      <c r="A2209" s="23">
        <v>2208</v>
      </c>
      <c r="B2209" s="38" t="s">
        <v>2465</v>
      </c>
      <c r="C2209" s="23" t="s">
        <v>2466</v>
      </c>
      <c r="D2209" s="23">
        <v>1</v>
      </c>
      <c r="E2209" s="24" t="s">
        <v>162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2545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42541</v>
      </c>
      <c r="Q2209" s="27">
        <v>2016</v>
      </c>
      <c r="R2209" s="27">
        <v>6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9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33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42982</v>
      </c>
      <c r="AL2209" s="27">
        <v>2017</v>
      </c>
      <c r="AM2209" s="27">
        <v>9</v>
      </c>
      <c r="AN2209" s="27">
        <v>3</v>
      </c>
      <c r="AO2209" s="27">
        <v>3</v>
      </c>
      <c r="AP2209" s="27">
        <v>2</v>
      </c>
      <c r="AQ2209" s="29">
        <v>14.7</v>
      </c>
      <c r="AR2209" s="30">
        <v>15</v>
      </c>
      <c r="AS2209" s="31">
        <v>6</v>
      </c>
      <c r="AT2209" s="31">
        <v>30.188679245283019</v>
      </c>
      <c r="AU2209" s="29"/>
      <c r="AV2209" s="37">
        <v>1</v>
      </c>
    </row>
    <row r="2210" spans="1:48" x14ac:dyDescent="0.25">
      <c r="A2210" s="23">
        <v>2209</v>
      </c>
      <c r="B2210" s="38" t="s">
        <v>2465</v>
      </c>
      <c r="C2210" s="23" t="s">
        <v>2466</v>
      </c>
      <c r="D2210" s="23">
        <v>1</v>
      </c>
      <c r="E2210" s="24" t="s">
        <v>162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4" t="s">
        <v>68</v>
      </c>
      <c r="K2210" s="34" t="s">
        <v>2546</v>
      </c>
      <c r="L2210" s="34" t="s">
        <v>165</v>
      </c>
      <c r="M2210" s="35" t="s">
        <v>85</v>
      </c>
      <c r="N2210" s="23" t="s">
        <v>70</v>
      </c>
      <c r="O2210" s="34" t="s">
        <v>2470</v>
      </c>
      <c r="P2210" s="36">
        <v>42543</v>
      </c>
      <c r="Q2210" s="27">
        <v>2016</v>
      </c>
      <c r="R2210" s="27">
        <v>6</v>
      </c>
      <c r="S2210" s="27">
        <v>2</v>
      </c>
      <c r="T2210" s="27">
        <v>2</v>
      </c>
      <c r="U2210" s="27">
        <v>1</v>
      </c>
      <c r="V2210" s="27">
        <v>0</v>
      </c>
      <c r="W2210" s="27">
        <v>0</v>
      </c>
      <c r="X2210" s="27">
        <v>1</v>
      </c>
      <c r="Y2210" s="37">
        <v>9</v>
      </c>
      <c r="Z2210" s="35" t="s">
        <v>2500</v>
      </c>
      <c r="AA2210" s="23" t="s">
        <v>2501</v>
      </c>
      <c r="AB2210" s="34"/>
      <c r="AC2210" s="34"/>
      <c r="AD2210" s="34" t="s">
        <v>73</v>
      </c>
      <c r="AE2210" s="23" t="s">
        <v>52</v>
      </c>
      <c r="AF2210" s="33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6">
        <v>42991</v>
      </c>
      <c r="AL2210" s="27">
        <v>2017</v>
      </c>
      <c r="AM2210" s="27">
        <v>9</v>
      </c>
      <c r="AN2210" s="27">
        <v>3</v>
      </c>
      <c r="AO2210" s="27">
        <v>3</v>
      </c>
      <c r="AP2210" s="27">
        <v>2</v>
      </c>
      <c r="AQ2210" s="29">
        <v>14.933333333333334</v>
      </c>
      <c r="AR2210" s="30">
        <v>15</v>
      </c>
      <c r="AS2210" s="31">
        <v>6</v>
      </c>
      <c r="AT2210" s="31">
        <v>30.188679245283019</v>
      </c>
      <c r="AU2210" s="29"/>
      <c r="AV2210" s="37">
        <v>1</v>
      </c>
    </row>
    <row r="2211" spans="1:48" x14ac:dyDescent="0.25">
      <c r="A2211" s="23">
        <v>2210</v>
      </c>
      <c r="B2211" s="38" t="s">
        <v>2465</v>
      </c>
      <c r="C2211" s="23" t="s">
        <v>2466</v>
      </c>
      <c r="D2211" s="23">
        <v>1</v>
      </c>
      <c r="E2211" s="24" t="s">
        <v>162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4" t="s">
        <v>68</v>
      </c>
      <c r="K2211" s="34" t="s">
        <v>2547</v>
      </c>
      <c r="L2211" s="34" t="s">
        <v>165</v>
      </c>
      <c r="M2211" s="35" t="s">
        <v>85</v>
      </c>
      <c r="N2211" s="23" t="s">
        <v>70</v>
      </c>
      <c r="O2211" s="34" t="s">
        <v>2470</v>
      </c>
      <c r="P2211" s="36">
        <v>42544</v>
      </c>
      <c r="Q2211" s="27">
        <v>2016</v>
      </c>
      <c r="R2211" s="27">
        <v>6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37">
        <v>8</v>
      </c>
      <c r="Z2211" s="35" t="s">
        <v>2471</v>
      </c>
      <c r="AA2211" s="23" t="s">
        <v>2472</v>
      </c>
      <c r="AB2211" s="34"/>
      <c r="AC2211" s="34"/>
      <c r="AD2211" s="34" t="s">
        <v>73</v>
      </c>
      <c r="AE2211" s="23" t="s">
        <v>52</v>
      </c>
      <c r="AF2211" s="33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6">
        <v>42955</v>
      </c>
      <c r="AL2211" s="27">
        <v>2017</v>
      </c>
      <c r="AM2211" s="27">
        <v>8</v>
      </c>
      <c r="AN2211" s="27">
        <v>3</v>
      </c>
      <c r="AO2211" s="27">
        <v>2</v>
      </c>
      <c r="AP2211" s="27">
        <v>2</v>
      </c>
      <c r="AQ2211" s="29">
        <v>13.7</v>
      </c>
      <c r="AR2211" s="30">
        <v>14</v>
      </c>
      <c r="AS2211" s="31">
        <v>5</v>
      </c>
      <c r="AT2211" s="31">
        <v>28.30188679245283</v>
      </c>
      <c r="AU2211" s="29"/>
      <c r="AV2211" s="37">
        <v>1</v>
      </c>
    </row>
    <row r="2212" spans="1:48" x14ac:dyDescent="0.25">
      <c r="A2212" s="23">
        <v>2211</v>
      </c>
      <c r="B2212" s="38" t="s">
        <v>2465</v>
      </c>
      <c r="C2212" s="23" t="s">
        <v>2466</v>
      </c>
      <c r="D2212" s="23">
        <v>1</v>
      </c>
      <c r="E2212" s="24" t="s">
        <v>162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3" t="s">
        <v>68</v>
      </c>
      <c r="K2212" s="33" t="s">
        <v>2548</v>
      </c>
      <c r="L2212" s="33" t="s">
        <v>165</v>
      </c>
      <c r="M2212" s="38" t="s">
        <v>85</v>
      </c>
      <c r="N2212" s="23" t="s">
        <v>70</v>
      </c>
      <c r="O2212" s="33" t="s">
        <v>2470</v>
      </c>
      <c r="P2212" s="39">
        <v>42548</v>
      </c>
      <c r="Q2212" s="27">
        <v>2016</v>
      </c>
      <c r="R2212" s="27">
        <v>6</v>
      </c>
      <c r="S2212" s="27">
        <v>2</v>
      </c>
      <c r="T2212" s="27">
        <v>2</v>
      </c>
      <c r="U2212" s="27">
        <v>1</v>
      </c>
      <c r="V2212" s="27">
        <v>0</v>
      </c>
      <c r="W2212" s="27">
        <v>0</v>
      </c>
      <c r="X2212" s="27">
        <v>1</v>
      </c>
      <c r="Y2212" s="40">
        <v>9</v>
      </c>
      <c r="Z2212" s="38" t="s">
        <v>2500</v>
      </c>
      <c r="AA2212" s="23" t="s">
        <v>2501</v>
      </c>
      <c r="AB2212" s="33"/>
      <c r="AC2212" s="33"/>
      <c r="AD2212" s="33" t="s">
        <v>73</v>
      </c>
      <c r="AE2212" s="23" t="s">
        <v>52</v>
      </c>
      <c r="AF2212" s="33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9">
        <v>42994</v>
      </c>
      <c r="AL2212" s="27">
        <v>2017</v>
      </c>
      <c r="AM2212" s="27">
        <v>9</v>
      </c>
      <c r="AN2212" s="27">
        <v>3</v>
      </c>
      <c r="AO2212" s="27">
        <v>3</v>
      </c>
      <c r="AP2212" s="27">
        <v>2</v>
      </c>
      <c r="AQ2212" s="29">
        <v>14.866666666666667</v>
      </c>
      <c r="AR2212" s="30">
        <v>15</v>
      </c>
      <c r="AS2212" s="31">
        <v>6</v>
      </c>
      <c r="AT2212" s="31">
        <v>30.188679245283019</v>
      </c>
      <c r="AU2212" s="29"/>
      <c r="AV2212" s="40">
        <v>1</v>
      </c>
    </row>
    <row r="2213" spans="1:48" x14ac:dyDescent="0.25">
      <c r="A2213" s="23">
        <v>2212</v>
      </c>
      <c r="B2213" s="38" t="s">
        <v>2465</v>
      </c>
      <c r="C2213" s="23" t="s">
        <v>2466</v>
      </c>
      <c r="D2213" s="23">
        <v>1</v>
      </c>
      <c r="E2213" s="24" t="s">
        <v>162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2549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42549</v>
      </c>
      <c r="Q2213" s="27">
        <v>2016</v>
      </c>
      <c r="R2213" s="27">
        <v>6</v>
      </c>
      <c r="S2213" s="27">
        <v>2</v>
      </c>
      <c r="T2213" s="27">
        <v>2</v>
      </c>
      <c r="U2213" s="27">
        <v>1</v>
      </c>
      <c r="V2213" s="27">
        <v>0</v>
      </c>
      <c r="W2213" s="27">
        <v>0</v>
      </c>
      <c r="X2213" s="27">
        <v>1</v>
      </c>
      <c r="Y2213" s="37">
        <v>9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33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42985</v>
      </c>
      <c r="AL2213" s="27">
        <v>2017</v>
      </c>
      <c r="AM2213" s="27">
        <v>9</v>
      </c>
      <c r="AN2213" s="27">
        <v>3</v>
      </c>
      <c r="AO2213" s="27">
        <v>3</v>
      </c>
      <c r="AP2213" s="27">
        <v>2</v>
      </c>
      <c r="AQ2213" s="29">
        <v>14.533333333333333</v>
      </c>
      <c r="AR2213" s="30">
        <v>15</v>
      </c>
      <c r="AS2213" s="31">
        <v>6</v>
      </c>
      <c r="AT2213" s="31">
        <v>30.188679245283019</v>
      </c>
      <c r="AU2213" s="29"/>
      <c r="AV2213" s="37">
        <v>1</v>
      </c>
    </row>
    <row r="2214" spans="1:48" x14ac:dyDescent="0.25">
      <c r="A2214" s="23">
        <v>2213</v>
      </c>
      <c r="B2214" s="38" t="s">
        <v>2465</v>
      </c>
      <c r="C2214" s="23" t="s">
        <v>2466</v>
      </c>
      <c r="D2214" s="23">
        <v>1</v>
      </c>
      <c r="E2214" s="24" t="s">
        <v>162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2550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42573</v>
      </c>
      <c r="Q2214" s="27">
        <v>2016</v>
      </c>
      <c r="R2214" s="27">
        <v>7</v>
      </c>
      <c r="S2214" s="27">
        <v>3</v>
      </c>
      <c r="T2214" s="27">
        <v>2</v>
      </c>
      <c r="U2214" s="27">
        <v>2</v>
      </c>
      <c r="V2214" s="27">
        <v>0</v>
      </c>
      <c r="W2214" s="27">
        <v>0</v>
      </c>
      <c r="X2214" s="27">
        <v>1</v>
      </c>
      <c r="Y2214" s="37">
        <v>9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33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42985</v>
      </c>
      <c r="AL2214" s="27">
        <v>2017</v>
      </c>
      <c r="AM2214" s="27">
        <v>9</v>
      </c>
      <c r="AN2214" s="27">
        <v>3</v>
      </c>
      <c r="AO2214" s="27">
        <v>3</v>
      </c>
      <c r="AP2214" s="27">
        <v>2</v>
      </c>
      <c r="AQ2214" s="29">
        <v>13.733333333333333</v>
      </c>
      <c r="AR2214" s="30">
        <v>14</v>
      </c>
      <c r="AS2214" s="31">
        <v>5</v>
      </c>
      <c r="AT2214" s="31">
        <v>28.30188679245283</v>
      </c>
      <c r="AU2214" s="29"/>
      <c r="AV2214" s="37">
        <v>1</v>
      </c>
    </row>
    <row r="2215" spans="1:48" x14ac:dyDescent="0.25">
      <c r="A2215" s="23">
        <v>2214</v>
      </c>
      <c r="B2215" s="38" t="s">
        <v>2465</v>
      </c>
      <c r="C2215" s="23" t="s">
        <v>2466</v>
      </c>
      <c r="D2215" s="23">
        <v>1</v>
      </c>
      <c r="E2215" s="24" t="s">
        <v>162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2551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42579</v>
      </c>
      <c r="Q2215" s="27">
        <v>2016</v>
      </c>
      <c r="R2215" s="27">
        <v>7</v>
      </c>
      <c r="S2215" s="27">
        <v>3</v>
      </c>
      <c r="T2215" s="27">
        <v>2</v>
      </c>
      <c r="U2215" s="27">
        <v>2</v>
      </c>
      <c r="V2215" s="27">
        <v>0</v>
      </c>
      <c r="W2215" s="27">
        <v>0</v>
      </c>
      <c r="X2215" s="27">
        <v>1</v>
      </c>
      <c r="Y2215" s="40">
        <v>9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33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42994</v>
      </c>
      <c r="AL2215" s="27">
        <v>2017</v>
      </c>
      <c r="AM2215" s="27">
        <v>9</v>
      </c>
      <c r="AN2215" s="27">
        <v>3</v>
      </c>
      <c r="AO2215" s="27">
        <v>3</v>
      </c>
      <c r="AP2215" s="27">
        <v>2</v>
      </c>
      <c r="AQ2215" s="29">
        <v>13.833333333333334</v>
      </c>
      <c r="AR2215" s="30">
        <v>14</v>
      </c>
      <c r="AS2215" s="31">
        <v>5</v>
      </c>
      <c r="AT2215" s="31">
        <v>28.30188679245283</v>
      </c>
      <c r="AU2215" s="29"/>
      <c r="AV2215" s="40">
        <v>1</v>
      </c>
    </row>
    <row r="2216" spans="1:48" x14ac:dyDescent="0.25">
      <c r="A2216" s="23">
        <v>2215</v>
      </c>
      <c r="B2216" s="38" t="s">
        <v>2465</v>
      </c>
      <c r="C2216" s="23" t="s">
        <v>2466</v>
      </c>
      <c r="D2216" s="23">
        <v>1</v>
      </c>
      <c r="E2216" s="24" t="s">
        <v>162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2552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42592</v>
      </c>
      <c r="Q2216" s="27">
        <v>2016</v>
      </c>
      <c r="R2216" s="27">
        <v>8</v>
      </c>
      <c r="S2216" s="27">
        <v>3</v>
      </c>
      <c r="T2216" s="27">
        <v>2</v>
      </c>
      <c r="U2216" s="27">
        <v>2</v>
      </c>
      <c r="V2216" s="27">
        <v>0</v>
      </c>
      <c r="W2216" s="27">
        <v>0</v>
      </c>
      <c r="X2216" s="27">
        <v>1</v>
      </c>
      <c r="Y2216" s="37">
        <v>9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33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42997</v>
      </c>
      <c r="AL2216" s="27">
        <v>2017</v>
      </c>
      <c r="AM2216" s="27">
        <v>9</v>
      </c>
      <c r="AN2216" s="27">
        <v>3</v>
      </c>
      <c r="AO2216" s="27">
        <v>3</v>
      </c>
      <c r="AP2216" s="27">
        <v>2</v>
      </c>
      <c r="AQ2216" s="29">
        <v>13.5</v>
      </c>
      <c r="AR2216" s="30">
        <v>14</v>
      </c>
      <c r="AS2216" s="31">
        <v>5</v>
      </c>
      <c r="AT2216" s="31">
        <v>28.30188679245283</v>
      </c>
      <c r="AU2216" s="29"/>
      <c r="AV2216" s="37">
        <v>1</v>
      </c>
    </row>
    <row r="2217" spans="1:48" x14ac:dyDescent="0.25">
      <c r="A2217" s="23">
        <v>2216</v>
      </c>
      <c r="B2217" s="38" t="s">
        <v>2465</v>
      </c>
      <c r="C2217" s="23" t="s">
        <v>2466</v>
      </c>
      <c r="D2217" s="23">
        <v>1</v>
      </c>
      <c r="E2217" s="24" t="s">
        <v>162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4" t="s">
        <v>68</v>
      </c>
      <c r="K2217" s="34" t="s">
        <v>2553</v>
      </c>
      <c r="L2217" s="34" t="s">
        <v>165</v>
      </c>
      <c r="M2217" s="35" t="s">
        <v>85</v>
      </c>
      <c r="N2217" s="23" t="s">
        <v>70</v>
      </c>
      <c r="O2217" s="34" t="s">
        <v>2470</v>
      </c>
      <c r="P2217" s="36">
        <v>42606</v>
      </c>
      <c r="Q2217" s="27">
        <v>2016</v>
      </c>
      <c r="R2217" s="27">
        <v>8</v>
      </c>
      <c r="S2217" s="27">
        <v>3</v>
      </c>
      <c r="T2217" s="27">
        <v>2</v>
      </c>
      <c r="U2217" s="27">
        <v>2</v>
      </c>
      <c r="V2217" s="27">
        <v>0</v>
      </c>
      <c r="W2217" s="27">
        <v>0</v>
      </c>
      <c r="X2217" s="27">
        <v>1</v>
      </c>
      <c r="Y2217" s="37">
        <v>9</v>
      </c>
      <c r="Z2217" s="35" t="s">
        <v>2500</v>
      </c>
      <c r="AA2217" s="23" t="s">
        <v>2501</v>
      </c>
      <c r="AB2217" s="34"/>
      <c r="AC2217" s="34"/>
      <c r="AD2217" s="34" t="s">
        <v>73</v>
      </c>
      <c r="AE2217" s="23" t="s">
        <v>52</v>
      </c>
      <c r="AF2217" s="33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6">
        <v>42990</v>
      </c>
      <c r="AL2217" s="27">
        <v>2017</v>
      </c>
      <c r="AM2217" s="27">
        <v>9</v>
      </c>
      <c r="AN2217" s="27">
        <v>3</v>
      </c>
      <c r="AO2217" s="27">
        <v>3</v>
      </c>
      <c r="AP2217" s="27">
        <v>2</v>
      </c>
      <c r="AQ2217" s="29">
        <v>12.8</v>
      </c>
      <c r="AR2217" s="30">
        <v>13</v>
      </c>
      <c r="AS2217" s="31">
        <v>5</v>
      </c>
      <c r="AT2217" s="31">
        <v>26.415094339622641</v>
      </c>
      <c r="AU2217" s="29"/>
      <c r="AV2217" s="37">
        <v>1</v>
      </c>
    </row>
    <row r="2218" spans="1:48" x14ac:dyDescent="0.25">
      <c r="A2218" s="23">
        <v>2217</v>
      </c>
      <c r="B2218" s="38" t="s">
        <v>2465</v>
      </c>
      <c r="C2218" s="23" t="s">
        <v>2466</v>
      </c>
      <c r="D2218" s="23">
        <v>1</v>
      </c>
      <c r="E2218" s="24" t="s">
        <v>162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2554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42606</v>
      </c>
      <c r="Q2218" s="27">
        <v>2016</v>
      </c>
      <c r="R2218" s="27">
        <v>8</v>
      </c>
      <c r="S2218" s="27">
        <v>3</v>
      </c>
      <c r="T2218" s="27">
        <v>2</v>
      </c>
      <c r="U2218" s="27">
        <v>2</v>
      </c>
      <c r="V2218" s="27">
        <v>0</v>
      </c>
      <c r="W2218" s="27">
        <v>0</v>
      </c>
      <c r="X2218" s="27">
        <v>1</v>
      </c>
      <c r="Y2218" s="40">
        <v>9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33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42985</v>
      </c>
      <c r="AL2218" s="27">
        <v>2017</v>
      </c>
      <c r="AM2218" s="27">
        <v>9</v>
      </c>
      <c r="AN2218" s="27">
        <v>3</v>
      </c>
      <c r="AO2218" s="27">
        <v>3</v>
      </c>
      <c r="AP2218" s="27">
        <v>2</v>
      </c>
      <c r="AQ2218" s="29">
        <v>12.633333333333333</v>
      </c>
      <c r="AR2218" s="30">
        <v>13</v>
      </c>
      <c r="AS2218" s="31">
        <v>5</v>
      </c>
      <c r="AT2218" s="31">
        <v>26.415094339622641</v>
      </c>
      <c r="AU2218" s="29"/>
      <c r="AV2218" s="40">
        <v>1</v>
      </c>
    </row>
    <row r="2219" spans="1:48" x14ac:dyDescent="0.25">
      <c r="A2219" s="23">
        <v>2218</v>
      </c>
      <c r="B2219" s="38" t="s">
        <v>2465</v>
      </c>
      <c r="C2219" s="23" t="s">
        <v>2466</v>
      </c>
      <c r="D2219" s="23">
        <v>1</v>
      </c>
      <c r="E2219" s="24" t="s">
        <v>162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4" t="s">
        <v>68</v>
      </c>
      <c r="K2219" s="34" t="s">
        <v>2555</v>
      </c>
      <c r="L2219" s="34" t="s">
        <v>165</v>
      </c>
      <c r="M2219" s="35" t="s">
        <v>85</v>
      </c>
      <c r="N2219" s="23" t="s">
        <v>70</v>
      </c>
      <c r="O2219" s="34" t="s">
        <v>2470</v>
      </c>
      <c r="P2219" s="36">
        <v>42640</v>
      </c>
      <c r="Q2219" s="27">
        <v>2016</v>
      </c>
      <c r="R2219" s="27">
        <v>9</v>
      </c>
      <c r="S2219" s="27">
        <v>3</v>
      </c>
      <c r="T2219" s="27">
        <v>3</v>
      </c>
      <c r="U2219" s="27">
        <v>2</v>
      </c>
      <c r="V2219" s="27">
        <v>0</v>
      </c>
      <c r="W2219" s="27">
        <v>0</v>
      </c>
      <c r="X2219" s="27">
        <v>1</v>
      </c>
      <c r="Y2219" s="37">
        <v>9</v>
      </c>
      <c r="Z2219" s="35" t="s">
        <v>2500</v>
      </c>
      <c r="AA2219" s="23" t="s">
        <v>2501</v>
      </c>
      <c r="AB2219" s="34"/>
      <c r="AC2219" s="34"/>
      <c r="AD2219" s="34" t="s">
        <v>73</v>
      </c>
      <c r="AE2219" s="23" t="s">
        <v>52</v>
      </c>
      <c r="AF2219" s="33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6">
        <v>42991</v>
      </c>
      <c r="AL2219" s="27">
        <v>2017</v>
      </c>
      <c r="AM2219" s="27">
        <v>9</v>
      </c>
      <c r="AN2219" s="27">
        <v>3</v>
      </c>
      <c r="AO2219" s="27">
        <v>3</v>
      </c>
      <c r="AP2219" s="27">
        <v>2</v>
      </c>
      <c r="AQ2219" s="29">
        <v>11.7</v>
      </c>
      <c r="AR2219" s="30">
        <v>12</v>
      </c>
      <c r="AS2219" s="31">
        <v>5</v>
      </c>
      <c r="AT2219" s="31">
        <v>24.528301886792452</v>
      </c>
      <c r="AU2219" s="29"/>
      <c r="AV2219" s="37">
        <v>1</v>
      </c>
    </row>
    <row r="2220" spans="1:48" x14ac:dyDescent="0.25">
      <c r="A2220" s="23">
        <v>2219</v>
      </c>
      <c r="B2220" s="38" t="s">
        <v>2465</v>
      </c>
      <c r="C2220" s="23" t="s">
        <v>2466</v>
      </c>
      <c r="D2220" s="23">
        <v>1</v>
      </c>
      <c r="E2220" s="24" t="s">
        <v>162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2556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42758.6880439815</v>
      </c>
      <c r="Q2220" s="27">
        <v>2017</v>
      </c>
      <c r="R2220" s="27">
        <v>1</v>
      </c>
      <c r="S2220" s="27">
        <v>1</v>
      </c>
      <c r="T2220" s="27">
        <v>1</v>
      </c>
      <c r="U2220" s="27">
        <v>1</v>
      </c>
      <c r="V2220" s="27">
        <v>16</v>
      </c>
      <c r="W2220" s="27">
        <v>30</v>
      </c>
      <c r="X2220" s="27">
        <v>0</v>
      </c>
      <c r="Y2220" s="40">
        <v>9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33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42992</v>
      </c>
      <c r="AL2220" s="27">
        <v>2017</v>
      </c>
      <c r="AM2220" s="27">
        <v>9</v>
      </c>
      <c r="AN2220" s="27">
        <v>3</v>
      </c>
      <c r="AO2220" s="27">
        <v>3</v>
      </c>
      <c r="AP2220" s="27">
        <v>2</v>
      </c>
      <c r="AQ2220" s="29">
        <v>7.7770652006166836</v>
      </c>
      <c r="AR2220" s="30">
        <v>8</v>
      </c>
      <c r="AS2220" s="31">
        <v>3</v>
      </c>
      <c r="AT2220" s="31">
        <v>16.981132075471699</v>
      </c>
      <c r="AU2220" s="29"/>
      <c r="AV2220" s="40">
        <v>1</v>
      </c>
    </row>
    <row r="2221" spans="1:48" x14ac:dyDescent="0.25">
      <c r="A2221" s="23">
        <v>2220</v>
      </c>
      <c r="B2221" s="22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3" t="s">
        <v>68</v>
      </c>
      <c r="K2221" s="33" t="s">
        <v>2557</v>
      </c>
      <c r="L2221" s="33" t="s">
        <v>165</v>
      </c>
      <c r="M2221" s="38" t="s">
        <v>85</v>
      </c>
      <c r="N2221" s="23" t="s">
        <v>70</v>
      </c>
      <c r="O2221" s="33" t="s">
        <v>2470</v>
      </c>
      <c r="P2221" s="39">
        <v>37089</v>
      </c>
      <c r="Q2221" s="27">
        <v>2001</v>
      </c>
      <c r="R2221" s="27">
        <v>7</v>
      </c>
      <c r="S2221" s="27">
        <v>3</v>
      </c>
      <c r="T2221" s="27">
        <v>2</v>
      </c>
      <c r="U2221" s="27">
        <v>2</v>
      </c>
      <c r="V2221" s="27">
        <v>0</v>
      </c>
      <c r="W2221" s="27">
        <v>0</v>
      </c>
      <c r="X2221" s="27">
        <v>1</v>
      </c>
      <c r="Y2221" s="40">
        <v>10</v>
      </c>
      <c r="Z2221" s="38" t="s">
        <v>2500</v>
      </c>
      <c r="AA2221" s="23" t="s">
        <v>2501</v>
      </c>
      <c r="AB2221" s="33"/>
      <c r="AC2221" s="33"/>
      <c r="AD2221" s="33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9">
        <v>43032</v>
      </c>
      <c r="AL2221" s="27">
        <v>2017</v>
      </c>
      <c r="AM2221" s="27">
        <v>10</v>
      </c>
      <c r="AN2221" s="27">
        <v>4</v>
      </c>
      <c r="AO2221" s="27">
        <v>3</v>
      </c>
      <c r="AP2221" s="27">
        <v>2</v>
      </c>
      <c r="AQ2221" s="29">
        <v>198.1</v>
      </c>
      <c r="AR2221" s="30">
        <v>199</v>
      </c>
      <c r="AS2221" s="31">
        <v>67</v>
      </c>
      <c r="AT2221" s="31">
        <v>-1</v>
      </c>
      <c r="AU2221" s="29"/>
      <c r="AV2221" s="40">
        <v>1</v>
      </c>
    </row>
    <row r="2222" spans="1:48" x14ac:dyDescent="0.25">
      <c r="A2222" s="23">
        <v>2221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2558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41122</v>
      </c>
      <c r="Q2222" s="27">
        <v>2012</v>
      </c>
      <c r="R2222" s="27">
        <v>8</v>
      </c>
      <c r="S2222" s="27">
        <v>3</v>
      </c>
      <c r="T2222" s="27">
        <v>2</v>
      </c>
      <c r="U2222" s="27">
        <v>2</v>
      </c>
      <c r="V2222" s="27">
        <v>0</v>
      </c>
      <c r="W2222" s="27">
        <v>0</v>
      </c>
      <c r="X2222" s="27">
        <v>1</v>
      </c>
      <c r="Y2222" s="37">
        <v>10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43032</v>
      </c>
      <c r="AL2222" s="27">
        <v>2017</v>
      </c>
      <c r="AM2222" s="27">
        <v>10</v>
      </c>
      <c r="AN2222" s="27">
        <v>4</v>
      </c>
      <c r="AO2222" s="27">
        <v>3</v>
      </c>
      <c r="AP2222" s="27">
        <v>2</v>
      </c>
      <c r="AQ2222" s="29">
        <v>63.666666666666664</v>
      </c>
      <c r="AR2222" s="30">
        <v>64</v>
      </c>
      <c r="AS2222" s="31">
        <v>22</v>
      </c>
      <c r="AT2222" s="31">
        <v>-1</v>
      </c>
      <c r="AU2222" s="29"/>
      <c r="AV2222" s="37">
        <v>1</v>
      </c>
    </row>
    <row r="2223" spans="1:48" x14ac:dyDescent="0.25">
      <c r="A2223" s="23">
        <v>2222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3" t="s">
        <v>68</v>
      </c>
      <c r="K2223" s="33" t="s">
        <v>2559</v>
      </c>
      <c r="L2223" s="33" t="s">
        <v>165</v>
      </c>
      <c r="M2223" s="38" t="s">
        <v>85</v>
      </c>
      <c r="N2223" s="23" t="s">
        <v>70</v>
      </c>
      <c r="O2223" s="33" t="s">
        <v>2470</v>
      </c>
      <c r="P2223" s="39">
        <v>41250</v>
      </c>
      <c r="Q2223" s="27">
        <v>2012</v>
      </c>
      <c r="R2223" s="27">
        <v>12</v>
      </c>
      <c r="S2223" s="27">
        <v>4</v>
      </c>
      <c r="T2223" s="27">
        <v>3</v>
      </c>
      <c r="U2223" s="27">
        <v>2</v>
      </c>
      <c r="V2223" s="27">
        <v>0</v>
      </c>
      <c r="W2223" s="27">
        <v>0</v>
      </c>
      <c r="X2223" s="27">
        <v>1</v>
      </c>
      <c r="Y2223" s="40">
        <v>11</v>
      </c>
      <c r="Z2223" s="38" t="s">
        <v>2500</v>
      </c>
      <c r="AA2223" s="23" t="s">
        <v>2501</v>
      </c>
      <c r="AB2223" s="33"/>
      <c r="AC2223" s="33"/>
      <c r="AD2223" s="33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9">
        <v>43042</v>
      </c>
      <c r="AL2223" s="27">
        <v>2017</v>
      </c>
      <c r="AM2223" s="27">
        <v>11</v>
      </c>
      <c r="AN2223" s="27">
        <v>4</v>
      </c>
      <c r="AO2223" s="27">
        <v>3</v>
      </c>
      <c r="AP2223" s="27">
        <v>2</v>
      </c>
      <c r="AQ2223" s="29">
        <v>59.733333333333334</v>
      </c>
      <c r="AR2223" s="30">
        <v>60</v>
      </c>
      <c r="AS2223" s="31">
        <v>21</v>
      </c>
      <c r="AT2223" s="31">
        <v>-1</v>
      </c>
      <c r="AU2223" s="29"/>
      <c r="AV2223" s="40">
        <v>1</v>
      </c>
    </row>
    <row r="2224" spans="1:48" x14ac:dyDescent="0.25">
      <c r="A2224" s="23">
        <v>2223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4" t="s">
        <v>68</v>
      </c>
      <c r="K2224" s="34" t="s">
        <v>2560</v>
      </c>
      <c r="L2224" s="34" t="s">
        <v>165</v>
      </c>
      <c r="M2224" s="35" t="s">
        <v>85</v>
      </c>
      <c r="N2224" s="23" t="s">
        <v>70</v>
      </c>
      <c r="O2224" s="34" t="s">
        <v>2470</v>
      </c>
      <c r="P2224" s="36">
        <v>41961</v>
      </c>
      <c r="Q2224" s="27">
        <v>2014</v>
      </c>
      <c r="R2224" s="27">
        <v>11</v>
      </c>
      <c r="S2224" s="27">
        <v>4</v>
      </c>
      <c r="T2224" s="27">
        <v>3</v>
      </c>
      <c r="U2224" s="27">
        <v>2</v>
      </c>
      <c r="V2224" s="27">
        <v>0</v>
      </c>
      <c r="W2224" s="27">
        <v>0</v>
      </c>
      <c r="X2224" s="27">
        <v>1</v>
      </c>
      <c r="Y2224" s="37">
        <v>12</v>
      </c>
      <c r="Z2224" s="35" t="s">
        <v>2500</v>
      </c>
      <c r="AA2224" s="23" t="s">
        <v>2501</v>
      </c>
      <c r="AB2224" s="34"/>
      <c r="AC2224" s="34"/>
      <c r="AD2224" s="34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6">
        <v>43083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37.4</v>
      </c>
      <c r="AR2224" s="30">
        <v>38</v>
      </c>
      <c r="AS2224" s="31">
        <v>13</v>
      </c>
      <c r="AT2224" s="31">
        <v>73.584905660377359</v>
      </c>
      <c r="AU2224" s="29"/>
      <c r="AV2224" s="37">
        <v>1</v>
      </c>
    </row>
    <row r="2225" spans="1:48" x14ac:dyDescent="0.25">
      <c r="A2225" s="23">
        <v>2224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2561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41974</v>
      </c>
      <c r="Q2225" s="27">
        <v>2014</v>
      </c>
      <c r="R2225" s="27">
        <v>12</v>
      </c>
      <c r="S2225" s="27">
        <v>4</v>
      </c>
      <c r="T2225" s="27">
        <v>3</v>
      </c>
      <c r="U2225" s="27">
        <v>2</v>
      </c>
      <c r="V2225" s="27">
        <v>0</v>
      </c>
      <c r="W2225" s="27">
        <v>0</v>
      </c>
      <c r="X2225" s="27">
        <v>1</v>
      </c>
      <c r="Y2225" s="40">
        <v>10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43012</v>
      </c>
      <c r="AL2225" s="27">
        <v>2017</v>
      </c>
      <c r="AM2225" s="27">
        <v>10</v>
      </c>
      <c r="AN2225" s="27">
        <v>4</v>
      </c>
      <c r="AO2225" s="27">
        <v>3</v>
      </c>
      <c r="AP2225" s="27">
        <v>2</v>
      </c>
      <c r="AQ2225" s="29">
        <v>34.6</v>
      </c>
      <c r="AR2225" s="30">
        <v>35</v>
      </c>
      <c r="AS2225" s="31">
        <v>12</v>
      </c>
      <c r="AT2225" s="31">
        <v>67.924528301886795</v>
      </c>
      <c r="AU2225" s="29"/>
      <c r="AV2225" s="40">
        <v>1</v>
      </c>
    </row>
    <row r="2226" spans="1:48" x14ac:dyDescent="0.25">
      <c r="A2226" s="23">
        <v>2225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2562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42424</v>
      </c>
      <c r="Q2226" s="27">
        <v>2016</v>
      </c>
      <c r="R2226" s="27">
        <v>2</v>
      </c>
      <c r="S2226" s="27">
        <v>1</v>
      </c>
      <c r="T2226" s="27">
        <v>1</v>
      </c>
      <c r="U2226" s="27">
        <v>1</v>
      </c>
      <c r="V2226" s="27">
        <v>0</v>
      </c>
      <c r="W2226" s="27">
        <v>0</v>
      </c>
      <c r="X2226" s="27">
        <v>1</v>
      </c>
      <c r="Y2226" s="37">
        <v>10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43018</v>
      </c>
      <c r="AL2226" s="27">
        <v>2017</v>
      </c>
      <c r="AM2226" s="27">
        <v>10</v>
      </c>
      <c r="AN2226" s="27">
        <v>4</v>
      </c>
      <c r="AO2226" s="27">
        <v>3</v>
      </c>
      <c r="AP2226" s="27">
        <v>2</v>
      </c>
      <c r="AQ2226" s="29">
        <v>19.8</v>
      </c>
      <c r="AR2226" s="30">
        <v>20</v>
      </c>
      <c r="AS2226" s="31">
        <v>7</v>
      </c>
      <c r="AT2226" s="31">
        <v>39.622641509433961</v>
      </c>
      <c r="AU2226" s="29"/>
      <c r="AV2226" s="37">
        <v>1</v>
      </c>
    </row>
    <row r="2227" spans="1:48" x14ac:dyDescent="0.25">
      <c r="A2227" s="23">
        <v>2226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2563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42495</v>
      </c>
      <c r="Q2227" s="27">
        <v>2016</v>
      </c>
      <c r="R2227" s="27">
        <v>5</v>
      </c>
      <c r="S2227" s="27">
        <v>2</v>
      </c>
      <c r="T2227" s="27">
        <v>2</v>
      </c>
      <c r="U2227" s="27">
        <v>1</v>
      </c>
      <c r="V2227" s="27">
        <v>0</v>
      </c>
      <c r="W2227" s="27">
        <v>0</v>
      </c>
      <c r="X2227" s="27">
        <v>1</v>
      </c>
      <c r="Y2227" s="37">
        <v>10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43013</v>
      </c>
      <c r="AL2227" s="27">
        <v>2017</v>
      </c>
      <c r="AM2227" s="27">
        <v>10</v>
      </c>
      <c r="AN2227" s="27">
        <v>4</v>
      </c>
      <c r="AO2227" s="27">
        <v>3</v>
      </c>
      <c r="AP2227" s="27">
        <v>2</v>
      </c>
      <c r="AQ2227" s="29">
        <v>17.266666666666666</v>
      </c>
      <c r="AR2227" s="30">
        <v>18</v>
      </c>
      <c r="AS2227" s="31">
        <v>7</v>
      </c>
      <c r="AT2227" s="31">
        <v>35.849056603773583</v>
      </c>
      <c r="AU2227" s="29"/>
      <c r="AV2227" s="37">
        <v>1</v>
      </c>
    </row>
    <row r="2228" spans="1:48" x14ac:dyDescent="0.25">
      <c r="A2228" s="23">
        <v>2227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2564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42026</v>
      </c>
      <c r="Q2228" s="27">
        <v>2015</v>
      </c>
      <c r="R2228" s="27">
        <v>1</v>
      </c>
      <c r="S2228" s="27">
        <v>1</v>
      </c>
      <c r="T2228" s="27">
        <v>1</v>
      </c>
      <c r="U2228" s="27">
        <v>1</v>
      </c>
      <c r="V2228" s="27">
        <v>0</v>
      </c>
      <c r="W2228" s="27">
        <v>0</v>
      </c>
      <c r="X2228" s="27">
        <v>1</v>
      </c>
      <c r="Y2228" s="40">
        <v>10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43012</v>
      </c>
      <c r="AL2228" s="27">
        <v>2017</v>
      </c>
      <c r="AM2228" s="27">
        <v>10</v>
      </c>
      <c r="AN2228" s="27">
        <v>4</v>
      </c>
      <c r="AO2228" s="27">
        <v>3</v>
      </c>
      <c r="AP2228" s="27">
        <v>2</v>
      </c>
      <c r="AQ2228" s="29">
        <v>32.866666666666667</v>
      </c>
      <c r="AR2228" s="30">
        <v>33</v>
      </c>
      <c r="AS2228" s="31">
        <v>12</v>
      </c>
      <c r="AT2228" s="31">
        <v>64.15094339622641</v>
      </c>
      <c r="AU2228" s="29"/>
      <c r="AV2228" s="40">
        <v>1</v>
      </c>
    </row>
    <row r="2229" spans="1:48" x14ac:dyDescent="0.25">
      <c r="A2229" s="23">
        <v>2228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2565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42144</v>
      </c>
      <c r="Q2229" s="27">
        <v>2015</v>
      </c>
      <c r="R2229" s="27">
        <v>5</v>
      </c>
      <c r="S2229" s="27">
        <v>2</v>
      </c>
      <c r="T2229" s="27">
        <v>2</v>
      </c>
      <c r="U2229" s="27">
        <v>1</v>
      </c>
      <c r="V2229" s="27">
        <v>0</v>
      </c>
      <c r="W2229" s="27">
        <v>0</v>
      </c>
      <c r="X2229" s="27">
        <v>1</v>
      </c>
      <c r="Y2229" s="40">
        <v>10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43032</v>
      </c>
      <c r="AL2229" s="27">
        <v>2017</v>
      </c>
      <c r="AM2229" s="27">
        <v>10</v>
      </c>
      <c r="AN2229" s="27">
        <v>4</v>
      </c>
      <c r="AO2229" s="27">
        <v>3</v>
      </c>
      <c r="AP2229" s="27">
        <v>2</v>
      </c>
      <c r="AQ2229" s="29">
        <v>29.6</v>
      </c>
      <c r="AR2229" s="30">
        <v>30</v>
      </c>
      <c r="AS2229" s="31">
        <v>11</v>
      </c>
      <c r="AT2229" s="31">
        <v>58.490566037735846</v>
      </c>
      <c r="AU2229" s="29"/>
      <c r="AV2229" s="40">
        <v>1</v>
      </c>
    </row>
    <row r="2230" spans="1:48" x14ac:dyDescent="0.25">
      <c r="A2230" s="23">
        <v>2229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2566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42206</v>
      </c>
      <c r="Q2230" s="27">
        <v>2015</v>
      </c>
      <c r="R2230" s="27">
        <v>7</v>
      </c>
      <c r="S2230" s="27">
        <v>3</v>
      </c>
      <c r="T2230" s="27">
        <v>2</v>
      </c>
      <c r="U2230" s="27">
        <v>2</v>
      </c>
      <c r="V2230" s="27">
        <v>0</v>
      </c>
      <c r="W2230" s="27">
        <v>0</v>
      </c>
      <c r="X2230" s="27">
        <v>1</v>
      </c>
      <c r="Y2230" s="37">
        <v>12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43074</v>
      </c>
      <c r="AL2230" s="27">
        <v>2017</v>
      </c>
      <c r="AM2230" s="27">
        <v>12</v>
      </c>
      <c r="AN2230" s="27">
        <v>4</v>
      </c>
      <c r="AO2230" s="27">
        <v>3</v>
      </c>
      <c r="AP2230" s="27">
        <v>2</v>
      </c>
      <c r="AQ2230" s="29">
        <v>28.933333333333334</v>
      </c>
      <c r="AR2230" s="30">
        <v>29</v>
      </c>
      <c r="AS2230" s="31">
        <v>10</v>
      </c>
      <c r="AT2230" s="31">
        <v>56.60377358490566</v>
      </c>
      <c r="AU2230" s="29"/>
      <c r="AV2230" s="37">
        <v>1</v>
      </c>
    </row>
    <row r="2231" spans="1:48" x14ac:dyDescent="0.25">
      <c r="A2231" s="23">
        <v>2230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2567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42237</v>
      </c>
      <c r="Q2231" s="27">
        <v>2015</v>
      </c>
      <c r="R2231" s="27">
        <v>8</v>
      </c>
      <c r="S2231" s="27">
        <v>3</v>
      </c>
      <c r="T2231" s="27">
        <v>2</v>
      </c>
      <c r="U2231" s="27">
        <v>2</v>
      </c>
      <c r="V2231" s="27">
        <v>0</v>
      </c>
      <c r="W2231" s="27">
        <v>0</v>
      </c>
      <c r="X2231" s="27">
        <v>1</v>
      </c>
      <c r="Y2231" s="37">
        <v>11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43067</v>
      </c>
      <c r="AL2231" s="27">
        <v>2017</v>
      </c>
      <c r="AM2231" s="27">
        <v>11</v>
      </c>
      <c r="AN2231" s="27">
        <v>4</v>
      </c>
      <c r="AO2231" s="27">
        <v>3</v>
      </c>
      <c r="AP2231" s="27">
        <v>2</v>
      </c>
      <c r="AQ2231" s="29">
        <v>27.666666666666668</v>
      </c>
      <c r="AR2231" s="30">
        <v>28</v>
      </c>
      <c r="AS2231" s="31">
        <v>10</v>
      </c>
      <c r="AT2231" s="31">
        <v>54.716981132075468</v>
      </c>
      <c r="AU2231" s="29"/>
      <c r="AV2231" s="37">
        <v>1</v>
      </c>
    </row>
    <row r="2232" spans="1:48" x14ac:dyDescent="0.25">
      <c r="A2232" s="23">
        <v>2231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4" t="s">
        <v>68</v>
      </c>
      <c r="K2232" s="34" t="s">
        <v>2568</v>
      </c>
      <c r="L2232" s="34" t="s">
        <v>165</v>
      </c>
      <c r="M2232" s="35" t="s">
        <v>85</v>
      </c>
      <c r="N2232" s="23" t="s">
        <v>70</v>
      </c>
      <c r="O2232" s="34" t="s">
        <v>2470</v>
      </c>
      <c r="P2232" s="36">
        <v>42270</v>
      </c>
      <c r="Q2232" s="27">
        <v>2015</v>
      </c>
      <c r="R2232" s="27">
        <v>9</v>
      </c>
      <c r="S2232" s="27">
        <v>3</v>
      </c>
      <c r="T2232" s="27">
        <v>3</v>
      </c>
      <c r="U2232" s="27">
        <v>2</v>
      </c>
      <c r="V2232" s="27">
        <v>0</v>
      </c>
      <c r="W2232" s="27">
        <v>0</v>
      </c>
      <c r="X2232" s="27">
        <v>1</v>
      </c>
      <c r="Y2232" s="37">
        <v>10</v>
      </c>
      <c r="Z2232" s="35" t="s">
        <v>2500</v>
      </c>
      <c r="AA2232" s="23" t="s">
        <v>2501</v>
      </c>
      <c r="AB2232" s="34"/>
      <c r="AC2232" s="34"/>
      <c r="AD2232" s="34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6">
        <v>43018</v>
      </c>
      <c r="AL2232" s="27">
        <v>2017</v>
      </c>
      <c r="AM2232" s="27">
        <v>10</v>
      </c>
      <c r="AN2232" s="27">
        <v>4</v>
      </c>
      <c r="AO2232" s="27">
        <v>3</v>
      </c>
      <c r="AP2232" s="27">
        <v>2</v>
      </c>
      <c r="AQ2232" s="29">
        <v>24.933333333333334</v>
      </c>
      <c r="AR2232" s="30">
        <v>25</v>
      </c>
      <c r="AS2232" s="31">
        <v>9</v>
      </c>
      <c r="AT2232" s="31">
        <v>49.056603773584904</v>
      </c>
      <c r="AU2232" s="29"/>
      <c r="AV2232" s="37">
        <v>1</v>
      </c>
    </row>
    <row r="2233" spans="1:48" x14ac:dyDescent="0.25">
      <c r="A2233" s="23">
        <v>2232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2569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42304</v>
      </c>
      <c r="Q2233" s="27">
        <v>2015</v>
      </c>
      <c r="R2233" s="27">
        <v>10</v>
      </c>
      <c r="S2233" s="27">
        <v>4</v>
      </c>
      <c r="T2233" s="27">
        <v>3</v>
      </c>
      <c r="U2233" s="27">
        <v>2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25.666666666666668</v>
      </c>
      <c r="AR2233" s="30">
        <v>26</v>
      </c>
      <c r="AS2233" s="31">
        <v>9</v>
      </c>
      <c r="AT2233" s="31">
        <v>50.943396226415096</v>
      </c>
      <c r="AU2233" s="29"/>
      <c r="AV2233" s="40">
        <v>1</v>
      </c>
    </row>
    <row r="2234" spans="1:48" x14ac:dyDescent="0.25">
      <c r="A2234" s="23">
        <v>2233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2570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42355</v>
      </c>
      <c r="Q2234" s="27">
        <v>2015</v>
      </c>
      <c r="R2234" s="27">
        <v>12</v>
      </c>
      <c r="S2234" s="27">
        <v>4</v>
      </c>
      <c r="T2234" s="27">
        <v>3</v>
      </c>
      <c r="U2234" s="27">
        <v>2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21.9</v>
      </c>
      <c r="AR2234" s="30">
        <v>22</v>
      </c>
      <c r="AS2234" s="31">
        <v>8</v>
      </c>
      <c r="AT2234" s="31">
        <v>43.39622641509434</v>
      </c>
      <c r="AU2234" s="29"/>
      <c r="AV2234" s="37">
        <v>1</v>
      </c>
    </row>
    <row r="2235" spans="1:48" x14ac:dyDescent="0.25">
      <c r="A2235" s="23">
        <v>2234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2571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42355</v>
      </c>
      <c r="Q2235" s="27">
        <v>2015</v>
      </c>
      <c r="R2235" s="27">
        <v>12</v>
      </c>
      <c r="S2235" s="27">
        <v>4</v>
      </c>
      <c r="T2235" s="27">
        <v>3</v>
      </c>
      <c r="U2235" s="27">
        <v>2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43012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21.9</v>
      </c>
      <c r="AR2235" s="30">
        <v>22</v>
      </c>
      <c r="AS2235" s="31">
        <v>8</v>
      </c>
      <c r="AT2235" s="31">
        <v>43.39622641509434</v>
      </c>
      <c r="AU2235" s="29"/>
      <c r="AV2235" s="40">
        <v>1</v>
      </c>
    </row>
    <row r="2236" spans="1:48" x14ac:dyDescent="0.25">
      <c r="A2236" s="23">
        <v>2235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3" t="s">
        <v>68</v>
      </c>
      <c r="K2236" s="33" t="s">
        <v>2572</v>
      </c>
      <c r="L2236" s="33" t="s">
        <v>165</v>
      </c>
      <c r="M2236" s="38" t="s">
        <v>85</v>
      </c>
      <c r="N2236" s="23" t="s">
        <v>70</v>
      </c>
      <c r="O2236" s="33" t="s">
        <v>2470</v>
      </c>
      <c r="P2236" s="39">
        <v>42354</v>
      </c>
      <c r="Q2236" s="27">
        <v>2015</v>
      </c>
      <c r="R2236" s="27">
        <v>12</v>
      </c>
      <c r="S2236" s="27">
        <v>4</v>
      </c>
      <c r="T2236" s="27">
        <v>3</v>
      </c>
      <c r="U2236" s="27">
        <v>2</v>
      </c>
      <c r="V2236" s="27">
        <v>0</v>
      </c>
      <c r="W2236" s="27">
        <v>0</v>
      </c>
      <c r="X2236" s="27">
        <v>1</v>
      </c>
      <c r="Y2236" s="40">
        <v>12</v>
      </c>
      <c r="Z2236" s="38" t="s">
        <v>2500</v>
      </c>
      <c r="AA2236" s="23" t="s">
        <v>2501</v>
      </c>
      <c r="AB2236" s="33"/>
      <c r="AC2236" s="33"/>
      <c r="AD2236" s="33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9">
        <v>43075</v>
      </c>
      <c r="AL2236" s="27">
        <v>2017</v>
      </c>
      <c r="AM2236" s="27">
        <v>12</v>
      </c>
      <c r="AN2236" s="27">
        <v>4</v>
      </c>
      <c r="AO2236" s="27">
        <v>3</v>
      </c>
      <c r="AP2236" s="27">
        <v>2</v>
      </c>
      <c r="AQ2236" s="29">
        <v>24.033333333333335</v>
      </c>
      <c r="AR2236" s="30">
        <v>25</v>
      </c>
      <c r="AS2236" s="31">
        <v>9</v>
      </c>
      <c r="AT2236" s="31">
        <v>49.056603773584904</v>
      </c>
      <c r="AU2236" s="29"/>
      <c r="AV2236" s="40">
        <v>1</v>
      </c>
    </row>
    <row r="2237" spans="1:48" x14ac:dyDescent="0.25">
      <c r="A2237" s="23">
        <v>2236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3" t="s">
        <v>68</v>
      </c>
      <c r="K2237" s="33" t="s">
        <v>2573</v>
      </c>
      <c r="L2237" s="33" t="s">
        <v>165</v>
      </c>
      <c r="M2237" s="38" t="s">
        <v>85</v>
      </c>
      <c r="N2237" s="23" t="s">
        <v>70</v>
      </c>
      <c r="O2237" s="33" t="s">
        <v>2470</v>
      </c>
      <c r="P2237" s="39">
        <v>42667.418182870402</v>
      </c>
      <c r="Q2237" s="27">
        <v>2016</v>
      </c>
      <c r="R2237" s="27">
        <v>10</v>
      </c>
      <c r="S2237" s="27">
        <v>4</v>
      </c>
      <c r="T2237" s="27">
        <v>3</v>
      </c>
      <c r="U2237" s="27">
        <v>2</v>
      </c>
      <c r="V2237" s="27">
        <v>10</v>
      </c>
      <c r="W2237" s="27">
        <v>2</v>
      </c>
      <c r="X2237" s="27">
        <v>1</v>
      </c>
      <c r="Y2237" s="40">
        <v>12</v>
      </c>
      <c r="Z2237" s="38" t="s">
        <v>2500</v>
      </c>
      <c r="AA2237" s="23" t="s">
        <v>2501</v>
      </c>
      <c r="AB2237" s="33"/>
      <c r="AC2237" s="33"/>
      <c r="AD2237" s="33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9">
        <v>43075</v>
      </c>
      <c r="AL2237" s="27">
        <v>2017</v>
      </c>
      <c r="AM2237" s="27">
        <v>12</v>
      </c>
      <c r="AN2237" s="27">
        <v>4</v>
      </c>
      <c r="AO2237" s="27">
        <v>3</v>
      </c>
      <c r="AP2237" s="27">
        <v>2</v>
      </c>
      <c r="AQ2237" s="29">
        <v>13.586060570986593</v>
      </c>
      <c r="AR2237" s="30">
        <v>14</v>
      </c>
      <c r="AS2237" s="31">
        <v>5</v>
      </c>
      <c r="AT2237" s="31">
        <v>28.30188679245283</v>
      </c>
      <c r="AU2237" s="29"/>
      <c r="AV2237" s="40">
        <v>1</v>
      </c>
    </row>
    <row r="2238" spans="1:48" x14ac:dyDescent="0.25">
      <c r="A2238" s="23">
        <v>2237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3" t="s">
        <v>68</v>
      </c>
      <c r="K2238" s="33" t="s">
        <v>2574</v>
      </c>
      <c r="L2238" s="33" t="s">
        <v>165</v>
      </c>
      <c r="M2238" s="38" t="s">
        <v>85</v>
      </c>
      <c r="N2238" s="23" t="s">
        <v>70</v>
      </c>
      <c r="O2238" s="33" t="s">
        <v>2470</v>
      </c>
      <c r="P2238" s="39">
        <v>42671.445196759298</v>
      </c>
      <c r="Q2238" s="27">
        <v>2016</v>
      </c>
      <c r="R2238" s="27">
        <v>10</v>
      </c>
      <c r="S2238" s="27">
        <v>4</v>
      </c>
      <c r="T2238" s="27">
        <v>3</v>
      </c>
      <c r="U2238" s="27">
        <v>2</v>
      </c>
      <c r="V2238" s="27">
        <v>10</v>
      </c>
      <c r="W2238" s="27">
        <v>41</v>
      </c>
      <c r="X2238" s="27">
        <v>1</v>
      </c>
      <c r="Y2238" s="40">
        <v>12</v>
      </c>
      <c r="Z2238" s="38" t="s">
        <v>2500</v>
      </c>
      <c r="AA2238" s="23" t="s">
        <v>2501</v>
      </c>
      <c r="AB2238" s="33"/>
      <c r="AC2238" s="33"/>
      <c r="AD2238" s="33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9">
        <v>43070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13.28516010802341</v>
      </c>
      <c r="AR2238" s="30">
        <v>14</v>
      </c>
      <c r="AS2238" s="31">
        <v>5</v>
      </c>
      <c r="AT2238" s="31">
        <v>28.30188679245283</v>
      </c>
      <c r="AU2238" s="29"/>
      <c r="AV2238" s="40">
        <v>1</v>
      </c>
    </row>
    <row r="2239" spans="1:48" x14ac:dyDescent="0.25">
      <c r="A2239" s="23">
        <v>2238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4" t="s">
        <v>68</v>
      </c>
      <c r="K2239" s="34" t="s">
        <v>2575</v>
      </c>
      <c r="L2239" s="34" t="s">
        <v>165</v>
      </c>
      <c r="M2239" s="35" t="s">
        <v>85</v>
      </c>
      <c r="N2239" s="23" t="s">
        <v>70</v>
      </c>
      <c r="O2239" s="34" t="s">
        <v>2470</v>
      </c>
      <c r="P2239" s="36">
        <v>42674.410416666702</v>
      </c>
      <c r="Q2239" s="27">
        <v>2016</v>
      </c>
      <c r="R2239" s="27">
        <v>10</v>
      </c>
      <c r="S2239" s="27">
        <v>4</v>
      </c>
      <c r="T2239" s="27">
        <v>3</v>
      </c>
      <c r="U2239" s="27">
        <v>2</v>
      </c>
      <c r="V2239" s="27">
        <v>9</v>
      </c>
      <c r="W2239" s="27">
        <v>51</v>
      </c>
      <c r="X2239" s="27">
        <v>1</v>
      </c>
      <c r="Y2239" s="37">
        <v>11</v>
      </c>
      <c r="Z2239" s="35" t="s">
        <v>2500</v>
      </c>
      <c r="AA2239" s="23" t="s">
        <v>2501</v>
      </c>
      <c r="AB2239" s="34"/>
      <c r="AC2239" s="34"/>
      <c r="AD2239" s="34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6">
        <v>43063</v>
      </c>
      <c r="AL2239" s="27">
        <v>2017</v>
      </c>
      <c r="AM2239" s="27">
        <v>11</v>
      </c>
      <c r="AN2239" s="27">
        <v>4</v>
      </c>
      <c r="AO2239" s="27">
        <v>3</v>
      </c>
      <c r="AP2239" s="27">
        <v>2</v>
      </c>
      <c r="AQ2239" s="29">
        <v>12.952986111109931</v>
      </c>
      <c r="AR2239" s="30">
        <v>13</v>
      </c>
      <c r="AS2239" s="31">
        <v>5</v>
      </c>
      <c r="AT2239" s="31">
        <v>26.415094339622641</v>
      </c>
      <c r="AU2239" s="29"/>
      <c r="AV2239" s="37">
        <v>1</v>
      </c>
    </row>
    <row r="2240" spans="1:48" x14ac:dyDescent="0.25">
      <c r="A2240" s="23">
        <v>2239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2576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42677.472870370402</v>
      </c>
      <c r="Q2240" s="27">
        <v>2016</v>
      </c>
      <c r="R2240" s="27">
        <v>11</v>
      </c>
      <c r="S2240" s="27">
        <v>4</v>
      </c>
      <c r="T2240" s="27">
        <v>3</v>
      </c>
      <c r="U2240" s="27">
        <v>2</v>
      </c>
      <c r="V2240" s="27">
        <v>11</v>
      </c>
      <c r="W2240" s="27">
        <v>20</v>
      </c>
      <c r="X2240" s="27">
        <v>1</v>
      </c>
      <c r="Y2240" s="37">
        <v>12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43074</v>
      </c>
      <c r="AL2240" s="27">
        <v>2017</v>
      </c>
      <c r="AM2240" s="27">
        <v>12</v>
      </c>
      <c r="AN2240" s="27">
        <v>4</v>
      </c>
      <c r="AO2240" s="27">
        <v>3</v>
      </c>
      <c r="AP2240" s="27">
        <v>2</v>
      </c>
      <c r="AQ2240" s="29">
        <v>13.217570987653259</v>
      </c>
      <c r="AR2240" s="30">
        <v>14</v>
      </c>
      <c r="AS2240" s="31">
        <v>5</v>
      </c>
      <c r="AT2240" s="31">
        <v>28.30188679245283</v>
      </c>
      <c r="AU2240" s="29"/>
      <c r="AV2240" s="37">
        <v>1</v>
      </c>
    </row>
    <row r="2241" spans="1:48" x14ac:dyDescent="0.25">
      <c r="A2241" s="23">
        <v>2240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4" t="s">
        <v>68</v>
      </c>
      <c r="K2241" s="34" t="s">
        <v>2577</v>
      </c>
      <c r="L2241" s="34" t="s">
        <v>165</v>
      </c>
      <c r="M2241" s="35" t="s">
        <v>85</v>
      </c>
      <c r="N2241" s="23" t="s">
        <v>70</v>
      </c>
      <c r="O2241" s="34" t="s">
        <v>2470</v>
      </c>
      <c r="P2241" s="36">
        <v>42683.6090162037</v>
      </c>
      <c r="Q2241" s="27">
        <v>2016</v>
      </c>
      <c r="R2241" s="27">
        <v>11</v>
      </c>
      <c r="S2241" s="27">
        <v>4</v>
      </c>
      <c r="T2241" s="27">
        <v>3</v>
      </c>
      <c r="U2241" s="27">
        <v>2</v>
      </c>
      <c r="V2241" s="27">
        <v>14</v>
      </c>
      <c r="W2241" s="27">
        <v>36</v>
      </c>
      <c r="X2241" s="27">
        <v>0</v>
      </c>
      <c r="Y2241" s="37">
        <v>12</v>
      </c>
      <c r="Z2241" s="35" t="s">
        <v>2500</v>
      </c>
      <c r="AA2241" s="23" t="s">
        <v>2501</v>
      </c>
      <c r="AB2241" s="34"/>
      <c r="AC2241" s="34"/>
      <c r="AD2241" s="34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6">
        <v>43074</v>
      </c>
      <c r="AL2241" s="27">
        <v>2017</v>
      </c>
      <c r="AM2241" s="27">
        <v>12</v>
      </c>
      <c r="AN2241" s="27">
        <v>4</v>
      </c>
      <c r="AO2241" s="27">
        <v>3</v>
      </c>
      <c r="AP2241" s="27">
        <v>2</v>
      </c>
      <c r="AQ2241" s="29">
        <v>13.013032793210005</v>
      </c>
      <c r="AR2241" s="30">
        <v>14</v>
      </c>
      <c r="AS2241" s="31">
        <v>5</v>
      </c>
      <c r="AT2241" s="31">
        <v>28.30188679245283</v>
      </c>
      <c r="AU2241" s="29"/>
      <c r="AV2241" s="37">
        <v>1</v>
      </c>
    </row>
    <row r="2242" spans="1:48" x14ac:dyDescent="0.25">
      <c r="A2242" s="23">
        <v>2241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2578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42683.642534722203</v>
      </c>
      <c r="Q2242" s="27">
        <v>2016</v>
      </c>
      <c r="R2242" s="27">
        <v>11</v>
      </c>
      <c r="S2242" s="27">
        <v>4</v>
      </c>
      <c r="T2242" s="27">
        <v>3</v>
      </c>
      <c r="U2242" s="27">
        <v>2</v>
      </c>
      <c r="V2242" s="27">
        <v>15</v>
      </c>
      <c r="W2242" s="27">
        <v>25</v>
      </c>
      <c r="X2242" s="27">
        <v>0</v>
      </c>
      <c r="Y2242" s="40">
        <v>12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43074</v>
      </c>
      <c r="AL2242" s="27">
        <v>2017</v>
      </c>
      <c r="AM2242" s="27">
        <v>12</v>
      </c>
      <c r="AN2242" s="27">
        <v>4</v>
      </c>
      <c r="AO2242" s="27">
        <v>3</v>
      </c>
      <c r="AP2242" s="27">
        <v>2</v>
      </c>
      <c r="AQ2242" s="29">
        <v>13.0119155092599</v>
      </c>
      <c r="AR2242" s="30">
        <v>14</v>
      </c>
      <c r="AS2242" s="31">
        <v>5</v>
      </c>
      <c r="AT2242" s="31">
        <v>28.30188679245283</v>
      </c>
      <c r="AU2242" s="29"/>
      <c r="AV2242" s="40">
        <v>1</v>
      </c>
    </row>
    <row r="2243" spans="1:48" x14ac:dyDescent="0.25">
      <c r="A2243" s="23">
        <v>2242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3" t="s">
        <v>68</v>
      </c>
      <c r="K2243" s="33" t="s">
        <v>2579</v>
      </c>
      <c r="L2243" s="33" t="s">
        <v>165</v>
      </c>
      <c r="M2243" s="38" t="s">
        <v>85</v>
      </c>
      <c r="N2243" s="23" t="s">
        <v>70</v>
      </c>
      <c r="O2243" s="33" t="s">
        <v>2470</v>
      </c>
      <c r="P2243" s="39">
        <v>42685.471145833297</v>
      </c>
      <c r="Q2243" s="27">
        <v>2016</v>
      </c>
      <c r="R2243" s="27">
        <v>11</v>
      </c>
      <c r="S2243" s="27">
        <v>4</v>
      </c>
      <c r="T2243" s="27">
        <v>3</v>
      </c>
      <c r="U2243" s="27">
        <v>2</v>
      </c>
      <c r="V2243" s="27">
        <v>11</v>
      </c>
      <c r="W2243" s="27">
        <v>18</v>
      </c>
      <c r="X2243" s="27">
        <v>1</v>
      </c>
      <c r="Y2243" s="40">
        <v>12</v>
      </c>
      <c r="Z2243" s="38" t="s">
        <v>2500</v>
      </c>
      <c r="AA2243" s="23" t="s">
        <v>2501</v>
      </c>
      <c r="AB2243" s="33"/>
      <c r="AC2243" s="33"/>
      <c r="AD2243" s="33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9">
        <v>43080</v>
      </c>
      <c r="AL2243" s="27">
        <v>2017</v>
      </c>
      <c r="AM2243" s="27">
        <v>12</v>
      </c>
      <c r="AN2243" s="27">
        <v>4</v>
      </c>
      <c r="AO2243" s="27">
        <v>3</v>
      </c>
      <c r="AP2243" s="27">
        <v>2</v>
      </c>
      <c r="AQ2243" s="29">
        <v>13.150961805556774</v>
      </c>
      <c r="AR2243" s="30">
        <v>14</v>
      </c>
      <c r="AS2243" s="31">
        <v>5</v>
      </c>
      <c r="AT2243" s="31">
        <v>28.30188679245283</v>
      </c>
      <c r="AU2243" s="29"/>
      <c r="AV2243" s="40">
        <v>1</v>
      </c>
    </row>
    <row r="2244" spans="1:48" x14ac:dyDescent="0.25">
      <c r="A2244" s="23">
        <v>2243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4" t="s">
        <v>68</v>
      </c>
      <c r="K2244" s="34" t="s">
        <v>2580</v>
      </c>
      <c r="L2244" s="34" t="s">
        <v>165</v>
      </c>
      <c r="M2244" s="35" t="s">
        <v>85</v>
      </c>
      <c r="N2244" s="23" t="s">
        <v>70</v>
      </c>
      <c r="O2244" s="34" t="s">
        <v>2470</v>
      </c>
      <c r="P2244" s="36">
        <v>42690.651481481502</v>
      </c>
      <c r="Q2244" s="27">
        <v>2016</v>
      </c>
      <c r="R2244" s="27">
        <v>11</v>
      </c>
      <c r="S2244" s="27">
        <v>4</v>
      </c>
      <c r="T2244" s="27">
        <v>3</v>
      </c>
      <c r="U2244" s="27">
        <v>2</v>
      </c>
      <c r="V2244" s="27">
        <v>15</v>
      </c>
      <c r="W2244" s="27">
        <v>38</v>
      </c>
      <c r="X2244" s="27">
        <v>0</v>
      </c>
      <c r="Y2244" s="37">
        <v>11</v>
      </c>
      <c r="Z2244" s="35" t="s">
        <v>2500</v>
      </c>
      <c r="AA2244" s="23" t="s">
        <v>2501</v>
      </c>
      <c r="AB2244" s="34"/>
      <c r="AC2244" s="34"/>
      <c r="AD2244" s="34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6">
        <v>43056</v>
      </c>
      <c r="AL2244" s="27">
        <v>2017</v>
      </c>
      <c r="AM2244" s="27">
        <v>11</v>
      </c>
      <c r="AN2244" s="27">
        <v>4</v>
      </c>
      <c r="AO2244" s="27">
        <v>3</v>
      </c>
      <c r="AP2244" s="27">
        <v>2</v>
      </c>
      <c r="AQ2244" s="29">
        <v>12.178283950616606</v>
      </c>
      <c r="AR2244" s="30">
        <v>13</v>
      </c>
      <c r="AS2244" s="31">
        <v>5</v>
      </c>
      <c r="AT2244" s="31">
        <v>26.415094339622641</v>
      </c>
      <c r="AU2244" s="29"/>
      <c r="AV2244" s="37">
        <v>1</v>
      </c>
    </row>
    <row r="2245" spans="1:48" x14ac:dyDescent="0.25">
      <c r="A2245" s="23">
        <v>2244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2581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42695.543923611098</v>
      </c>
      <c r="Q2245" s="27">
        <v>2016</v>
      </c>
      <c r="R2245" s="27">
        <v>11</v>
      </c>
      <c r="S2245" s="27">
        <v>4</v>
      </c>
      <c r="T2245" s="27">
        <v>3</v>
      </c>
      <c r="U2245" s="27">
        <v>2</v>
      </c>
      <c r="V2245" s="27">
        <v>13</v>
      </c>
      <c r="W2245" s="27">
        <v>3</v>
      </c>
      <c r="X2245" s="27">
        <v>0</v>
      </c>
      <c r="Y2245" s="37">
        <v>12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43074</v>
      </c>
      <c r="AL2245" s="27">
        <v>2017</v>
      </c>
      <c r="AM2245" s="27">
        <v>12</v>
      </c>
      <c r="AN2245" s="27">
        <v>4</v>
      </c>
      <c r="AO2245" s="27">
        <v>3</v>
      </c>
      <c r="AP2245" s="27">
        <v>2</v>
      </c>
      <c r="AQ2245" s="29">
        <v>12.615202546296738</v>
      </c>
      <c r="AR2245" s="30">
        <v>13</v>
      </c>
      <c r="AS2245" s="31">
        <v>5</v>
      </c>
      <c r="AT2245" s="31">
        <v>26.415094339622641</v>
      </c>
      <c r="AU2245" s="29"/>
      <c r="AV2245" s="37">
        <v>1</v>
      </c>
    </row>
    <row r="2246" spans="1:48" x14ac:dyDescent="0.25">
      <c r="A2246" s="23">
        <v>2245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3" t="s">
        <v>68</v>
      </c>
      <c r="K2246" s="33" t="s">
        <v>2582</v>
      </c>
      <c r="L2246" s="33" t="s">
        <v>165</v>
      </c>
      <c r="M2246" s="38" t="s">
        <v>85</v>
      </c>
      <c r="N2246" s="23" t="s">
        <v>70</v>
      </c>
      <c r="O2246" s="33" t="s">
        <v>2470</v>
      </c>
      <c r="P2246" s="39">
        <v>42705.667881944501</v>
      </c>
      <c r="Q2246" s="27">
        <v>2016</v>
      </c>
      <c r="R2246" s="27">
        <v>12</v>
      </c>
      <c r="S2246" s="27">
        <v>4</v>
      </c>
      <c r="T2246" s="27">
        <v>3</v>
      </c>
      <c r="U2246" s="27">
        <v>2</v>
      </c>
      <c r="V2246" s="27">
        <v>16</v>
      </c>
      <c r="W2246" s="27">
        <v>1</v>
      </c>
      <c r="X2246" s="27">
        <v>0</v>
      </c>
      <c r="Y2246" s="40">
        <v>11</v>
      </c>
      <c r="Z2246" s="38" t="s">
        <v>2500</v>
      </c>
      <c r="AA2246" s="23" t="s">
        <v>2501</v>
      </c>
      <c r="AB2246" s="33"/>
      <c r="AC2246" s="33"/>
      <c r="AD2246" s="33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9">
        <v>43067</v>
      </c>
      <c r="AL2246" s="27">
        <v>2017</v>
      </c>
      <c r="AM2246" s="27">
        <v>11</v>
      </c>
      <c r="AN2246" s="27">
        <v>4</v>
      </c>
      <c r="AO2246" s="27">
        <v>3</v>
      </c>
      <c r="AP2246" s="27">
        <v>2</v>
      </c>
      <c r="AQ2246" s="29">
        <v>12.044403935183315</v>
      </c>
      <c r="AR2246" s="30">
        <v>13</v>
      </c>
      <c r="AS2246" s="31">
        <v>5</v>
      </c>
      <c r="AT2246" s="31">
        <v>26.415094339622641</v>
      </c>
      <c r="AU2246" s="29"/>
      <c r="AV2246" s="40">
        <v>1</v>
      </c>
    </row>
    <row r="2247" spans="1:48" x14ac:dyDescent="0.25">
      <c r="A2247" s="23">
        <v>2246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3" t="s">
        <v>68</v>
      </c>
      <c r="K2247" s="33" t="s">
        <v>2583</v>
      </c>
      <c r="L2247" s="33" t="s">
        <v>165</v>
      </c>
      <c r="M2247" s="38" t="s">
        <v>85</v>
      </c>
      <c r="N2247" s="23" t="s">
        <v>70</v>
      </c>
      <c r="O2247" s="33" t="s">
        <v>2470</v>
      </c>
      <c r="P2247" s="39">
        <v>42736.598310185203</v>
      </c>
      <c r="Q2247" s="27">
        <v>2017</v>
      </c>
      <c r="R2247" s="27">
        <v>1</v>
      </c>
      <c r="S2247" s="27">
        <v>1</v>
      </c>
      <c r="T2247" s="27">
        <v>1</v>
      </c>
      <c r="U2247" s="27">
        <v>1</v>
      </c>
      <c r="V2247" s="27">
        <v>14</v>
      </c>
      <c r="W2247" s="27">
        <v>21</v>
      </c>
      <c r="X2247" s="27">
        <v>0</v>
      </c>
      <c r="Y2247" s="40">
        <v>12</v>
      </c>
      <c r="Z2247" s="38" t="s">
        <v>2500</v>
      </c>
      <c r="AA2247" s="23" t="s">
        <v>2501</v>
      </c>
      <c r="AB2247" s="33"/>
      <c r="AC2247" s="33"/>
      <c r="AD2247" s="33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9">
        <v>43080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11.446722993826551</v>
      </c>
      <c r="AR2247" s="30">
        <v>12</v>
      </c>
      <c r="AS2247" s="31">
        <v>5</v>
      </c>
      <c r="AT2247" s="31">
        <v>24.528301886792452</v>
      </c>
      <c r="AU2247" s="29"/>
      <c r="AV2247" s="40">
        <v>1</v>
      </c>
    </row>
    <row r="2248" spans="1:48" x14ac:dyDescent="0.25">
      <c r="A2248" s="23">
        <v>2247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2584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42793.487094907403</v>
      </c>
      <c r="Q2248" s="27">
        <v>2017</v>
      </c>
      <c r="R2248" s="27">
        <v>2</v>
      </c>
      <c r="S2248" s="27">
        <v>1</v>
      </c>
      <c r="T2248" s="27">
        <v>1</v>
      </c>
      <c r="U2248" s="27">
        <v>1</v>
      </c>
      <c r="V2248" s="27">
        <v>11</v>
      </c>
      <c r="W2248" s="27">
        <v>41</v>
      </c>
      <c r="X2248" s="27">
        <v>1</v>
      </c>
      <c r="Y2248" s="37">
        <v>11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43056</v>
      </c>
      <c r="AL2248" s="27">
        <v>2017</v>
      </c>
      <c r="AM2248" s="27">
        <v>11</v>
      </c>
      <c r="AN2248" s="27">
        <v>4</v>
      </c>
      <c r="AO2248" s="27">
        <v>3</v>
      </c>
      <c r="AP2248" s="27">
        <v>2</v>
      </c>
      <c r="AQ2248" s="29">
        <v>8.7504301697532352</v>
      </c>
      <c r="AR2248" s="30">
        <v>9</v>
      </c>
      <c r="AS2248" s="31">
        <v>4</v>
      </c>
      <c r="AT2248" s="31">
        <v>18.867924528301888</v>
      </c>
      <c r="AU2248" s="29"/>
      <c r="AV2248" s="37">
        <v>1</v>
      </c>
    </row>
    <row r="2249" spans="1:48" x14ac:dyDescent="0.25">
      <c r="A2249" s="23">
        <v>2248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2585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42522</v>
      </c>
      <c r="Q2249" s="27">
        <v>2016</v>
      </c>
      <c r="R2249" s="27">
        <v>6</v>
      </c>
      <c r="S2249" s="27">
        <v>2</v>
      </c>
      <c r="T2249" s="27">
        <v>2</v>
      </c>
      <c r="U2249" s="27">
        <v>1</v>
      </c>
      <c r="V2249" s="27">
        <v>0</v>
      </c>
      <c r="W2249" s="27">
        <v>0</v>
      </c>
      <c r="X2249" s="27">
        <v>1</v>
      </c>
      <c r="Y2249" s="37">
        <v>12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43083</v>
      </c>
      <c r="AL2249" s="27">
        <v>2017</v>
      </c>
      <c r="AM2249" s="27">
        <v>12</v>
      </c>
      <c r="AN2249" s="27">
        <v>4</v>
      </c>
      <c r="AO2249" s="27">
        <v>3</v>
      </c>
      <c r="AP2249" s="27">
        <v>2</v>
      </c>
      <c r="AQ2249" s="29">
        <v>18.7</v>
      </c>
      <c r="AR2249" s="30">
        <v>19</v>
      </c>
      <c r="AS2249" s="31">
        <v>7</v>
      </c>
      <c r="AT2249" s="31">
        <v>37.735849056603776</v>
      </c>
      <c r="AU2249" s="29"/>
      <c r="AV2249" s="37">
        <v>1</v>
      </c>
    </row>
    <row r="2250" spans="1:48" x14ac:dyDescent="0.25">
      <c r="A2250" s="23">
        <v>2249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2586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42397</v>
      </c>
      <c r="Q2250" s="27">
        <v>2016</v>
      </c>
      <c r="R2250" s="27">
        <v>1</v>
      </c>
      <c r="S2250" s="27">
        <v>1</v>
      </c>
      <c r="T2250" s="27">
        <v>1</v>
      </c>
      <c r="U2250" s="27">
        <v>1</v>
      </c>
      <c r="V2250" s="27">
        <v>0</v>
      </c>
      <c r="W2250" s="27">
        <v>0</v>
      </c>
      <c r="X2250" s="27">
        <v>1</v>
      </c>
      <c r="Y2250" s="40">
        <v>12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43076</v>
      </c>
      <c r="AL2250" s="27">
        <v>2017</v>
      </c>
      <c r="AM2250" s="27">
        <v>12</v>
      </c>
      <c r="AN2250" s="27">
        <v>4</v>
      </c>
      <c r="AO2250" s="27">
        <v>3</v>
      </c>
      <c r="AP2250" s="27">
        <v>2</v>
      </c>
      <c r="AQ2250" s="29">
        <v>22.633333333333333</v>
      </c>
      <c r="AR2250" s="30">
        <v>23</v>
      </c>
      <c r="AS2250" s="31">
        <v>8</v>
      </c>
      <c r="AT2250" s="31">
        <v>45.283018867924532</v>
      </c>
      <c r="AU2250" s="29"/>
      <c r="AV2250" s="40">
        <v>1</v>
      </c>
    </row>
    <row r="2251" spans="1:48" x14ac:dyDescent="0.25">
      <c r="A2251" s="23">
        <v>2250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2587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42430</v>
      </c>
      <c r="Q2251" s="27">
        <v>2016</v>
      </c>
      <c r="R2251" s="27">
        <v>3</v>
      </c>
      <c r="S2251" s="27">
        <v>1</v>
      </c>
      <c r="T2251" s="27">
        <v>1</v>
      </c>
      <c r="U2251" s="27">
        <v>1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43074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21.466666666666665</v>
      </c>
      <c r="AR2251" s="30">
        <v>22</v>
      </c>
      <c r="AS2251" s="31">
        <v>8</v>
      </c>
      <c r="AT2251" s="31">
        <v>43.39622641509434</v>
      </c>
      <c r="AU2251" s="29"/>
      <c r="AV2251" s="40">
        <v>1</v>
      </c>
    </row>
    <row r="2252" spans="1:48" x14ac:dyDescent="0.25">
      <c r="A2252" s="23">
        <v>2251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2588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42432</v>
      </c>
      <c r="Q2252" s="27">
        <v>2016</v>
      </c>
      <c r="R2252" s="27">
        <v>3</v>
      </c>
      <c r="S2252" s="27">
        <v>1</v>
      </c>
      <c r="T2252" s="27">
        <v>1</v>
      </c>
      <c r="U2252" s="27">
        <v>1</v>
      </c>
      <c r="V2252" s="27">
        <v>0</v>
      </c>
      <c r="W2252" s="27">
        <v>0</v>
      </c>
      <c r="X2252" s="27">
        <v>1</v>
      </c>
      <c r="Y2252" s="37">
        <v>10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43012</v>
      </c>
      <c r="AL2252" s="27">
        <v>2017</v>
      </c>
      <c r="AM2252" s="27">
        <v>10</v>
      </c>
      <c r="AN2252" s="27">
        <v>4</v>
      </c>
      <c r="AO2252" s="27">
        <v>3</v>
      </c>
      <c r="AP2252" s="27">
        <v>2</v>
      </c>
      <c r="AQ2252" s="29">
        <v>19.333333333333332</v>
      </c>
      <c r="AR2252" s="30">
        <v>20</v>
      </c>
      <c r="AS2252" s="31">
        <v>7</v>
      </c>
      <c r="AT2252" s="31">
        <v>39.622641509433961</v>
      </c>
      <c r="AU2252" s="29"/>
      <c r="AV2252" s="37">
        <v>1</v>
      </c>
    </row>
    <row r="2253" spans="1:48" x14ac:dyDescent="0.25">
      <c r="A2253" s="23">
        <v>2252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2589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42445</v>
      </c>
      <c r="Q2253" s="27">
        <v>2016</v>
      </c>
      <c r="R2253" s="27">
        <v>3</v>
      </c>
      <c r="S2253" s="27">
        <v>1</v>
      </c>
      <c r="T2253" s="27">
        <v>1</v>
      </c>
      <c r="U2253" s="27">
        <v>1</v>
      </c>
      <c r="V2253" s="27">
        <v>0</v>
      </c>
      <c r="W2253" s="27">
        <v>0</v>
      </c>
      <c r="X2253" s="27">
        <v>1</v>
      </c>
      <c r="Y2253" s="40">
        <v>10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43013</v>
      </c>
      <c r="AL2253" s="27">
        <v>2017</v>
      </c>
      <c r="AM2253" s="27">
        <v>10</v>
      </c>
      <c r="AN2253" s="27">
        <v>4</v>
      </c>
      <c r="AO2253" s="27">
        <v>3</v>
      </c>
      <c r="AP2253" s="27">
        <v>2</v>
      </c>
      <c r="AQ2253" s="29">
        <v>18.933333333333334</v>
      </c>
      <c r="AR2253" s="30">
        <v>19</v>
      </c>
      <c r="AS2253" s="31">
        <v>7</v>
      </c>
      <c r="AT2253" s="31">
        <v>37.735849056603776</v>
      </c>
      <c r="AU2253" s="29"/>
      <c r="AV2253" s="40">
        <v>1</v>
      </c>
    </row>
    <row r="2254" spans="1:48" x14ac:dyDescent="0.25">
      <c r="A2254" s="23">
        <v>2253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2590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42465</v>
      </c>
      <c r="Q2254" s="27">
        <v>2016</v>
      </c>
      <c r="R2254" s="27">
        <v>4</v>
      </c>
      <c r="S2254" s="27">
        <v>2</v>
      </c>
      <c r="T2254" s="27">
        <v>1</v>
      </c>
      <c r="U2254" s="27">
        <v>1</v>
      </c>
      <c r="V2254" s="27">
        <v>0</v>
      </c>
      <c r="W2254" s="27">
        <v>0</v>
      </c>
      <c r="X2254" s="27">
        <v>1</v>
      </c>
      <c r="Y2254" s="37">
        <v>11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43068</v>
      </c>
      <c r="AL2254" s="27">
        <v>2017</v>
      </c>
      <c r="AM2254" s="27">
        <v>11</v>
      </c>
      <c r="AN2254" s="27">
        <v>4</v>
      </c>
      <c r="AO2254" s="27">
        <v>3</v>
      </c>
      <c r="AP2254" s="27">
        <v>2</v>
      </c>
      <c r="AQ2254" s="29">
        <v>20.100000000000001</v>
      </c>
      <c r="AR2254" s="30">
        <v>21</v>
      </c>
      <c r="AS2254" s="31">
        <v>8</v>
      </c>
      <c r="AT2254" s="31">
        <v>41.509433962264154</v>
      </c>
      <c r="AU2254" s="29"/>
      <c r="AV2254" s="37">
        <v>1</v>
      </c>
    </row>
    <row r="2255" spans="1:48" x14ac:dyDescent="0.25">
      <c r="A2255" s="23">
        <v>2254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4" t="s">
        <v>68</v>
      </c>
      <c r="K2255" s="34" t="s">
        <v>2591</v>
      </c>
      <c r="L2255" s="34" t="s">
        <v>165</v>
      </c>
      <c r="M2255" s="35" t="s">
        <v>85</v>
      </c>
      <c r="N2255" s="23" t="s">
        <v>70</v>
      </c>
      <c r="O2255" s="34" t="s">
        <v>2470</v>
      </c>
      <c r="P2255" s="36">
        <v>42474</v>
      </c>
      <c r="Q2255" s="27">
        <v>2016</v>
      </c>
      <c r="R2255" s="27">
        <v>4</v>
      </c>
      <c r="S2255" s="27">
        <v>2</v>
      </c>
      <c r="T2255" s="27">
        <v>1</v>
      </c>
      <c r="U2255" s="27">
        <v>1</v>
      </c>
      <c r="V2255" s="27">
        <v>0</v>
      </c>
      <c r="W2255" s="27">
        <v>0</v>
      </c>
      <c r="X2255" s="27">
        <v>1</v>
      </c>
      <c r="Y2255" s="37">
        <v>11</v>
      </c>
      <c r="Z2255" s="35" t="s">
        <v>2500</v>
      </c>
      <c r="AA2255" s="23" t="s">
        <v>2501</v>
      </c>
      <c r="AB2255" s="34"/>
      <c r="AC2255" s="34"/>
      <c r="AD2255" s="34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6">
        <v>43067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19.766666666666666</v>
      </c>
      <c r="AR2255" s="30">
        <v>20</v>
      </c>
      <c r="AS2255" s="31">
        <v>7</v>
      </c>
      <c r="AT2255" s="31">
        <v>39.622641509433961</v>
      </c>
      <c r="AU2255" s="29"/>
      <c r="AV2255" s="37">
        <v>1</v>
      </c>
    </row>
    <row r="2256" spans="1:48" x14ac:dyDescent="0.25">
      <c r="A2256" s="23">
        <v>2255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4" t="s">
        <v>68</v>
      </c>
      <c r="K2256" s="34" t="s">
        <v>2592</v>
      </c>
      <c r="L2256" s="34" t="s">
        <v>165</v>
      </c>
      <c r="M2256" s="35" t="s">
        <v>85</v>
      </c>
      <c r="N2256" s="23" t="s">
        <v>70</v>
      </c>
      <c r="O2256" s="34" t="s">
        <v>2470</v>
      </c>
      <c r="P2256" s="36">
        <v>42492</v>
      </c>
      <c r="Q2256" s="27">
        <v>2016</v>
      </c>
      <c r="R2256" s="27">
        <v>5</v>
      </c>
      <c r="S2256" s="27">
        <v>2</v>
      </c>
      <c r="T2256" s="27">
        <v>2</v>
      </c>
      <c r="U2256" s="27">
        <v>1</v>
      </c>
      <c r="V2256" s="27">
        <v>0</v>
      </c>
      <c r="W2256" s="27">
        <v>0</v>
      </c>
      <c r="X2256" s="27">
        <v>1</v>
      </c>
      <c r="Y2256" s="37">
        <v>12</v>
      </c>
      <c r="Z2256" s="35" t="s">
        <v>2500</v>
      </c>
      <c r="AA2256" s="23" t="s">
        <v>2501</v>
      </c>
      <c r="AB2256" s="34"/>
      <c r="AC2256" s="34"/>
      <c r="AD2256" s="34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6">
        <v>43075</v>
      </c>
      <c r="AL2256" s="27">
        <v>2017</v>
      </c>
      <c r="AM2256" s="27">
        <v>12</v>
      </c>
      <c r="AN2256" s="27">
        <v>4</v>
      </c>
      <c r="AO2256" s="27">
        <v>3</v>
      </c>
      <c r="AP2256" s="27">
        <v>2</v>
      </c>
      <c r="AQ2256" s="29">
        <v>19.433333333333334</v>
      </c>
      <c r="AR2256" s="30">
        <v>20</v>
      </c>
      <c r="AS2256" s="31">
        <v>7</v>
      </c>
      <c r="AT2256" s="31">
        <v>39.622641509433961</v>
      </c>
      <c r="AU2256" s="29"/>
      <c r="AV2256" s="37">
        <v>1</v>
      </c>
    </row>
    <row r="2257" spans="1:48" x14ac:dyDescent="0.25">
      <c r="A2257" s="23">
        <v>2256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2593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42492</v>
      </c>
      <c r="Q2257" s="27">
        <v>2016</v>
      </c>
      <c r="R2257" s="27">
        <v>5</v>
      </c>
      <c r="S2257" s="27">
        <v>2</v>
      </c>
      <c r="T2257" s="27">
        <v>2</v>
      </c>
      <c r="U2257" s="27">
        <v>1</v>
      </c>
      <c r="V2257" s="27">
        <v>0</v>
      </c>
      <c r="W2257" s="27">
        <v>0</v>
      </c>
      <c r="X2257" s="27">
        <v>1</v>
      </c>
      <c r="Y2257" s="40">
        <v>10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43018</v>
      </c>
      <c r="AL2257" s="27">
        <v>2017</v>
      </c>
      <c r="AM2257" s="27">
        <v>10</v>
      </c>
      <c r="AN2257" s="27">
        <v>4</v>
      </c>
      <c r="AO2257" s="27">
        <v>3</v>
      </c>
      <c r="AP2257" s="27">
        <v>2</v>
      </c>
      <c r="AQ2257" s="29">
        <v>17.533333333333335</v>
      </c>
      <c r="AR2257" s="30">
        <v>18</v>
      </c>
      <c r="AS2257" s="31">
        <v>7</v>
      </c>
      <c r="AT2257" s="31">
        <v>35.849056603773583</v>
      </c>
      <c r="AU2257" s="29"/>
      <c r="AV2257" s="40">
        <v>1</v>
      </c>
    </row>
    <row r="2258" spans="1:48" x14ac:dyDescent="0.25">
      <c r="A2258" s="23">
        <v>2257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2594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42503</v>
      </c>
      <c r="Q2258" s="27">
        <v>2016</v>
      </c>
      <c r="R2258" s="27">
        <v>5</v>
      </c>
      <c r="S2258" s="27">
        <v>2</v>
      </c>
      <c r="T2258" s="27">
        <v>2</v>
      </c>
      <c r="U2258" s="27">
        <v>1</v>
      </c>
      <c r="V2258" s="27">
        <v>0</v>
      </c>
      <c r="W2258" s="27">
        <v>0</v>
      </c>
      <c r="X2258" s="27">
        <v>1</v>
      </c>
      <c r="Y2258" s="37">
        <v>10</v>
      </c>
      <c r="Z2258" s="35" t="s">
        <v>2500</v>
      </c>
      <c r="AA2258" s="23" t="s">
        <v>2501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43012</v>
      </c>
      <c r="AL2258" s="27">
        <v>2017</v>
      </c>
      <c r="AM2258" s="27">
        <v>10</v>
      </c>
      <c r="AN2258" s="27">
        <v>4</v>
      </c>
      <c r="AO2258" s="27">
        <v>3</v>
      </c>
      <c r="AP2258" s="27">
        <v>2</v>
      </c>
      <c r="AQ2258" s="29">
        <v>16.966666666666665</v>
      </c>
      <c r="AR2258" s="30">
        <v>17</v>
      </c>
      <c r="AS2258" s="31">
        <v>6</v>
      </c>
      <c r="AT2258" s="31">
        <v>33.962264150943398</v>
      </c>
      <c r="AU2258" s="29"/>
      <c r="AV2258" s="37">
        <v>1</v>
      </c>
    </row>
    <row r="2259" spans="1:48" x14ac:dyDescent="0.25">
      <c r="A2259" s="23">
        <v>2258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3" t="s">
        <v>68</v>
      </c>
      <c r="K2259" s="33" t="s">
        <v>2595</v>
      </c>
      <c r="L2259" s="33" t="s">
        <v>165</v>
      </c>
      <c r="M2259" s="38" t="s">
        <v>85</v>
      </c>
      <c r="N2259" s="23" t="s">
        <v>70</v>
      </c>
      <c r="O2259" s="33" t="s">
        <v>2470</v>
      </c>
      <c r="P2259" s="39">
        <v>42510</v>
      </c>
      <c r="Q2259" s="27">
        <v>2016</v>
      </c>
      <c r="R2259" s="27">
        <v>5</v>
      </c>
      <c r="S2259" s="27">
        <v>2</v>
      </c>
      <c r="T2259" s="27">
        <v>2</v>
      </c>
      <c r="U2259" s="27">
        <v>1</v>
      </c>
      <c r="V2259" s="27">
        <v>0</v>
      </c>
      <c r="W2259" s="27">
        <v>0</v>
      </c>
      <c r="X2259" s="27">
        <v>1</v>
      </c>
      <c r="Y2259" s="40">
        <v>10</v>
      </c>
      <c r="Z2259" s="38" t="s">
        <v>2500</v>
      </c>
      <c r="AA2259" s="23" t="s">
        <v>2501</v>
      </c>
      <c r="AB2259" s="33"/>
      <c r="AC2259" s="33"/>
      <c r="AD2259" s="33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9">
        <v>43012</v>
      </c>
      <c r="AL2259" s="27">
        <v>2017</v>
      </c>
      <c r="AM2259" s="27">
        <v>10</v>
      </c>
      <c r="AN2259" s="27">
        <v>4</v>
      </c>
      <c r="AO2259" s="27">
        <v>3</v>
      </c>
      <c r="AP2259" s="27">
        <v>2</v>
      </c>
      <c r="AQ2259" s="29">
        <v>16.733333333333334</v>
      </c>
      <c r="AR2259" s="30">
        <v>17</v>
      </c>
      <c r="AS2259" s="31">
        <v>6</v>
      </c>
      <c r="AT2259" s="31">
        <v>33.962264150943398</v>
      </c>
      <c r="AU2259" s="29"/>
      <c r="AV2259" s="40">
        <v>1</v>
      </c>
    </row>
    <row r="2260" spans="1:48" x14ac:dyDescent="0.25">
      <c r="A2260" s="23">
        <v>2259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3" t="s">
        <v>68</v>
      </c>
      <c r="K2260" s="33" t="s">
        <v>2596</v>
      </c>
      <c r="L2260" s="33" t="s">
        <v>165</v>
      </c>
      <c r="M2260" s="38" t="s">
        <v>85</v>
      </c>
      <c r="N2260" s="23" t="s">
        <v>70</v>
      </c>
      <c r="O2260" s="33" t="s">
        <v>2470</v>
      </c>
      <c r="P2260" s="39">
        <v>42516</v>
      </c>
      <c r="Q2260" s="27">
        <v>2016</v>
      </c>
      <c r="R2260" s="27">
        <v>5</v>
      </c>
      <c r="S2260" s="27">
        <v>2</v>
      </c>
      <c r="T2260" s="27">
        <v>2</v>
      </c>
      <c r="U2260" s="27">
        <v>1</v>
      </c>
      <c r="V2260" s="27">
        <v>0</v>
      </c>
      <c r="W2260" s="27">
        <v>0</v>
      </c>
      <c r="X2260" s="27">
        <v>1</v>
      </c>
      <c r="Y2260" s="40">
        <v>10</v>
      </c>
      <c r="Z2260" s="38" t="s">
        <v>2500</v>
      </c>
      <c r="AA2260" s="23" t="s">
        <v>2501</v>
      </c>
      <c r="AB2260" s="33"/>
      <c r="AC2260" s="33"/>
      <c r="AD2260" s="33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9">
        <v>43012</v>
      </c>
      <c r="AL2260" s="27">
        <v>2017</v>
      </c>
      <c r="AM2260" s="27">
        <v>10</v>
      </c>
      <c r="AN2260" s="27">
        <v>4</v>
      </c>
      <c r="AO2260" s="27">
        <v>3</v>
      </c>
      <c r="AP2260" s="27">
        <v>2</v>
      </c>
      <c r="AQ2260" s="29">
        <v>16.533333333333335</v>
      </c>
      <c r="AR2260" s="30">
        <v>17</v>
      </c>
      <c r="AS2260" s="31">
        <v>6</v>
      </c>
      <c r="AT2260" s="31">
        <v>33.962264150943398</v>
      </c>
      <c r="AU2260" s="29"/>
      <c r="AV2260" s="40">
        <v>1</v>
      </c>
    </row>
    <row r="2261" spans="1:48" x14ac:dyDescent="0.25">
      <c r="A2261" s="23">
        <v>2260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2597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42516</v>
      </c>
      <c r="Q2261" s="27">
        <v>2016</v>
      </c>
      <c r="R2261" s="27">
        <v>5</v>
      </c>
      <c r="S2261" s="27">
        <v>2</v>
      </c>
      <c r="T2261" s="27">
        <v>2</v>
      </c>
      <c r="U2261" s="27">
        <v>1</v>
      </c>
      <c r="V2261" s="27">
        <v>0</v>
      </c>
      <c r="W2261" s="27">
        <v>0</v>
      </c>
      <c r="X2261" s="27">
        <v>1</v>
      </c>
      <c r="Y2261" s="37">
        <v>10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43013</v>
      </c>
      <c r="AL2261" s="27">
        <v>2017</v>
      </c>
      <c r="AM2261" s="27">
        <v>10</v>
      </c>
      <c r="AN2261" s="27">
        <v>4</v>
      </c>
      <c r="AO2261" s="27">
        <v>3</v>
      </c>
      <c r="AP2261" s="27">
        <v>2</v>
      </c>
      <c r="AQ2261" s="29">
        <v>16.566666666666666</v>
      </c>
      <c r="AR2261" s="30">
        <v>17</v>
      </c>
      <c r="AS2261" s="31">
        <v>6</v>
      </c>
      <c r="AT2261" s="31">
        <v>33.962264150943398</v>
      </c>
      <c r="AU2261" s="29"/>
      <c r="AV2261" s="37">
        <v>1</v>
      </c>
    </row>
    <row r="2262" spans="1:48" x14ac:dyDescent="0.25">
      <c r="A2262" s="23">
        <v>2261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3" t="s">
        <v>68</v>
      </c>
      <c r="K2262" s="33" t="s">
        <v>2598</v>
      </c>
      <c r="L2262" s="33" t="s">
        <v>165</v>
      </c>
      <c r="M2262" s="38" t="s">
        <v>85</v>
      </c>
      <c r="N2262" s="23" t="s">
        <v>70</v>
      </c>
      <c r="O2262" s="33" t="s">
        <v>2470</v>
      </c>
      <c r="P2262" s="39">
        <v>42517</v>
      </c>
      <c r="Q2262" s="27">
        <v>2016</v>
      </c>
      <c r="R2262" s="27">
        <v>5</v>
      </c>
      <c r="S2262" s="27">
        <v>2</v>
      </c>
      <c r="T2262" s="27">
        <v>2</v>
      </c>
      <c r="U2262" s="27">
        <v>1</v>
      </c>
      <c r="V2262" s="27">
        <v>0</v>
      </c>
      <c r="W2262" s="27">
        <v>0</v>
      </c>
      <c r="X2262" s="27">
        <v>1</v>
      </c>
      <c r="Y2262" s="40">
        <v>10</v>
      </c>
      <c r="Z2262" s="38" t="s">
        <v>2500</v>
      </c>
      <c r="AA2262" s="23" t="s">
        <v>2501</v>
      </c>
      <c r="AB2262" s="33"/>
      <c r="AC2262" s="33"/>
      <c r="AD2262" s="33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9">
        <v>43026</v>
      </c>
      <c r="AL2262" s="27">
        <v>2017</v>
      </c>
      <c r="AM2262" s="27">
        <v>10</v>
      </c>
      <c r="AN2262" s="27">
        <v>4</v>
      </c>
      <c r="AO2262" s="27">
        <v>3</v>
      </c>
      <c r="AP2262" s="27">
        <v>2</v>
      </c>
      <c r="AQ2262" s="29">
        <v>16.966666666666665</v>
      </c>
      <c r="AR2262" s="30">
        <v>17</v>
      </c>
      <c r="AS2262" s="31">
        <v>6</v>
      </c>
      <c r="AT2262" s="31">
        <v>33.962264150943398</v>
      </c>
      <c r="AU2262" s="29"/>
      <c r="AV2262" s="40">
        <v>1</v>
      </c>
    </row>
    <row r="2263" spans="1:48" x14ac:dyDescent="0.25">
      <c r="A2263" s="23">
        <v>2262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4" t="s">
        <v>68</v>
      </c>
      <c r="K2263" s="34" t="s">
        <v>2599</v>
      </c>
      <c r="L2263" s="34" t="s">
        <v>165</v>
      </c>
      <c r="M2263" s="35" t="s">
        <v>85</v>
      </c>
      <c r="N2263" s="23" t="s">
        <v>70</v>
      </c>
      <c r="O2263" s="34" t="s">
        <v>2470</v>
      </c>
      <c r="P2263" s="36">
        <v>42528</v>
      </c>
      <c r="Q2263" s="27">
        <v>2016</v>
      </c>
      <c r="R2263" s="27">
        <v>6</v>
      </c>
      <c r="S2263" s="27">
        <v>2</v>
      </c>
      <c r="T2263" s="27">
        <v>2</v>
      </c>
      <c r="U2263" s="27">
        <v>1</v>
      </c>
      <c r="V2263" s="27">
        <v>0</v>
      </c>
      <c r="W2263" s="27">
        <v>0</v>
      </c>
      <c r="X2263" s="27">
        <v>1</v>
      </c>
      <c r="Y2263" s="37">
        <v>10</v>
      </c>
      <c r="Z2263" s="35" t="s">
        <v>2500</v>
      </c>
      <c r="AA2263" s="23" t="s">
        <v>2501</v>
      </c>
      <c r="AB2263" s="34"/>
      <c r="AC2263" s="34"/>
      <c r="AD2263" s="34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6">
        <v>43032</v>
      </c>
      <c r="AL2263" s="27">
        <v>2017</v>
      </c>
      <c r="AM2263" s="27">
        <v>10</v>
      </c>
      <c r="AN2263" s="27">
        <v>4</v>
      </c>
      <c r="AO2263" s="27">
        <v>3</v>
      </c>
      <c r="AP2263" s="27">
        <v>2</v>
      </c>
      <c r="AQ2263" s="29">
        <v>16.8</v>
      </c>
      <c r="AR2263" s="30">
        <v>17</v>
      </c>
      <c r="AS2263" s="31">
        <v>6</v>
      </c>
      <c r="AT2263" s="31">
        <v>33.962264150943398</v>
      </c>
      <c r="AU2263" s="29"/>
      <c r="AV2263" s="37">
        <v>1</v>
      </c>
    </row>
    <row r="2264" spans="1:48" x14ac:dyDescent="0.25">
      <c r="A2264" s="23">
        <v>2263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4" t="s">
        <v>68</v>
      </c>
      <c r="K2264" s="34" t="s">
        <v>2600</v>
      </c>
      <c r="L2264" s="34" t="s">
        <v>165</v>
      </c>
      <c r="M2264" s="35" t="s">
        <v>85</v>
      </c>
      <c r="N2264" s="23" t="s">
        <v>70</v>
      </c>
      <c r="O2264" s="34" t="s">
        <v>2470</v>
      </c>
      <c r="P2264" s="36">
        <v>42545</v>
      </c>
      <c r="Q2264" s="27">
        <v>2016</v>
      </c>
      <c r="R2264" s="27">
        <v>6</v>
      </c>
      <c r="S2264" s="27">
        <v>2</v>
      </c>
      <c r="T2264" s="27">
        <v>2</v>
      </c>
      <c r="U2264" s="27">
        <v>1</v>
      </c>
      <c r="V2264" s="27">
        <v>0</v>
      </c>
      <c r="W2264" s="27">
        <v>0</v>
      </c>
      <c r="X2264" s="27">
        <v>1</v>
      </c>
      <c r="Y2264" s="37">
        <v>10</v>
      </c>
      <c r="Z2264" s="35" t="s">
        <v>2500</v>
      </c>
      <c r="AA2264" s="23" t="s">
        <v>2501</v>
      </c>
      <c r="AB2264" s="34"/>
      <c r="AC2264" s="34"/>
      <c r="AD2264" s="34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6">
        <v>43012</v>
      </c>
      <c r="AL2264" s="27">
        <v>2017</v>
      </c>
      <c r="AM2264" s="27">
        <v>10</v>
      </c>
      <c r="AN2264" s="27">
        <v>4</v>
      </c>
      <c r="AO2264" s="27">
        <v>3</v>
      </c>
      <c r="AP2264" s="27">
        <v>2</v>
      </c>
      <c r="AQ2264" s="29">
        <v>15.566666666666666</v>
      </c>
      <c r="AR2264" s="30">
        <v>16</v>
      </c>
      <c r="AS2264" s="31">
        <v>6</v>
      </c>
      <c r="AT2264" s="31">
        <v>32.075471698113205</v>
      </c>
      <c r="AU2264" s="29"/>
      <c r="AV2264" s="37">
        <v>1</v>
      </c>
    </row>
    <row r="2265" spans="1:48" x14ac:dyDescent="0.25">
      <c r="A2265" s="23">
        <v>2264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2601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42565</v>
      </c>
      <c r="Q2265" s="27">
        <v>2016</v>
      </c>
      <c r="R2265" s="27">
        <v>7</v>
      </c>
      <c r="S2265" s="27">
        <v>3</v>
      </c>
      <c r="T2265" s="27">
        <v>2</v>
      </c>
      <c r="U2265" s="27">
        <v>2</v>
      </c>
      <c r="V2265" s="27">
        <v>0</v>
      </c>
      <c r="W2265" s="27">
        <v>0</v>
      </c>
      <c r="X2265" s="27">
        <v>1</v>
      </c>
      <c r="Y2265" s="37">
        <v>12</v>
      </c>
      <c r="Z2265" s="35" t="s">
        <v>2602</v>
      </c>
      <c r="AA2265" s="23" t="s">
        <v>2603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17.266666666666666</v>
      </c>
      <c r="AR2265" s="30">
        <v>18</v>
      </c>
      <c r="AS2265" s="31">
        <v>7</v>
      </c>
      <c r="AT2265" s="31">
        <v>35.849056603773583</v>
      </c>
      <c r="AU2265" s="29"/>
      <c r="AV2265" s="37">
        <v>1</v>
      </c>
    </row>
    <row r="2266" spans="1:48" x14ac:dyDescent="0.25">
      <c r="A2266" s="23">
        <v>2265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2604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42573</v>
      </c>
      <c r="Q2266" s="27">
        <v>2016</v>
      </c>
      <c r="R2266" s="27">
        <v>7</v>
      </c>
      <c r="S2266" s="27">
        <v>3</v>
      </c>
      <c r="T2266" s="27">
        <v>2</v>
      </c>
      <c r="U2266" s="27">
        <v>2</v>
      </c>
      <c r="V2266" s="27">
        <v>0</v>
      </c>
      <c r="W2266" s="27">
        <v>0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16.7</v>
      </c>
      <c r="AR2266" s="30">
        <v>17</v>
      </c>
      <c r="AS2266" s="31">
        <v>6</v>
      </c>
      <c r="AT2266" s="31">
        <v>33.962264150943398</v>
      </c>
      <c r="AU2266" s="29"/>
      <c r="AV2266" s="37">
        <v>1</v>
      </c>
    </row>
    <row r="2267" spans="1:48" x14ac:dyDescent="0.25">
      <c r="A2267" s="23">
        <v>2266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2605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42586</v>
      </c>
      <c r="Q2267" s="27">
        <v>2016</v>
      </c>
      <c r="R2267" s="27">
        <v>8</v>
      </c>
      <c r="S2267" s="27">
        <v>3</v>
      </c>
      <c r="T2267" s="27">
        <v>2</v>
      </c>
      <c r="U2267" s="27">
        <v>2</v>
      </c>
      <c r="V2267" s="27">
        <v>0</v>
      </c>
      <c r="W2267" s="27">
        <v>0</v>
      </c>
      <c r="X2267" s="27">
        <v>1</v>
      </c>
      <c r="Y2267" s="37">
        <v>11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43069</v>
      </c>
      <c r="AL2267" s="27">
        <v>2017</v>
      </c>
      <c r="AM2267" s="27">
        <v>11</v>
      </c>
      <c r="AN2267" s="27">
        <v>4</v>
      </c>
      <c r="AO2267" s="27">
        <v>3</v>
      </c>
      <c r="AP2267" s="27">
        <v>2</v>
      </c>
      <c r="AQ2267" s="29">
        <v>16.100000000000001</v>
      </c>
      <c r="AR2267" s="30">
        <v>17</v>
      </c>
      <c r="AS2267" s="31">
        <v>6</v>
      </c>
      <c r="AT2267" s="31">
        <v>33.962264150943398</v>
      </c>
      <c r="AU2267" s="29"/>
      <c r="AV2267" s="37">
        <v>1</v>
      </c>
    </row>
    <row r="2268" spans="1:48" x14ac:dyDescent="0.25">
      <c r="A2268" s="23">
        <v>2267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2606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42592</v>
      </c>
      <c r="Q2268" s="27">
        <v>2016</v>
      </c>
      <c r="R2268" s="27">
        <v>8</v>
      </c>
      <c r="S2268" s="27">
        <v>3</v>
      </c>
      <c r="T2268" s="27">
        <v>2</v>
      </c>
      <c r="U2268" s="27">
        <v>2</v>
      </c>
      <c r="V2268" s="27">
        <v>0</v>
      </c>
      <c r="W2268" s="27">
        <v>0</v>
      </c>
      <c r="X2268" s="27">
        <v>1</v>
      </c>
      <c r="Y2268" s="40">
        <v>10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43013</v>
      </c>
      <c r="AL2268" s="27">
        <v>2017</v>
      </c>
      <c r="AM2268" s="27">
        <v>10</v>
      </c>
      <c r="AN2268" s="27">
        <v>4</v>
      </c>
      <c r="AO2268" s="27">
        <v>3</v>
      </c>
      <c r="AP2268" s="27">
        <v>2</v>
      </c>
      <c r="AQ2268" s="29">
        <v>14.033333333333333</v>
      </c>
      <c r="AR2268" s="30">
        <v>15</v>
      </c>
      <c r="AS2268" s="31">
        <v>6</v>
      </c>
      <c r="AT2268" s="31">
        <v>30.188679245283019</v>
      </c>
      <c r="AU2268" s="29"/>
      <c r="AV2268" s="40">
        <v>1</v>
      </c>
    </row>
    <row r="2269" spans="1:48" x14ac:dyDescent="0.25">
      <c r="A2269" s="23">
        <v>2268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2607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42613</v>
      </c>
      <c r="Q2269" s="27">
        <v>2016</v>
      </c>
      <c r="R2269" s="27">
        <v>8</v>
      </c>
      <c r="S2269" s="27">
        <v>3</v>
      </c>
      <c r="T2269" s="27">
        <v>2</v>
      </c>
      <c r="U2269" s="27">
        <v>2</v>
      </c>
      <c r="V2269" s="27">
        <v>0</v>
      </c>
      <c r="W2269" s="27">
        <v>0</v>
      </c>
      <c r="X2269" s="27">
        <v>1</v>
      </c>
      <c r="Y2269" s="40">
        <v>12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43082</v>
      </c>
      <c r="AL2269" s="27">
        <v>2017</v>
      </c>
      <c r="AM2269" s="27">
        <v>12</v>
      </c>
      <c r="AN2269" s="27">
        <v>4</v>
      </c>
      <c r="AO2269" s="27">
        <v>3</v>
      </c>
      <c r="AP2269" s="27">
        <v>2</v>
      </c>
      <c r="AQ2269" s="29">
        <v>15.633333333333333</v>
      </c>
      <c r="AR2269" s="30">
        <v>16</v>
      </c>
      <c r="AS2269" s="31">
        <v>6</v>
      </c>
      <c r="AT2269" s="31">
        <v>32.075471698113205</v>
      </c>
      <c r="AU2269" s="29"/>
      <c r="AV2269" s="40">
        <v>1</v>
      </c>
    </row>
    <row r="2270" spans="1:48" x14ac:dyDescent="0.25">
      <c r="A2270" s="23">
        <v>2269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2608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42614</v>
      </c>
      <c r="Q2270" s="27">
        <v>2016</v>
      </c>
      <c r="R2270" s="27">
        <v>9</v>
      </c>
      <c r="S2270" s="27">
        <v>3</v>
      </c>
      <c r="T2270" s="27">
        <v>3</v>
      </c>
      <c r="U2270" s="27">
        <v>2</v>
      </c>
      <c r="V2270" s="27">
        <v>0</v>
      </c>
      <c r="W2270" s="27">
        <v>0</v>
      </c>
      <c r="X2270" s="27">
        <v>1</v>
      </c>
      <c r="Y2270" s="37">
        <v>12</v>
      </c>
      <c r="Z2270" s="35" t="s">
        <v>2500</v>
      </c>
      <c r="AA2270" s="23" t="s">
        <v>2501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43075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15.366666666666667</v>
      </c>
      <c r="AR2270" s="30">
        <v>16</v>
      </c>
      <c r="AS2270" s="31">
        <v>6</v>
      </c>
      <c r="AT2270" s="31">
        <v>32.075471698113205</v>
      </c>
      <c r="AU2270" s="29"/>
      <c r="AV2270" s="37">
        <v>1</v>
      </c>
    </row>
    <row r="2271" spans="1:48" x14ac:dyDescent="0.25">
      <c r="A2271" s="23">
        <v>2270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3" t="s">
        <v>68</v>
      </c>
      <c r="K2271" s="33" t="s">
        <v>2609</v>
      </c>
      <c r="L2271" s="33" t="s">
        <v>165</v>
      </c>
      <c r="M2271" s="38" t="s">
        <v>85</v>
      </c>
      <c r="N2271" s="23" t="s">
        <v>70</v>
      </c>
      <c r="O2271" s="33" t="s">
        <v>2470</v>
      </c>
      <c r="P2271" s="39">
        <v>42615</v>
      </c>
      <c r="Q2271" s="27">
        <v>2016</v>
      </c>
      <c r="R2271" s="27">
        <v>9</v>
      </c>
      <c r="S2271" s="27">
        <v>3</v>
      </c>
      <c r="T2271" s="27">
        <v>3</v>
      </c>
      <c r="U2271" s="27">
        <v>2</v>
      </c>
      <c r="V2271" s="27">
        <v>0</v>
      </c>
      <c r="W2271" s="27">
        <v>0</v>
      </c>
      <c r="X2271" s="27">
        <v>1</v>
      </c>
      <c r="Y2271" s="40">
        <v>12</v>
      </c>
      <c r="Z2271" s="38" t="s">
        <v>2500</v>
      </c>
      <c r="AA2271" s="23" t="s">
        <v>2501</v>
      </c>
      <c r="AB2271" s="33"/>
      <c r="AC2271" s="33"/>
      <c r="AD2271" s="33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9">
        <v>43089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15.8</v>
      </c>
      <c r="AR2271" s="30">
        <v>16</v>
      </c>
      <c r="AS2271" s="31">
        <v>6</v>
      </c>
      <c r="AT2271" s="31">
        <v>32.075471698113205</v>
      </c>
      <c r="AU2271" s="29"/>
      <c r="AV2271" s="40">
        <v>1</v>
      </c>
    </row>
    <row r="2272" spans="1:48" x14ac:dyDescent="0.25">
      <c r="A2272" s="23">
        <v>2271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2610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42632</v>
      </c>
      <c r="Q2272" s="27">
        <v>2016</v>
      </c>
      <c r="R2272" s="27">
        <v>9</v>
      </c>
      <c r="S2272" s="27">
        <v>3</v>
      </c>
      <c r="T2272" s="27">
        <v>3</v>
      </c>
      <c r="U2272" s="27">
        <v>2</v>
      </c>
      <c r="V2272" s="27">
        <v>0</v>
      </c>
      <c r="W2272" s="27">
        <v>0</v>
      </c>
      <c r="X2272" s="27">
        <v>1</v>
      </c>
      <c r="Y2272" s="37">
        <v>10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43012</v>
      </c>
      <c r="AL2272" s="27">
        <v>2017</v>
      </c>
      <c r="AM2272" s="27">
        <v>10</v>
      </c>
      <c r="AN2272" s="27">
        <v>4</v>
      </c>
      <c r="AO2272" s="27">
        <v>3</v>
      </c>
      <c r="AP2272" s="27">
        <v>2</v>
      </c>
      <c r="AQ2272" s="29">
        <v>12.666666666666666</v>
      </c>
      <c r="AR2272" s="30">
        <v>13</v>
      </c>
      <c r="AS2272" s="31">
        <v>5</v>
      </c>
      <c r="AT2272" s="31">
        <v>26.415094339622641</v>
      </c>
      <c r="AU2272" s="29"/>
      <c r="AV2272" s="37">
        <v>1</v>
      </c>
    </row>
    <row r="2273" spans="1:48" x14ac:dyDescent="0.25">
      <c r="A2273" s="23">
        <v>2272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2611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42633</v>
      </c>
      <c r="Q2273" s="27">
        <v>2016</v>
      </c>
      <c r="R2273" s="27">
        <v>9</v>
      </c>
      <c r="S2273" s="27">
        <v>3</v>
      </c>
      <c r="T2273" s="27">
        <v>3</v>
      </c>
      <c r="U2273" s="27">
        <v>2</v>
      </c>
      <c r="V2273" s="27">
        <v>0</v>
      </c>
      <c r="W2273" s="27">
        <v>0</v>
      </c>
      <c r="X2273" s="27">
        <v>1</v>
      </c>
      <c r="Y2273" s="40">
        <v>11</v>
      </c>
      <c r="Z2273" s="38" t="s">
        <v>2500</v>
      </c>
      <c r="AA2273" s="23" t="s">
        <v>2501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43054</v>
      </c>
      <c r="AL2273" s="27">
        <v>2017</v>
      </c>
      <c r="AM2273" s="27">
        <v>11</v>
      </c>
      <c r="AN2273" s="27">
        <v>4</v>
      </c>
      <c r="AO2273" s="27">
        <v>3</v>
      </c>
      <c r="AP2273" s="27">
        <v>2</v>
      </c>
      <c r="AQ2273" s="29">
        <v>14.033333333333333</v>
      </c>
      <c r="AR2273" s="30">
        <v>15</v>
      </c>
      <c r="AS2273" s="31">
        <v>6</v>
      </c>
      <c r="AT2273" s="31">
        <v>30.188679245283019</v>
      </c>
      <c r="AU2273" s="29"/>
      <c r="AV2273" s="40">
        <v>1</v>
      </c>
    </row>
    <row r="2274" spans="1:48" x14ac:dyDescent="0.25">
      <c r="A2274" s="23">
        <v>2273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3" t="s">
        <v>68</v>
      </c>
      <c r="K2274" s="33" t="s">
        <v>2612</v>
      </c>
      <c r="L2274" s="33" t="s">
        <v>165</v>
      </c>
      <c r="M2274" s="38" t="s">
        <v>85</v>
      </c>
      <c r="N2274" s="23" t="s">
        <v>70</v>
      </c>
      <c r="O2274" s="33" t="s">
        <v>2470</v>
      </c>
      <c r="P2274" s="39">
        <v>42634</v>
      </c>
      <c r="Q2274" s="27">
        <v>2016</v>
      </c>
      <c r="R2274" s="27">
        <v>9</v>
      </c>
      <c r="S2274" s="27">
        <v>3</v>
      </c>
      <c r="T2274" s="27">
        <v>3</v>
      </c>
      <c r="U2274" s="27">
        <v>2</v>
      </c>
      <c r="V2274" s="27">
        <v>0</v>
      </c>
      <c r="W2274" s="27">
        <v>0</v>
      </c>
      <c r="X2274" s="27">
        <v>1</v>
      </c>
      <c r="Y2274" s="40">
        <v>10</v>
      </c>
      <c r="Z2274" s="38" t="s">
        <v>2500</v>
      </c>
      <c r="AA2274" s="23" t="s">
        <v>2501</v>
      </c>
      <c r="AB2274" s="33"/>
      <c r="AC2274" s="33"/>
      <c r="AD2274" s="33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9">
        <v>43018</v>
      </c>
      <c r="AL2274" s="27">
        <v>2017</v>
      </c>
      <c r="AM2274" s="27">
        <v>10</v>
      </c>
      <c r="AN2274" s="27">
        <v>4</v>
      </c>
      <c r="AO2274" s="27">
        <v>3</v>
      </c>
      <c r="AP2274" s="27">
        <v>2</v>
      </c>
      <c r="AQ2274" s="29">
        <v>12.8</v>
      </c>
      <c r="AR2274" s="30">
        <v>13</v>
      </c>
      <c r="AS2274" s="31">
        <v>5</v>
      </c>
      <c r="AT2274" s="31">
        <v>26.415094339622641</v>
      </c>
      <c r="AU2274" s="29"/>
      <c r="AV2274" s="40">
        <v>1</v>
      </c>
    </row>
    <row r="2275" spans="1:48" x14ac:dyDescent="0.25">
      <c r="A2275" s="23">
        <v>2274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3" t="s">
        <v>68</v>
      </c>
      <c r="K2275" s="33" t="s">
        <v>2613</v>
      </c>
      <c r="L2275" s="33" t="s">
        <v>165</v>
      </c>
      <c r="M2275" s="38" t="s">
        <v>85</v>
      </c>
      <c r="N2275" s="23" t="s">
        <v>70</v>
      </c>
      <c r="O2275" s="33" t="s">
        <v>2470</v>
      </c>
      <c r="P2275" s="39">
        <v>42752.489178240699</v>
      </c>
      <c r="Q2275" s="27">
        <v>2017</v>
      </c>
      <c r="R2275" s="27">
        <v>1</v>
      </c>
      <c r="S2275" s="27">
        <v>1</v>
      </c>
      <c r="T2275" s="27">
        <v>1</v>
      </c>
      <c r="U2275" s="27">
        <v>1</v>
      </c>
      <c r="V2275" s="27">
        <v>11</v>
      </c>
      <c r="W2275" s="27">
        <v>44</v>
      </c>
      <c r="X2275" s="27">
        <v>1</v>
      </c>
      <c r="Y2275" s="40">
        <v>12</v>
      </c>
      <c r="Z2275" s="38" t="s">
        <v>2500</v>
      </c>
      <c r="AA2275" s="23" t="s">
        <v>2501</v>
      </c>
      <c r="AB2275" s="33"/>
      <c r="AC2275" s="33"/>
      <c r="AD2275" s="33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9">
        <v>43074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10.717027391976687</v>
      </c>
      <c r="AR2275" s="30">
        <v>11</v>
      </c>
      <c r="AS2275" s="31">
        <v>4</v>
      </c>
      <c r="AT2275" s="31">
        <v>22.641509433962266</v>
      </c>
      <c r="AU2275" s="29"/>
      <c r="AV2275" s="40">
        <v>1</v>
      </c>
    </row>
    <row r="2276" spans="1:48" x14ac:dyDescent="0.25">
      <c r="A2276" s="23">
        <v>2275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2614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42758.678009259304</v>
      </c>
      <c r="Q2276" s="27">
        <v>2017</v>
      </c>
      <c r="R2276" s="27">
        <v>1</v>
      </c>
      <c r="S2276" s="27">
        <v>1</v>
      </c>
      <c r="T2276" s="27">
        <v>1</v>
      </c>
      <c r="U2276" s="27">
        <v>1</v>
      </c>
      <c r="V2276" s="27">
        <v>16</v>
      </c>
      <c r="W2276" s="27">
        <v>16</v>
      </c>
      <c r="X2276" s="27">
        <v>0</v>
      </c>
      <c r="Y2276" s="37">
        <v>11</v>
      </c>
      <c r="Z2276" s="35" t="s">
        <v>2602</v>
      </c>
      <c r="AA2276" s="23" t="s">
        <v>2603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43055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9.8773996913565494</v>
      </c>
      <c r="AR2276" s="30">
        <v>10</v>
      </c>
      <c r="AS2276" s="31">
        <v>4</v>
      </c>
      <c r="AT2276" s="31">
        <v>20.754716981132077</v>
      </c>
      <c r="AU2276" s="29"/>
      <c r="AV2276" s="37">
        <v>1</v>
      </c>
    </row>
    <row r="2277" spans="1:48" x14ac:dyDescent="0.25">
      <c r="A2277" s="23">
        <v>2276</v>
      </c>
      <c r="B2277" s="38" t="s">
        <v>2465</v>
      </c>
      <c r="C2277" s="23" t="s">
        <v>2466</v>
      </c>
      <c r="D2277" s="23">
        <v>1</v>
      </c>
      <c r="E2277" s="24" t="s">
        <v>210</v>
      </c>
      <c r="F2277" s="32" t="s">
        <v>163</v>
      </c>
      <c r="G2277" s="33" t="s">
        <v>2467</v>
      </c>
      <c r="H2277" s="27" t="s">
        <v>2468</v>
      </c>
      <c r="I2277" s="27" t="s">
        <v>67</v>
      </c>
      <c r="J2277" s="34" t="s">
        <v>68</v>
      </c>
      <c r="K2277" s="34" t="s">
        <v>2615</v>
      </c>
      <c r="L2277" s="34" t="s">
        <v>165</v>
      </c>
      <c r="M2277" s="35" t="s">
        <v>85</v>
      </c>
      <c r="N2277" s="23" t="s">
        <v>70</v>
      </c>
      <c r="O2277" s="34" t="s">
        <v>2470</v>
      </c>
      <c r="P2277" s="36">
        <v>42762.689652777801</v>
      </c>
      <c r="Q2277" s="27">
        <v>2017</v>
      </c>
      <c r="R2277" s="27">
        <v>1</v>
      </c>
      <c r="S2277" s="27">
        <v>1</v>
      </c>
      <c r="T2277" s="27">
        <v>1</v>
      </c>
      <c r="U2277" s="27">
        <v>1</v>
      </c>
      <c r="V2277" s="27">
        <v>16</v>
      </c>
      <c r="W2277" s="27">
        <v>33</v>
      </c>
      <c r="X2277" s="27">
        <v>0</v>
      </c>
      <c r="Y2277" s="37">
        <v>12</v>
      </c>
      <c r="Z2277" s="35" t="s">
        <v>2500</v>
      </c>
      <c r="AA2277" s="23" t="s">
        <v>2501</v>
      </c>
      <c r="AB2277" s="34"/>
      <c r="AC2277" s="34"/>
      <c r="AD2277" s="34" t="s">
        <v>73</v>
      </c>
      <c r="AE2277" s="23" t="s">
        <v>52</v>
      </c>
      <c r="AF2277" s="41" t="s">
        <v>74</v>
      </c>
      <c r="AG2277" s="23" t="s">
        <v>52</v>
      </c>
      <c r="AH2277" s="22" t="s">
        <v>52</v>
      </c>
      <c r="AI2277" s="23">
        <v>1</v>
      </c>
      <c r="AJ2277" s="23">
        <v>0</v>
      </c>
      <c r="AK2277" s="36">
        <v>43074</v>
      </c>
      <c r="AL2277" s="27">
        <v>2017</v>
      </c>
      <c r="AM2277" s="27">
        <v>12</v>
      </c>
      <c r="AN2277" s="27">
        <v>4</v>
      </c>
      <c r="AO2277" s="27">
        <v>3</v>
      </c>
      <c r="AP2277" s="27">
        <v>2</v>
      </c>
      <c r="AQ2277" s="29">
        <v>10.377011574073306</v>
      </c>
      <c r="AR2277" s="30">
        <v>11</v>
      </c>
      <c r="AS2277" s="31">
        <v>4</v>
      </c>
      <c r="AT2277" s="31">
        <v>22.641509433962266</v>
      </c>
      <c r="AU2277" s="29"/>
      <c r="AV2277" s="37">
        <v>1</v>
      </c>
    </row>
    <row r="2278" spans="1:48" x14ac:dyDescent="0.25">
      <c r="A2278" s="23">
        <v>2277</v>
      </c>
      <c r="B2278" s="38" t="s">
        <v>2465</v>
      </c>
      <c r="C2278" s="23" t="s">
        <v>2466</v>
      </c>
      <c r="D2278" s="23">
        <v>1</v>
      </c>
      <c r="E2278" s="24" t="s">
        <v>210</v>
      </c>
      <c r="F2278" s="32" t="s">
        <v>163</v>
      </c>
      <c r="G2278" s="33" t="s">
        <v>2467</v>
      </c>
      <c r="H2278" s="27" t="s">
        <v>2468</v>
      </c>
      <c r="I2278" s="27" t="s">
        <v>67</v>
      </c>
      <c r="J2278" s="34" t="s">
        <v>68</v>
      </c>
      <c r="K2278" s="34" t="s">
        <v>2616</v>
      </c>
      <c r="L2278" s="34" t="s">
        <v>165</v>
      </c>
      <c r="M2278" s="35" t="s">
        <v>85</v>
      </c>
      <c r="N2278" s="23" t="s">
        <v>70</v>
      </c>
      <c r="O2278" s="34" t="s">
        <v>2470</v>
      </c>
      <c r="P2278" s="36">
        <v>42769.586446759298</v>
      </c>
      <c r="Q2278" s="27">
        <v>2017</v>
      </c>
      <c r="R2278" s="27">
        <v>2</v>
      </c>
      <c r="S2278" s="27">
        <v>1</v>
      </c>
      <c r="T2278" s="27">
        <v>1</v>
      </c>
      <c r="U2278" s="27">
        <v>1</v>
      </c>
      <c r="V2278" s="27">
        <v>14</v>
      </c>
      <c r="W2278" s="27">
        <v>4</v>
      </c>
      <c r="X2278" s="27">
        <v>0</v>
      </c>
      <c r="Y2278" s="37">
        <v>11</v>
      </c>
      <c r="Z2278" s="35" t="s">
        <v>2500</v>
      </c>
      <c r="AA2278" s="23" t="s">
        <v>2501</v>
      </c>
      <c r="AB2278" s="34"/>
      <c r="AC2278" s="34"/>
      <c r="AD2278" s="34" t="s">
        <v>73</v>
      </c>
      <c r="AE2278" s="23" t="s">
        <v>52</v>
      </c>
      <c r="AF2278" s="41" t="s">
        <v>74</v>
      </c>
      <c r="AG2278" s="23" t="s">
        <v>52</v>
      </c>
      <c r="AH2278" s="22" t="s">
        <v>52</v>
      </c>
      <c r="AI2278" s="23">
        <v>1</v>
      </c>
      <c r="AJ2278" s="23">
        <v>0</v>
      </c>
      <c r="AK2278" s="36">
        <v>43063</v>
      </c>
      <c r="AL2278" s="27">
        <v>2017</v>
      </c>
      <c r="AM2278" s="27">
        <v>11</v>
      </c>
      <c r="AN2278" s="27">
        <v>4</v>
      </c>
      <c r="AO2278" s="27">
        <v>3</v>
      </c>
      <c r="AP2278" s="27">
        <v>2</v>
      </c>
      <c r="AQ2278" s="29">
        <v>9.7804517746900572</v>
      </c>
      <c r="AR2278" s="30">
        <v>10</v>
      </c>
      <c r="AS2278" s="31">
        <v>4</v>
      </c>
      <c r="AT2278" s="31">
        <v>20.754716981132077</v>
      </c>
      <c r="AU2278" s="29"/>
      <c r="AV2278" s="37">
        <v>1</v>
      </c>
    </row>
    <row r="2279" spans="1:48" x14ac:dyDescent="0.25">
      <c r="A2279" s="23">
        <v>2278</v>
      </c>
      <c r="B2279" s="38" t="s">
        <v>2465</v>
      </c>
      <c r="C2279" s="23" t="s">
        <v>2466</v>
      </c>
      <c r="D2279" s="23">
        <v>1</v>
      </c>
      <c r="E2279" s="24" t="s">
        <v>210</v>
      </c>
      <c r="F2279" s="32" t="s">
        <v>163</v>
      </c>
      <c r="G2279" s="33" t="s">
        <v>2467</v>
      </c>
      <c r="H2279" s="27" t="s">
        <v>2468</v>
      </c>
      <c r="I2279" s="27" t="s">
        <v>67</v>
      </c>
      <c r="J2279" s="34" t="s">
        <v>68</v>
      </c>
      <c r="K2279" s="34" t="s">
        <v>2617</v>
      </c>
      <c r="L2279" s="34" t="s">
        <v>165</v>
      </c>
      <c r="M2279" s="35" t="s">
        <v>85</v>
      </c>
      <c r="N2279" s="23" t="s">
        <v>70</v>
      </c>
      <c r="O2279" s="34" t="s">
        <v>2470</v>
      </c>
      <c r="P2279" s="36">
        <v>42772.6641550926</v>
      </c>
      <c r="Q2279" s="27">
        <v>2017</v>
      </c>
      <c r="R2279" s="27">
        <v>2</v>
      </c>
      <c r="S2279" s="27">
        <v>1</v>
      </c>
      <c r="T2279" s="27">
        <v>1</v>
      </c>
      <c r="U2279" s="27">
        <v>1</v>
      </c>
      <c r="V2279" s="27">
        <v>15</v>
      </c>
      <c r="W2279" s="27">
        <v>56</v>
      </c>
      <c r="X2279" s="27">
        <v>0</v>
      </c>
      <c r="Y2279" s="37">
        <v>12</v>
      </c>
      <c r="Z2279" s="35" t="s">
        <v>2500</v>
      </c>
      <c r="AA2279" s="23" t="s">
        <v>2501</v>
      </c>
      <c r="AB2279" s="34"/>
      <c r="AC2279" s="34"/>
      <c r="AD2279" s="34" t="s">
        <v>73</v>
      </c>
      <c r="AE2279" s="23" t="s">
        <v>52</v>
      </c>
      <c r="AF2279" s="41" t="s">
        <v>74</v>
      </c>
      <c r="AG2279" s="23" t="s">
        <v>52</v>
      </c>
      <c r="AH2279" s="22" t="s">
        <v>52</v>
      </c>
      <c r="AI2279" s="23">
        <v>1</v>
      </c>
      <c r="AJ2279" s="23">
        <v>0</v>
      </c>
      <c r="AK2279" s="36">
        <v>43074</v>
      </c>
      <c r="AL2279" s="27">
        <v>2017</v>
      </c>
      <c r="AM2279" s="27">
        <v>12</v>
      </c>
      <c r="AN2279" s="27">
        <v>4</v>
      </c>
      <c r="AO2279" s="27">
        <v>3</v>
      </c>
      <c r="AP2279" s="27">
        <v>2</v>
      </c>
      <c r="AQ2279" s="29">
        <v>10.04452816358001</v>
      </c>
      <c r="AR2279" s="30">
        <v>11</v>
      </c>
      <c r="AS2279" s="31">
        <v>4</v>
      </c>
      <c r="AT2279" s="31">
        <v>22.641509433962266</v>
      </c>
      <c r="AU2279" s="29"/>
      <c r="AV2279" s="37">
        <v>1</v>
      </c>
    </row>
    <row r="2280" spans="1:48" x14ac:dyDescent="0.25">
      <c r="A2280" s="23">
        <v>2279</v>
      </c>
      <c r="B2280" s="38" t="s">
        <v>2465</v>
      </c>
      <c r="C2280" s="23" t="s">
        <v>2466</v>
      </c>
      <c r="D2280" s="23">
        <v>1</v>
      </c>
      <c r="E2280" s="24" t="s">
        <v>210</v>
      </c>
      <c r="F2280" s="32" t="s">
        <v>163</v>
      </c>
      <c r="G2280" s="33" t="s">
        <v>2467</v>
      </c>
      <c r="H2280" s="27" t="s">
        <v>2468</v>
      </c>
      <c r="I2280" s="27" t="s">
        <v>67</v>
      </c>
      <c r="J2280" s="34" t="s">
        <v>68</v>
      </c>
      <c r="K2280" s="34" t="s">
        <v>2618</v>
      </c>
      <c r="L2280" s="34" t="s">
        <v>165</v>
      </c>
      <c r="M2280" s="35" t="s">
        <v>85</v>
      </c>
      <c r="N2280" s="23" t="s">
        <v>70</v>
      </c>
      <c r="O2280" s="34" t="s">
        <v>2470</v>
      </c>
      <c r="P2280" s="36">
        <v>42781.583206018498</v>
      </c>
      <c r="Q2280" s="27">
        <v>2017</v>
      </c>
      <c r="R2280" s="27">
        <v>2</v>
      </c>
      <c r="S2280" s="27">
        <v>1</v>
      </c>
      <c r="T2280" s="27">
        <v>1</v>
      </c>
      <c r="U2280" s="27">
        <v>1</v>
      </c>
      <c r="V2280" s="27">
        <v>13</v>
      </c>
      <c r="W2280" s="27">
        <v>59</v>
      </c>
      <c r="X2280" s="27">
        <v>0</v>
      </c>
      <c r="Y2280" s="37">
        <v>12</v>
      </c>
      <c r="Z2280" s="35" t="s">
        <v>2500</v>
      </c>
      <c r="AA2280" s="23" t="s">
        <v>2501</v>
      </c>
      <c r="AB2280" s="34"/>
      <c r="AC2280" s="34"/>
      <c r="AD2280" s="34" t="s">
        <v>73</v>
      </c>
      <c r="AE2280" s="23" t="s">
        <v>52</v>
      </c>
      <c r="AF2280" s="41" t="s">
        <v>74</v>
      </c>
      <c r="AG2280" s="23" t="s">
        <v>52</v>
      </c>
      <c r="AH2280" s="22" t="s">
        <v>52</v>
      </c>
      <c r="AI2280" s="23">
        <v>1</v>
      </c>
      <c r="AJ2280" s="23">
        <v>0</v>
      </c>
      <c r="AK2280" s="36">
        <v>43074</v>
      </c>
      <c r="AL2280" s="27">
        <v>2017</v>
      </c>
      <c r="AM2280" s="27">
        <v>12</v>
      </c>
      <c r="AN2280" s="27">
        <v>4</v>
      </c>
      <c r="AO2280" s="27">
        <v>3</v>
      </c>
      <c r="AP2280" s="27">
        <v>2</v>
      </c>
      <c r="AQ2280" s="29">
        <v>9.7472264660500514</v>
      </c>
      <c r="AR2280" s="30">
        <v>10</v>
      </c>
      <c r="AS2280" s="31">
        <v>4</v>
      </c>
      <c r="AT2280" s="31">
        <v>20.754716981132077</v>
      </c>
      <c r="AU2280" s="29"/>
      <c r="AV2280" s="37">
        <v>1</v>
      </c>
    </row>
    <row r="2281" spans="1:48" x14ac:dyDescent="0.25">
      <c r="A2281" s="23">
        <v>2280</v>
      </c>
      <c r="B2281" s="38" t="s">
        <v>2465</v>
      </c>
      <c r="C2281" s="23" t="s">
        <v>2466</v>
      </c>
      <c r="D2281" s="23">
        <v>1</v>
      </c>
      <c r="E2281" s="24" t="s">
        <v>210</v>
      </c>
      <c r="F2281" s="32" t="s">
        <v>163</v>
      </c>
      <c r="G2281" s="33" t="s">
        <v>2467</v>
      </c>
      <c r="H2281" s="27" t="s">
        <v>2468</v>
      </c>
      <c r="I2281" s="27" t="s">
        <v>67</v>
      </c>
      <c r="J2281" s="33" t="s">
        <v>68</v>
      </c>
      <c r="K2281" s="33" t="s">
        <v>2619</v>
      </c>
      <c r="L2281" s="33" t="s">
        <v>165</v>
      </c>
      <c r="M2281" s="38" t="s">
        <v>85</v>
      </c>
      <c r="N2281" s="23" t="s">
        <v>70</v>
      </c>
      <c r="O2281" s="33" t="s">
        <v>2470</v>
      </c>
      <c r="P2281" s="39">
        <v>42788.436145833301</v>
      </c>
      <c r="Q2281" s="27">
        <v>2017</v>
      </c>
      <c r="R2281" s="27">
        <v>2</v>
      </c>
      <c r="S2281" s="27">
        <v>1</v>
      </c>
      <c r="T2281" s="27">
        <v>1</v>
      </c>
      <c r="U2281" s="27">
        <v>1</v>
      </c>
      <c r="V2281" s="27">
        <v>10</v>
      </c>
      <c r="W2281" s="27">
        <v>28</v>
      </c>
      <c r="X2281" s="27">
        <v>1</v>
      </c>
      <c r="Y2281" s="40">
        <v>12</v>
      </c>
      <c r="Z2281" s="38" t="s">
        <v>2500</v>
      </c>
      <c r="AA2281" s="23" t="s">
        <v>2501</v>
      </c>
      <c r="AB2281" s="33"/>
      <c r="AC2281" s="33"/>
      <c r="AD2281" s="33" t="s">
        <v>73</v>
      </c>
      <c r="AE2281" s="23" t="s">
        <v>52</v>
      </c>
      <c r="AF2281" s="41" t="s">
        <v>74</v>
      </c>
      <c r="AG2281" s="23" t="s">
        <v>52</v>
      </c>
      <c r="AH2281" s="22" t="s">
        <v>52</v>
      </c>
      <c r="AI2281" s="23">
        <v>1</v>
      </c>
      <c r="AJ2281" s="23">
        <v>0</v>
      </c>
      <c r="AK2281" s="39">
        <v>43074</v>
      </c>
      <c r="AL2281" s="27">
        <v>2017</v>
      </c>
      <c r="AM2281" s="27">
        <v>12</v>
      </c>
      <c r="AN2281" s="27">
        <v>4</v>
      </c>
      <c r="AO2281" s="27">
        <v>3</v>
      </c>
      <c r="AP2281" s="27">
        <v>2</v>
      </c>
      <c r="AQ2281" s="29">
        <v>9.5187951388899812</v>
      </c>
      <c r="AR2281" s="30">
        <v>10</v>
      </c>
      <c r="AS2281" s="31">
        <v>4</v>
      </c>
      <c r="AT2281" s="31">
        <v>20.754716981132077</v>
      </c>
      <c r="AU2281" s="29"/>
      <c r="AV2281" s="40">
        <v>1</v>
      </c>
    </row>
    <row r="2282" spans="1:48" x14ac:dyDescent="0.25">
      <c r="A2282" s="23">
        <v>2281</v>
      </c>
      <c r="B2282" s="38" t="s">
        <v>2465</v>
      </c>
      <c r="C2282" s="23" t="s">
        <v>2466</v>
      </c>
      <c r="D2282" s="23">
        <v>1</v>
      </c>
      <c r="E2282" s="24" t="s">
        <v>210</v>
      </c>
      <c r="F2282" s="32" t="s">
        <v>163</v>
      </c>
      <c r="G2282" s="33" t="s">
        <v>2467</v>
      </c>
      <c r="H2282" s="27" t="s">
        <v>2468</v>
      </c>
      <c r="I2282" s="27" t="s">
        <v>67</v>
      </c>
      <c r="J2282" s="33" t="s">
        <v>68</v>
      </c>
      <c r="K2282" s="33" t="s">
        <v>2620</v>
      </c>
      <c r="L2282" s="33" t="s">
        <v>165</v>
      </c>
      <c r="M2282" s="38" t="s">
        <v>85</v>
      </c>
      <c r="N2282" s="23" t="s">
        <v>70</v>
      </c>
      <c r="O2282" s="33" t="s">
        <v>2470</v>
      </c>
      <c r="P2282" s="39">
        <v>42790.3899074074</v>
      </c>
      <c r="Q2282" s="27">
        <v>2017</v>
      </c>
      <c r="R2282" s="27">
        <v>2</v>
      </c>
      <c r="S2282" s="27">
        <v>1</v>
      </c>
      <c r="T2282" s="27">
        <v>1</v>
      </c>
      <c r="U2282" s="27">
        <v>1</v>
      </c>
      <c r="V2282" s="27">
        <v>9</v>
      </c>
      <c r="W2282" s="27">
        <v>21</v>
      </c>
      <c r="X2282" s="27">
        <v>1</v>
      </c>
      <c r="Y2282" s="40">
        <v>12</v>
      </c>
      <c r="Z2282" s="38" t="s">
        <v>2500</v>
      </c>
      <c r="AA2282" s="23" t="s">
        <v>2501</v>
      </c>
      <c r="AB2282" s="33"/>
      <c r="AC2282" s="33"/>
      <c r="AD2282" s="33" t="s">
        <v>73</v>
      </c>
      <c r="AE2282" s="23" t="s">
        <v>52</v>
      </c>
      <c r="AF2282" s="41" t="s">
        <v>74</v>
      </c>
      <c r="AG2282" s="23" t="s">
        <v>52</v>
      </c>
      <c r="AH2282" s="22" t="s">
        <v>52</v>
      </c>
      <c r="AI2282" s="23">
        <v>1</v>
      </c>
      <c r="AJ2282" s="23">
        <v>0</v>
      </c>
      <c r="AK2282" s="39">
        <v>43074</v>
      </c>
      <c r="AL2282" s="27">
        <v>2017</v>
      </c>
      <c r="AM2282" s="27">
        <v>12</v>
      </c>
      <c r="AN2282" s="27">
        <v>4</v>
      </c>
      <c r="AO2282" s="27">
        <v>3</v>
      </c>
      <c r="AP2282" s="27">
        <v>2</v>
      </c>
      <c r="AQ2282" s="29">
        <v>9.4536697530866753</v>
      </c>
      <c r="AR2282" s="30">
        <v>10</v>
      </c>
      <c r="AS2282" s="31">
        <v>4</v>
      </c>
      <c r="AT2282" s="31">
        <v>20.754716981132077</v>
      </c>
      <c r="AU2282" s="29"/>
      <c r="AV2282" s="40">
        <v>1</v>
      </c>
    </row>
    <row r="2283" spans="1:48" x14ac:dyDescent="0.25">
      <c r="A2283" s="23">
        <v>2282</v>
      </c>
      <c r="B2283" s="38" t="s">
        <v>2465</v>
      </c>
      <c r="C2283" s="23" t="s">
        <v>2466</v>
      </c>
      <c r="D2283" s="23">
        <v>1</v>
      </c>
      <c r="E2283" s="24" t="s">
        <v>210</v>
      </c>
      <c r="F2283" s="32" t="s">
        <v>163</v>
      </c>
      <c r="G2283" s="33" t="s">
        <v>2467</v>
      </c>
      <c r="H2283" s="27" t="s">
        <v>2468</v>
      </c>
      <c r="I2283" s="27" t="s">
        <v>67</v>
      </c>
      <c r="J2283" s="34" t="s">
        <v>68</v>
      </c>
      <c r="K2283" s="34" t="s">
        <v>2621</v>
      </c>
      <c r="L2283" s="34" t="s">
        <v>165</v>
      </c>
      <c r="M2283" s="35" t="s">
        <v>85</v>
      </c>
      <c r="N2283" s="23" t="s">
        <v>70</v>
      </c>
      <c r="O2283" s="34" t="s">
        <v>2470</v>
      </c>
      <c r="P2283" s="36">
        <v>42793.333333333299</v>
      </c>
      <c r="Q2283" s="27">
        <v>2017</v>
      </c>
      <c r="R2283" s="27">
        <v>2</v>
      </c>
      <c r="S2283" s="27">
        <v>1</v>
      </c>
      <c r="T2283" s="27">
        <v>1</v>
      </c>
      <c r="U2283" s="27">
        <v>1</v>
      </c>
      <c r="V2283" s="27">
        <v>8</v>
      </c>
      <c r="W2283" s="27">
        <v>0</v>
      </c>
      <c r="X2283" s="27">
        <v>1</v>
      </c>
      <c r="Y2283" s="37">
        <v>12</v>
      </c>
      <c r="Z2283" s="35" t="s">
        <v>2500</v>
      </c>
      <c r="AA2283" s="23" t="s">
        <v>2501</v>
      </c>
      <c r="AB2283" s="34"/>
      <c r="AC2283" s="34"/>
      <c r="AD2283" s="34" t="s">
        <v>73</v>
      </c>
      <c r="AE2283" s="23" t="s">
        <v>52</v>
      </c>
      <c r="AF2283" s="41" t="s">
        <v>74</v>
      </c>
      <c r="AG2283" s="23" t="s">
        <v>52</v>
      </c>
      <c r="AH2283" s="22" t="s">
        <v>52</v>
      </c>
      <c r="AI2283" s="23">
        <v>1</v>
      </c>
      <c r="AJ2283" s="23">
        <v>0</v>
      </c>
      <c r="AK2283" s="36">
        <v>43083</v>
      </c>
      <c r="AL2283" s="27">
        <v>2017</v>
      </c>
      <c r="AM2283" s="27">
        <v>12</v>
      </c>
      <c r="AN2283" s="27">
        <v>4</v>
      </c>
      <c r="AO2283" s="27">
        <v>3</v>
      </c>
      <c r="AP2283" s="27">
        <v>2</v>
      </c>
      <c r="AQ2283" s="29">
        <v>9.6555555555566865</v>
      </c>
      <c r="AR2283" s="30">
        <v>10</v>
      </c>
      <c r="AS2283" s="31">
        <v>4</v>
      </c>
      <c r="AT2283" s="31">
        <v>20.754716981132077</v>
      </c>
      <c r="AU2283" s="29"/>
      <c r="AV2283" s="37">
        <v>1</v>
      </c>
    </row>
    <row r="2284" spans="1:48" x14ac:dyDescent="0.25">
      <c r="A2284" s="23">
        <v>2283</v>
      </c>
      <c r="B2284" s="38" t="s">
        <v>2465</v>
      </c>
      <c r="C2284" s="23" t="s">
        <v>2466</v>
      </c>
      <c r="D2284" s="23">
        <v>1</v>
      </c>
      <c r="E2284" s="24" t="s">
        <v>210</v>
      </c>
      <c r="F2284" s="32" t="s">
        <v>163</v>
      </c>
      <c r="G2284" s="33" t="s">
        <v>2467</v>
      </c>
      <c r="H2284" s="27" t="s">
        <v>2468</v>
      </c>
      <c r="I2284" s="27" t="s">
        <v>67</v>
      </c>
      <c r="J2284" s="34" t="s">
        <v>68</v>
      </c>
      <c r="K2284" s="34" t="s">
        <v>2622</v>
      </c>
      <c r="L2284" s="34" t="s">
        <v>165</v>
      </c>
      <c r="M2284" s="35" t="s">
        <v>85</v>
      </c>
      <c r="N2284" s="23" t="s">
        <v>70</v>
      </c>
      <c r="O2284" s="34" t="s">
        <v>2470</v>
      </c>
      <c r="P2284" s="36">
        <v>42793.4152777778</v>
      </c>
      <c r="Q2284" s="27">
        <v>2017</v>
      </c>
      <c r="R2284" s="27">
        <v>2</v>
      </c>
      <c r="S2284" s="27">
        <v>1</v>
      </c>
      <c r="T2284" s="27">
        <v>1</v>
      </c>
      <c r="U2284" s="27">
        <v>1</v>
      </c>
      <c r="V2284" s="27">
        <v>9</v>
      </c>
      <c r="W2284" s="27">
        <v>58</v>
      </c>
      <c r="X2284" s="27">
        <v>1</v>
      </c>
      <c r="Y2284" s="37">
        <v>12</v>
      </c>
      <c r="Z2284" s="35" t="s">
        <v>2500</v>
      </c>
      <c r="AA2284" s="23" t="s">
        <v>2501</v>
      </c>
      <c r="AB2284" s="34"/>
      <c r="AC2284" s="34"/>
      <c r="AD2284" s="34" t="s">
        <v>73</v>
      </c>
      <c r="AE2284" s="23" t="s">
        <v>52</v>
      </c>
      <c r="AF2284" s="41" t="s">
        <v>74</v>
      </c>
      <c r="AG2284" s="23" t="s">
        <v>52</v>
      </c>
      <c r="AH2284" s="22" t="s">
        <v>52</v>
      </c>
      <c r="AI2284" s="23">
        <v>1</v>
      </c>
      <c r="AJ2284" s="23">
        <v>0</v>
      </c>
      <c r="AK2284" s="36">
        <v>43074</v>
      </c>
      <c r="AL2284" s="27">
        <v>2017</v>
      </c>
      <c r="AM2284" s="27">
        <v>12</v>
      </c>
      <c r="AN2284" s="27">
        <v>4</v>
      </c>
      <c r="AO2284" s="27">
        <v>3</v>
      </c>
      <c r="AP2284" s="27">
        <v>2</v>
      </c>
      <c r="AQ2284" s="29">
        <v>9.3528240740733359</v>
      </c>
      <c r="AR2284" s="30">
        <v>10</v>
      </c>
      <c r="AS2284" s="31">
        <v>4</v>
      </c>
      <c r="AT2284" s="31">
        <v>20.754716981132077</v>
      </c>
      <c r="AU2284" s="29"/>
      <c r="AV2284" s="37">
        <v>1</v>
      </c>
    </row>
    <row r="2285" spans="1:48" x14ac:dyDescent="0.25">
      <c r="A2285" s="23">
        <v>2284</v>
      </c>
      <c r="B2285" s="38" t="s">
        <v>2465</v>
      </c>
      <c r="C2285" s="23" t="s">
        <v>2466</v>
      </c>
      <c r="D2285" s="23">
        <v>1</v>
      </c>
      <c r="E2285" s="24" t="s">
        <v>210</v>
      </c>
      <c r="F2285" s="32" t="s">
        <v>163</v>
      </c>
      <c r="G2285" s="33" t="s">
        <v>2467</v>
      </c>
      <c r="H2285" s="27" t="s">
        <v>2468</v>
      </c>
      <c r="I2285" s="27" t="s">
        <v>67</v>
      </c>
      <c r="J2285" s="34" t="s">
        <v>68</v>
      </c>
      <c r="K2285" s="34" t="s">
        <v>2623</v>
      </c>
      <c r="L2285" s="34" t="s">
        <v>165</v>
      </c>
      <c r="M2285" s="35" t="s">
        <v>85</v>
      </c>
      <c r="N2285" s="23" t="s">
        <v>70</v>
      </c>
      <c r="O2285" s="34" t="s">
        <v>2470</v>
      </c>
      <c r="P2285" s="36">
        <v>42811.583935185197</v>
      </c>
      <c r="Q2285" s="27">
        <v>2017</v>
      </c>
      <c r="R2285" s="27">
        <v>3</v>
      </c>
      <c r="S2285" s="27">
        <v>1</v>
      </c>
      <c r="T2285" s="27">
        <v>1</v>
      </c>
      <c r="U2285" s="27">
        <v>1</v>
      </c>
      <c r="V2285" s="27">
        <v>14</v>
      </c>
      <c r="W2285" s="27">
        <v>0</v>
      </c>
      <c r="X2285" s="27">
        <v>0</v>
      </c>
      <c r="Y2285" s="37">
        <v>12</v>
      </c>
      <c r="Z2285" s="35" t="s">
        <v>2500</v>
      </c>
      <c r="AA2285" s="23" t="s">
        <v>2501</v>
      </c>
      <c r="AB2285" s="34"/>
      <c r="AC2285" s="34"/>
      <c r="AD2285" s="34" t="s">
        <v>73</v>
      </c>
      <c r="AE2285" s="23" t="s">
        <v>52</v>
      </c>
      <c r="AF2285" s="41" t="s">
        <v>74</v>
      </c>
      <c r="AG2285" s="23" t="s">
        <v>52</v>
      </c>
      <c r="AH2285" s="22" t="s">
        <v>52</v>
      </c>
      <c r="AI2285" s="23">
        <v>1</v>
      </c>
      <c r="AJ2285" s="23">
        <v>0</v>
      </c>
      <c r="AK2285" s="36">
        <v>43074</v>
      </c>
      <c r="AL2285" s="27">
        <v>2017</v>
      </c>
      <c r="AM2285" s="27">
        <v>12</v>
      </c>
      <c r="AN2285" s="27">
        <v>4</v>
      </c>
      <c r="AO2285" s="27">
        <v>3</v>
      </c>
      <c r="AP2285" s="27">
        <v>2</v>
      </c>
      <c r="AQ2285" s="29">
        <v>8.7472021604934227</v>
      </c>
      <c r="AR2285" s="30">
        <v>9</v>
      </c>
      <c r="AS2285" s="31">
        <v>4</v>
      </c>
      <c r="AT2285" s="31">
        <v>18.867924528301888</v>
      </c>
      <c r="AU2285" s="29"/>
      <c r="AV2285" s="37">
        <v>1</v>
      </c>
    </row>
    <row r="2286" spans="1:48" x14ac:dyDescent="0.25">
      <c r="A2286" s="23">
        <v>2285</v>
      </c>
      <c r="B2286" s="38" t="s">
        <v>2465</v>
      </c>
      <c r="C2286" s="23" t="s">
        <v>2466</v>
      </c>
      <c r="D2286" s="23">
        <v>1</v>
      </c>
      <c r="E2286" s="24" t="s">
        <v>210</v>
      </c>
      <c r="F2286" s="32" t="s">
        <v>163</v>
      </c>
      <c r="G2286" s="33" t="s">
        <v>2467</v>
      </c>
      <c r="H2286" s="27" t="s">
        <v>2468</v>
      </c>
      <c r="I2286" s="27" t="s">
        <v>67</v>
      </c>
      <c r="J2286" s="33" t="s">
        <v>68</v>
      </c>
      <c r="K2286" s="33" t="s">
        <v>2624</v>
      </c>
      <c r="L2286" s="33" t="s">
        <v>165</v>
      </c>
      <c r="M2286" s="38" t="s">
        <v>85</v>
      </c>
      <c r="N2286" s="23" t="s">
        <v>70</v>
      </c>
      <c r="O2286" s="33" t="s">
        <v>2470</v>
      </c>
      <c r="P2286" s="39">
        <v>42815.625393518501</v>
      </c>
      <c r="Q2286" s="27">
        <v>2017</v>
      </c>
      <c r="R2286" s="27">
        <v>3</v>
      </c>
      <c r="S2286" s="27">
        <v>1</v>
      </c>
      <c r="T2286" s="27">
        <v>1</v>
      </c>
      <c r="U2286" s="27">
        <v>1</v>
      </c>
      <c r="V2286" s="27">
        <v>15</v>
      </c>
      <c r="W2286" s="27">
        <v>0</v>
      </c>
      <c r="X2286" s="27">
        <v>0</v>
      </c>
      <c r="Y2286" s="40">
        <v>12</v>
      </c>
      <c r="Z2286" s="38" t="s">
        <v>2500</v>
      </c>
      <c r="AA2286" s="23" t="s">
        <v>2501</v>
      </c>
      <c r="AB2286" s="33"/>
      <c r="AC2286" s="33"/>
      <c r="AD2286" s="33" t="s">
        <v>73</v>
      </c>
      <c r="AE2286" s="23" t="s">
        <v>52</v>
      </c>
      <c r="AF2286" s="41" t="s">
        <v>74</v>
      </c>
      <c r="AG2286" s="23" t="s">
        <v>52</v>
      </c>
      <c r="AH2286" s="22" t="s">
        <v>52</v>
      </c>
      <c r="AI2286" s="23">
        <v>1</v>
      </c>
      <c r="AJ2286" s="23">
        <v>0</v>
      </c>
      <c r="AK2286" s="39">
        <v>43074</v>
      </c>
      <c r="AL2286" s="27">
        <v>2017</v>
      </c>
      <c r="AM2286" s="27">
        <v>12</v>
      </c>
      <c r="AN2286" s="27">
        <v>4</v>
      </c>
      <c r="AO2286" s="27">
        <v>3</v>
      </c>
      <c r="AP2286" s="27">
        <v>2</v>
      </c>
      <c r="AQ2286" s="29">
        <v>8.6124868827166203</v>
      </c>
      <c r="AR2286" s="30">
        <v>9</v>
      </c>
      <c r="AS2286" s="31">
        <v>4</v>
      </c>
      <c r="AT2286" s="31">
        <v>18.867924528301888</v>
      </c>
      <c r="AU2286" s="29"/>
      <c r="AV2286" s="40">
        <v>1</v>
      </c>
    </row>
    <row r="2287" spans="1:48" x14ac:dyDescent="0.25">
      <c r="A2287" s="23">
        <v>2286</v>
      </c>
      <c r="B2287" s="38" t="s">
        <v>2465</v>
      </c>
      <c r="C2287" s="23" t="s">
        <v>2466</v>
      </c>
      <c r="D2287" s="23">
        <v>1</v>
      </c>
      <c r="E2287" s="24" t="s">
        <v>210</v>
      </c>
      <c r="F2287" s="32" t="s">
        <v>163</v>
      </c>
      <c r="G2287" s="33" t="s">
        <v>2467</v>
      </c>
      <c r="H2287" s="27" t="s">
        <v>2468</v>
      </c>
      <c r="I2287" s="27" t="s">
        <v>67</v>
      </c>
      <c r="J2287" s="33" t="s">
        <v>68</v>
      </c>
      <c r="K2287" s="33" t="s">
        <v>2625</v>
      </c>
      <c r="L2287" s="33" t="s">
        <v>165</v>
      </c>
      <c r="M2287" s="38" t="s">
        <v>85</v>
      </c>
      <c r="N2287" s="23" t="s">
        <v>70</v>
      </c>
      <c r="O2287" s="33" t="s">
        <v>2470</v>
      </c>
      <c r="P2287" s="39">
        <v>42829.432546296302</v>
      </c>
      <c r="Q2287" s="27">
        <v>2017</v>
      </c>
      <c r="R2287" s="27">
        <v>4</v>
      </c>
      <c r="S2287" s="27">
        <v>2</v>
      </c>
      <c r="T2287" s="27">
        <v>1</v>
      </c>
      <c r="U2287" s="27">
        <v>1</v>
      </c>
      <c r="V2287" s="27">
        <v>10</v>
      </c>
      <c r="W2287" s="27">
        <v>22</v>
      </c>
      <c r="X2287" s="27">
        <v>1</v>
      </c>
      <c r="Y2287" s="40">
        <v>11</v>
      </c>
      <c r="Z2287" s="38" t="s">
        <v>2500</v>
      </c>
      <c r="AA2287" s="23" t="s">
        <v>2501</v>
      </c>
      <c r="AB2287" s="33"/>
      <c r="AC2287" s="33"/>
      <c r="AD2287" s="33" t="s">
        <v>73</v>
      </c>
      <c r="AE2287" s="23" t="s">
        <v>52</v>
      </c>
      <c r="AF2287" s="41" t="s">
        <v>74</v>
      </c>
      <c r="AG2287" s="23" t="s">
        <v>52</v>
      </c>
      <c r="AH2287" s="22" t="s">
        <v>52</v>
      </c>
      <c r="AI2287" s="23">
        <v>1</v>
      </c>
      <c r="AJ2287" s="23">
        <v>0</v>
      </c>
      <c r="AK2287" s="39">
        <v>43049</v>
      </c>
      <c r="AL2287" s="27">
        <v>2017</v>
      </c>
      <c r="AM2287" s="27">
        <v>11</v>
      </c>
      <c r="AN2287" s="27">
        <v>4</v>
      </c>
      <c r="AO2287" s="27">
        <v>3</v>
      </c>
      <c r="AP2287" s="27">
        <v>2</v>
      </c>
      <c r="AQ2287" s="29">
        <v>7.318915123456585</v>
      </c>
      <c r="AR2287" s="30">
        <v>8</v>
      </c>
      <c r="AS2287" s="31">
        <v>3</v>
      </c>
      <c r="AT2287" s="31">
        <v>16.981132075471699</v>
      </c>
      <c r="AU2287" s="29"/>
      <c r="AV2287" s="40">
        <v>1</v>
      </c>
    </row>
    <row r="2288" spans="1:48" x14ac:dyDescent="0.25">
      <c r="A2288" s="23">
        <v>2287</v>
      </c>
      <c r="B2288" s="38" t="s">
        <v>2465</v>
      </c>
      <c r="C2288" s="23" t="s">
        <v>2466</v>
      </c>
      <c r="D2288" s="23">
        <v>1</v>
      </c>
      <c r="E2288" s="24" t="s">
        <v>210</v>
      </c>
      <c r="F2288" s="32" t="s">
        <v>163</v>
      </c>
      <c r="G2288" s="33" t="s">
        <v>2467</v>
      </c>
      <c r="H2288" s="27" t="s">
        <v>2468</v>
      </c>
      <c r="I2288" s="27" t="s">
        <v>67</v>
      </c>
      <c r="J2288" s="34" t="s">
        <v>68</v>
      </c>
      <c r="K2288" s="34" t="s">
        <v>2626</v>
      </c>
      <c r="L2288" s="34" t="s">
        <v>165</v>
      </c>
      <c r="M2288" s="35" t="s">
        <v>85</v>
      </c>
      <c r="N2288" s="23" t="s">
        <v>70</v>
      </c>
      <c r="O2288" s="34" t="s">
        <v>2470</v>
      </c>
      <c r="P2288" s="36">
        <v>42830.597881944399</v>
      </c>
      <c r="Q2288" s="27">
        <v>2017</v>
      </c>
      <c r="R2288" s="27">
        <v>4</v>
      </c>
      <c r="S2288" s="27">
        <v>2</v>
      </c>
      <c r="T2288" s="27">
        <v>1</v>
      </c>
      <c r="U2288" s="27">
        <v>1</v>
      </c>
      <c r="V2288" s="27">
        <v>14</v>
      </c>
      <c r="W2288" s="27">
        <v>20</v>
      </c>
      <c r="X2288" s="27">
        <v>0</v>
      </c>
      <c r="Y2288" s="37">
        <v>12</v>
      </c>
      <c r="Z2288" s="35" t="s">
        <v>2602</v>
      </c>
      <c r="AA2288" s="23" t="s">
        <v>2603</v>
      </c>
      <c r="AB2288" s="34"/>
      <c r="AC2288" s="34"/>
      <c r="AD2288" s="34" t="s">
        <v>73</v>
      </c>
      <c r="AE2288" s="23" t="s">
        <v>52</v>
      </c>
      <c r="AF2288" s="41" t="s">
        <v>74</v>
      </c>
      <c r="AG2288" s="23" t="s">
        <v>52</v>
      </c>
      <c r="AH2288" s="22" t="s">
        <v>52</v>
      </c>
      <c r="AI2288" s="23">
        <v>1</v>
      </c>
      <c r="AJ2288" s="23">
        <v>0</v>
      </c>
      <c r="AK2288" s="36">
        <v>43083</v>
      </c>
      <c r="AL2288" s="27">
        <v>2017</v>
      </c>
      <c r="AM2288" s="27">
        <v>12</v>
      </c>
      <c r="AN2288" s="27">
        <v>4</v>
      </c>
      <c r="AO2288" s="27">
        <v>3</v>
      </c>
      <c r="AP2288" s="27">
        <v>2</v>
      </c>
      <c r="AQ2288" s="29">
        <v>8.4134039351867003</v>
      </c>
      <c r="AR2288" s="30">
        <v>9</v>
      </c>
      <c r="AS2288" s="31">
        <v>4</v>
      </c>
      <c r="AT2288" s="31">
        <v>18.867924528301888</v>
      </c>
      <c r="AU2288" s="29"/>
      <c r="AV2288" s="37">
        <v>1</v>
      </c>
    </row>
    <row r="2289" spans="1:48" x14ac:dyDescent="0.25">
      <c r="A2289" s="23">
        <v>2288</v>
      </c>
      <c r="B2289" s="38" t="s">
        <v>2465</v>
      </c>
      <c r="C2289" s="23" t="s">
        <v>2466</v>
      </c>
      <c r="D2289" s="23">
        <v>1</v>
      </c>
      <c r="E2289" s="24" t="s">
        <v>210</v>
      </c>
      <c r="F2289" s="32" t="s">
        <v>163</v>
      </c>
      <c r="G2289" s="33" t="s">
        <v>2467</v>
      </c>
      <c r="H2289" s="27" t="s">
        <v>2468</v>
      </c>
      <c r="I2289" s="27" t="s">
        <v>67</v>
      </c>
      <c r="J2289" s="34" t="s">
        <v>68</v>
      </c>
      <c r="K2289" s="34" t="s">
        <v>2627</v>
      </c>
      <c r="L2289" s="34" t="s">
        <v>165</v>
      </c>
      <c r="M2289" s="35" t="s">
        <v>85</v>
      </c>
      <c r="N2289" s="23" t="s">
        <v>70</v>
      </c>
      <c r="O2289" s="34" t="s">
        <v>2470</v>
      </c>
      <c r="P2289" s="36">
        <v>42844.344722222202</v>
      </c>
      <c r="Q2289" s="27">
        <v>2017</v>
      </c>
      <c r="R2289" s="27">
        <v>4</v>
      </c>
      <c r="S2289" s="27">
        <v>2</v>
      </c>
      <c r="T2289" s="27">
        <v>1</v>
      </c>
      <c r="U2289" s="27">
        <v>1</v>
      </c>
      <c r="V2289" s="27">
        <v>8</v>
      </c>
      <c r="W2289" s="27">
        <v>16</v>
      </c>
      <c r="X2289" s="27">
        <v>1</v>
      </c>
      <c r="Y2289" s="37">
        <v>12</v>
      </c>
      <c r="Z2289" s="35" t="s">
        <v>2500</v>
      </c>
      <c r="AA2289" s="23" t="s">
        <v>2501</v>
      </c>
      <c r="AB2289" s="34"/>
      <c r="AC2289" s="34"/>
      <c r="AD2289" s="34" t="s">
        <v>73</v>
      </c>
      <c r="AE2289" s="23" t="s">
        <v>52</v>
      </c>
      <c r="AF2289" s="41" t="s">
        <v>74</v>
      </c>
      <c r="AG2289" s="23" t="s">
        <v>52</v>
      </c>
      <c r="AH2289" s="22" t="s">
        <v>52</v>
      </c>
      <c r="AI2289" s="23">
        <v>1</v>
      </c>
      <c r="AJ2289" s="23">
        <v>0</v>
      </c>
      <c r="AK2289" s="36">
        <v>43074</v>
      </c>
      <c r="AL2289" s="27">
        <v>2017</v>
      </c>
      <c r="AM2289" s="27">
        <v>12</v>
      </c>
      <c r="AN2289" s="27">
        <v>4</v>
      </c>
      <c r="AO2289" s="27">
        <v>3</v>
      </c>
      <c r="AP2289" s="27">
        <v>2</v>
      </c>
      <c r="AQ2289" s="29">
        <v>7.6551759259265966</v>
      </c>
      <c r="AR2289" s="30">
        <v>8</v>
      </c>
      <c r="AS2289" s="31">
        <v>3</v>
      </c>
      <c r="AT2289" s="31">
        <v>16.981132075471699</v>
      </c>
      <c r="AU2289" s="29"/>
      <c r="AV2289" s="37">
        <v>1</v>
      </c>
    </row>
    <row r="2290" spans="1:48" x14ac:dyDescent="0.25">
      <c r="A2290" s="23">
        <v>2289</v>
      </c>
      <c r="B2290" s="38" t="s">
        <v>2465</v>
      </c>
      <c r="C2290" s="23" t="s">
        <v>2466</v>
      </c>
      <c r="D2290" s="23">
        <v>1</v>
      </c>
      <c r="E2290" s="24" t="s">
        <v>210</v>
      </c>
      <c r="F2290" s="32" t="s">
        <v>163</v>
      </c>
      <c r="G2290" s="33" t="s">
        <v>2467</v>
      </c>
      <c r="H2290" s="27" t="s">
        <v>2468</v>
      </c>
      <c r="I2290" s="27" t="s">
        <v>67</v>
      </c>
      <c r="J2290" s="34" t="s">
        <v>68</v>
      </c>
      <c r="K2290" s="34" t="s">
        <v>2628</v>
      </c>
      <c r="L2290" s="34" t="s">
        <v>165</v>
      </c>
      <c r="M2290" s="35" t="s">
        <v>85</v>
      </c>
      <c r="N2290" s="23" t="s">
        <v>70</v>
      </c>
      <c r="O2290" s="34" t="s">
        <v>2470</v>
      </c>
      <c r="P2290" s="36">
        <v>42851.614270833299</v>
      </c>
      <c r="Q2290" s="27">
        <v>2017</v>
      </c>
      <c r="R2290" s="27">
        <v>4</v>
      </c>
      <c r="S2290" s="27">
        <v>2</v>
      </c>
      <c r="T2290" s="27">
        <v>1</v>
      </c>
      <c r="U2290" s="27">
        <v>1</v>
      </c>
      <c r="V2290" s="27">
        <v>14</v>
      </c>
      <c r="W2290" s="27">
        <v>44</v>
      </c>
      <c r="X2290" s="27">
        <v>0</v>
      </c>
      <c r="Y2290" s="37">
        <v>12</v>
      </c>
      <c r="Z2290" s="35" t="s">
        <v>2500</v>
      </c>
      <c r="AA2290" s="23" t="s">
        <v>2501</v>
      </c>
      <c r="AB2290" s="34"/>
      <c r="AC2290" s="34"/>
      <c r="AD2290" s="34" t="s">
        <v>73</v>
      </c>
      <c r="AE2290" s="23" t="s">
        <v>52</v>
      </c>
      <c r="AF2290" s="41" t="s">
        <v>74</v>
      </c>
      <c r="AG2290" s="23" t="s">
        <v>52</v>
      </c>
      <c r="AH2290" s="22" t="s">
        <v>52</v>
      </c>
      <c r="AI2290" s="23">
        <v>1</v>
      </c>
      <c r="AJ2290" s="23">
        <v>0</v>
      </c>
      <c r="AK2290" s="36">
        <v>43074</v>
      </c>
      <c r="AL2290" s="27">
        <v>2017</v>
      </c>
      <c r="AM2290" s="27">
        <v>12</v>
      </c>
      <c r="AN2290" s="27">
        <v>4</v>
      </c>
      <c r="AO2290" s="27">
        <v>3</v>
      </c>
      <c r="AP2290" s="27">
        <v>2</v>
      </c>
      <c r="AQ2290" s="29">
        <v>7.4128576388900305</v>
      </c>
      <c r="AR2290" s="30">
        <v>8</v>
      </c>
      <c r="AS2290" s="31">
        <v>3</v>
      </c>
      <c r="AT2290" s="31">
        <v>16.981132075471699</v>
      </c>
      <c r="AU2290" s="29"/>
      <c r="AV2290" s="37">
        <v>1</v>
      </c>
    </row>
    <row r="2291" spans="1:48" x14ac:dyDescent="0.25">
      <c r="A2291" s="23">
        <v>2290</v>
      </c>
      <c r="B2291" s="38" t="s">
        <v>2465</v>
      </c>
      <c r="C2291" s="23" t="s">
        <v>2466</v>
      </c>
      <c r="D2291" s="23">
        <v>1</v>
      </c>
      <c r="E2291" s="24" t="s">
        <v>210</v>
      </c>
      <c r="F2291" s="32" t="s">
        <v>163</v>
      </c>
      <c r="G2291" s="33" t="s">
        <v>2467</v>
      </c>
      <c r="H2291" s="27" t="s">
        <v>2468</v>
      </c>
      <c r="I2291" s="27" t="s">
        <v>67</v>
      </c>
      <c r="J2291" s="33" t="s">
        <v>68</v>
      </c>
      <c r="K2291" s="33" t="s">
        <v>2629</v>
      </c>
      <c r="L2291" s="33" t="s">
        <v>165</v>
      </c>
      <c r="M2291" s="38" t="s">
        <v>85</v>
      </c>
      <c r="N2291" s="23" t="s">
        <v>70</v>
      </c>
      <c r="O2291" s="33" t="s">
        <v>2470</v>
      </c>
      <c r="P2291" s="39">
        <v>42865.620497685202</v>
      </c>
      <c r="Q2291" s="27">
        <v>2017</v>
      </c>
      <c r="R2291" s="27">
        <v>5</v>
      </c>
      <c r="S2291" s="27">
        <v>2</v>
      </c>
      <c r="T2291" s="27">
        <v>2</v>
      </c>
      <c r="U2291" s="27">
        <v>1</v>
      </c>
      <c r="V2291" s="27">
        <v>14</v>
      </c>
      <c r="W2291" s="27">
        <v>53</v>
      </c>
      <c r="X2291" s="27">
        <v>0</v>
      </c>
      <c r="Y2291" s="40">
        <v>12</v>
      </c>
      <c r="Z2291" s="38" t="s">
        <v>2602</v>
      </c>
      <c r="AA2291" s="23" t="s">
        <v>2603</v>
      </c>
      <c r="AB2291" s="33"/>
      <c r="AC2291" s="33"/>
      <c r="AD2291" s="33" t="s">
        <v>73</v>
      </c>
      <c r="AE2291" s="23" t="s">
        <v>52</v>
      </c>
      <c r="AF2291" s="41" t="s">
        <v>74</v>
      </c>
      <c r="AG2291" s="23" t="s">
        <v>52</v>
      </c>
      <c r="AH2291" s="22" t="s">
        <v>52</v>
      </c>
      <c r="AI2291" s="23">
        <v>1</v>
      </c>
      <c r="AJ2291" s="23">
        <v>0</v>
      </c>
      <c r="AK2291" s="39">
        <v>43083</v>
      </c>
      <c r="AL2291" s="27">
        <v>2017</v>
      </c>
      <c r="AM2291" s="27">
        <v>12</v>
      </c>
      <c r="AN2291" s="27">
        <v>4</v>
      </c>
      <c r="AO2291" s="27">
        <v>3</v>
      </c>
      <c r="AP2291" s="27">
        <v>2</v>
      </c>
      <c r="AQ2291" s="29">
        <v>7.245983410493257</v>
      </c>
      <c r="AR2291" s="30">
        <v>8</v>
      </c>
      <c r="AS2291" s="31">
        <v>3</v>
      </c>
      <c r="AT2291" s="31">
        <v>16.981132075471699</v>
      </c>
      <c r="AU2291" s="29"/>
      <c r="AV2291" s="40">
        <v>1</v>
      </c>
    </row>
    <row r="2292" spans="1:48" x14ac:dyDescent="0.25">
      <c r="A2292" s="23">
        <v>2291</v>
      </c>
      <c r="B2292" s="38" t="s">
        <v>2465</v>
      </c>
      <c r="C2292" s="23" t="s">
        <v>2466</v>
      </c>
      <c r="D2292" s="23">
        <v>1</v>
      </c>
      <c r="E2292" s="24" t="s">
        <v>210</v>
      </c>
      <c r="F2292" s="32" t="s">
        <v>163</v>
      </c>
      <c r="G2292" s="33" t="s">
        <v>2467</v>
      </c>
      <c r="H2292" s="27" t="s">
        <v>2468</v>
      </c>
      <c r="I2292" s="27" t="s">
        <v>67</v>
      </c>
      <c r="J2292" s="34" t="s">
        <v>68</v>
      </c>
      <c r="K2292" s="34" t="s">
        <v>2630</v>
      </c>
      <c r="L2292" s="34" t="s">
        <v>165</v>
      </c>
      <c r="M2292" s="35" t="s">
        <v>85</v>
      </c>
      <c r="N2292" s="23" t="s">
        <v>70</v>
      </c>
      <c r="O2292" s="34" t="s">
        <v>2470</v>
      </c>
      <c r="P2292" s="36">
        <v>42881.381076388898</v>
      </c>
      <c r="Q2292" s="27">
        <v>2017</v>
      </c>
      <c r="R2292" s="27">
        <v>5</v>
      </c>
      <c r="S2292" s="27">
        <v>2</v>
      </c>
      <c r="T2292" s="27">
        <v>2</v>
      </c>
      <c r="U2292" s="27">
        <v>1</v>
      </c>
      <c r="V2292" s="27">
        <v>9</v>
      </c>
      <c r="W2292" s="27">
        <v>8</v>
      </c>
      <c r="X2292" s="27">
        <v>1</v>
      </c>
      <c r="Y2292" s="37">
        <v>11</v>
      </c>
      <c r="Z2292" s="35" t="s">
        <v>2500</v>
      </c>
      <c r="AA2292" s="23" t="s">
        <v>2501</v>
      </c>
      <c r="AB2292" s="34"/>
      <c r="AC2292" s="34"/>
      <c r="AD2292" s="34" t="s">
        <v>73</v>
      </c>
      <c r="AE2292" s="23" t="s">
        <v>52</v>
      </c>
      <c r="AF2292" s="41" t="s">
        <v>74</v>
      </c>
      <c r="AG2292" s="23" t="s">
        <v>52</v>
      </c>
      <c r="AH2292" s="22" t="s">
        <v>52</v>
      </c>
      <c r="AI2292" s="23">
        <v>1</v>
      </c>
      <c r="AJ2292" s="23">
        <v>0</v>
      </c>
      <c r="AK2292" s="36">
        <v>43052</v>
      </c>
      <c r="AL2292" s="27">
        <v>2017</v>
      </c>
      <c r="AM2292" s="27">
        <v>11</v>
      </c>
      <c r="AN2292" s="27">
        <v>4</v>
      </c>
      <c r="AO2292" s="27">
        <v>3</v>
      </c>
      <c r="AP2292" s="27">
        <v>2</v>
      </c>
      <c r="AQ2292" s="29">
        <v>5.6872974537034073</v>
      </c>
      <c r="AR2292" s="30">
        <v>6</v>
      </c>
      <c r="AS2292" s="31">
        <v>3</v>
      </c>
      <c r="AT2292" s="31">
        <v>13.20754716981132</v>
      </c>
      <c r="AU2292" s="29"/>
      <c r="AV2292" s="37">
        <v>1</v>
      </c>
    </row>
    <row r="2293" spans="1:48" x14ac:dyDescent="0.25">
      <c r="A2293" s="23">
        <v>2292</v>
      </c>
      <c r="B2293" s="38" t="s">
        <v>2465</v>
      </c>
      <c r="C2293" s="23" t="s">
        <v>2466</v>
      </c>
      <c r="D2293" s="23">
        <v>1</v>
      </c>
      <c r="E2293" s="24" t="s">
        <v>210</v>
      </c>
      <c r="F2293" s="32" t="s">
        <v>163</v>
      </c>
      <c r="G2293" s="33" t="s">
        <v>2467</v>
      </c>
      <c r="H2293" s="27" t="s">
        <v>2468</v>
      </c>
      <c r="I2293" s="27" t="s">
        <v>67</v>
      </c>
      <c r="J2293" s="34" t="s">
        <v>68</v>
      </c>
      <c r="K2293" s="34" t="s">
        <v>2631</v>
      </c>
      <c r="L2293" s="34" t="s">
        <v>165</v>
      </c>
      <c r="M2293" s="35" t="s">
        <v>85</v>
      </c>
      <c r="N2293" s="23" t="s">
        <v>70</v>
      </c>
      <c r="O2293" s="34" t="s">
        <v>2470</v>
      </c>
      <c r="P2293" s="36">
        <v>42901.365995370397</v>
      </c>
      <c r="Q2293" s="27">
        <v>2017</v>
      </c>
      <c r="R2293" s="27">
        <v>6</v>
      </c>
      <c r="S2293" s="27">
        <v>2</v>
      </c>
      <c r="T2293" s="27">
        <v>2</v>
      </c>
      <c r="U2293" s="27">
        <v>1</v>
      </c>
      <c r="V2293" s="27">
        <v>8</v>
      </c>
      <c r="W2293" s="27">
        <v>47</v>
      </c>
      <c r="X2293" s="27">
        <v>1</v>
      </c>
      <c r="Y2293" s="37">
        <v>12</v>
      </c>
      <c r="Z2293" s="35" t="s">
        <v>2602</v>
      </c>
      <c r="AA2293" s="23" t="s">
        <v>2603</v>
      </c>
      <c r="AB2293" s="34"/>
      <c r="AC2293" s="34"/>
      <c r="AD2293" s="34" t="s">
        <v>73</v>
      </c>
      <c r="AE2293" s="23" t="s">
        <v>52</v>
      </c>
      <c r="AF2293" s="41" t="s">
        <v>74</v>
      </c>
      <c r="AG2293" s="23" t="s">
        <v>52</v>
      </c>
      <c r="AH2293" s="22" t="s">
        <v>52</v>
      </c>
      <c r="AI2293" s="23">
        <v>1</v>
      </c>
      <c r="AJ2293" s="23">
        <v>0</v>
      </c>
      <c r="AK2293" s="36">
        <v>43087</v>
      </c>
      <c r="AL2293" s="27">
        <v>2017</v>
      </c>
      <c r="AM2293" s="27">
        <v>12</v>
      </c>
      <c r="AN2293" s="27">
        <v>4</v>
      </c>
      <c r="AO2293" s="27">
        <v>3</v>
      </c>
      <c r="AP2293" s="27">
        <v>2</v>
      </c>
      <c r="AQ2293" s="29">
        <v>6.1878001543200902</v>
      </c>
      <c r="AR2293" s="30">
        <v>7</v>
      </c>
      <c r="AS2293" s="31">
        <v>3</v>
      </c>
      <c r="AT2293" s="31">
        <v>15.09433962264151</v>
      </c>
      <c r="AU2293" s="29"/>
      <c r="AV2293" s="37">
        <v>1</v>
      </c>
    </row>
    <row r="2294" spans="1:48" x14ac:dyDescent="0.25">
      <c r="A2294" s="23">
        <v>2293</v>
      </c>
      <c r="B2294" s="38" t="s">
        <v>2465</v>
      </c>
      <c r="C2294" s="23" t="s">
        <v>2466</v>
      </c>
      <c r="D2294" s="23">
        <v>1</v>
      </c>
      <c r="E2294" s="24" t="s">
        <v>210</v>
      </c>
      <c r="F2294" s="32" t="s">
        <v>163</v>
      </c>
      <c r="G2294" s="33" t="s">
        <v>2467</v>
      </c>
      <c r="H2294" s="27" t="s">
        <v>2468</v>
      </c>
      <c r="I2294" s="27" t="s">
        <v>67</v>
      </c>
      <c r="J2294" s="34" t="s">
        <v>68</v>
      </c>
      <c r="K2294" s="34" t="s">
        <v>2632</v>
      </c>
      <c r="L2294" s="34" t="s">
        <v>165</v>
      </c>
      <c r="M2294" s="35" t="s">
        <v>85</v>
      </c>
      <c r="N2294" s="23" t="s">
        <v>70</v>
      </c>
      <c r="O2294" s="34" t="s">
        <v>2470</v>
      </c>
      <c r="P2294" s="36">
        <v>42907.499571759297</v>
      </c>
      <c r="Q2294" s="27">
        <v>2017</v>
      </c>
      <c r="R2294" s="27">
        <v>6</v>
      </c>
      <c r="S2294" s="27">
        <v>2</v>
      </c>
      <c r="T2294" s="27">
        <v>2</v>
      </c>
      <c r="U2294" s="27">
        <v>1</v>
      </c>
      <c r="V2294" s="27">
        <v>11</v>
      </c>
      <c r="W2294" s="27">
        <v>59</v>
      </c>
      <c r="X2294" s="27">
        <v>1</v>
      </c>
      <c r="Y2294" s="37">
        <v>11</v>
      </c>
      <c r="Z2294" s="35" t="s">
        <v>2500</v>
      </c>
      <c r="AA2294" s="23" t="s">
        <v>2501</v>
      </c>
      <c r="AB2294" s="34"/>
      <c r="AC2294" s="34"/>
      <c r="AD2294" s="34" t="s">
        <v>73</v>
      </c>
      <c r="AE2294" s="23" t="s">
        <v>52</v>
      </c>
      <c r="AF2294" s="41" t="s">
        <v>74</v>
      </c>
      <c r="AG2294" s="23" t="s">
        <v>52</v>
      </c>
      <c r="AH2294" s="22" t="s">
        <v>52</v>
      </c>
      <c r="AI2294" s="23">
        <v>1</v>
      </c>
      <c r="AJ2294" s="23">
        <v>0</v>
      </c>
      <c r="AK2294" s="36">
        <v>43046</v>
      </c>
      <c r="AL2294" s="27">
        <v>2017</v>
      </c>
      <c r="AM2294" s="27">
        <v>11</v>
      </c>
      <c r="AN2294" s="27">
        <v>4</v>
      </c>
      <c r="AO2294" s="27">
        <v>3</v>
      </c>
      <c r="AP2294" s="27">
        <v>2</v>
      </c>
      <c r="AQ2294" s="29">
        <v>4.6166809413567531</v>
      </c>
      <c r="AR2294" s="30">
        <v>5</v>
      </c>
      <c r="AS2294" s="31">
        <v>2</v>
      </c>
      <c r="AT2294" s="31">
        <v>11.320754716981133</v>
      </c>
      <c r="AU2294" s="29"/>
      <c r="AV2294" s="3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276"/>
  <sheetViews>
    <sheetView workbookViewId="0">
      <selection activeCell="F14" sqref="F14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s="79" customFormat="1" x14ac:dyDescent="0.25">
      <c r="A2" s="70">
        <v>3</v>
      </c>
      <c r="B2" s="71" t="s">
        <v>61</v>
      </c>
      <c r="C2" s="70" t="s">
        <v>62</v>
      </c>
      <c r="D2" s="70">
        <v>0</v>
      </c>
      <c r="E2" s="72" t="s">
        <v>63</v>
      </c>
      <c r="F2" s="73" t="s">
        <v>64</v>
      </c>
      <c r="G2" s="74" t="s">
        <v>65</v>
      </c>
      <c r="H2" s="75" t="s">
        <v>66</v>
      </c>
      <c r="I2" s="75" t="s">
        <v>67</v>
      </c>
      <c r="J2" s="74" t="s">
        <v>68</v>
      </c>
      <c r="K2" s="74" t="s">
        <v>76</v>
      </c>
      <c r="L2" s="74"/>
      <c r="M2" s="71" t="s">
        <v>70</v>
      </c>
      <c r="N2" s="70" t="s">
        <v>70</v>
      </c>
      <c r="O2" s="74" t="s">
        <v>71</v>
      </c>
      <c r="P2" s="76">
        <v>40970.569444444402</v>
      </c>
      <c r="Q2" s="75">
        <v>2012</v>
      </c>
      <c r="R2" s="75">
        <v>3</v>
      </c>
      <c r="S2" s="75">
        <v>1</v>
      </c>
      <c r="T2" s="75">
        <v>1</v>
      </c>
      <c r="U2" s="75">
        <v>1</v>
      </c>
      <c r="V2" s="75">
        <v>13</v>
      </c>
      <c r="W2" s="75">
        <v>40</v>
      </c>
      <c r="X2" s="75">
        <v>0</v>
      </c>
      <c r="Y2" s="72">
        <v>6</v>
      </c>
      <c r="Z2" s="71" t="s">
        <v>72</v>
      </c>
      <c r="AA2" s="70" t="s">
        <v>72</v>
      </c>
      <c r="AB2" s="74"/>
      <c r="AC2" s="74"/>
      <c r="AD2" s="71" t="s">
        <v>73</v>
      </c>
      <c r="AE2" s="70" t="s">
        <v>52</v>
      </c>
      <c r="AF2" s="71" t="s">
        <v>74</v>
      </c>
      <c r="AG2" s="70" t="s">
        <v>52</v>
      </c>
      <c r="AH2" s="71" t="s">
        <v>52</v>
      </c>
      <c r="AI2" s="70">
        <v>1</v>
      </c>
      <c r="AJ2" s="70">
        <v>0</v>
      </c>
      <c r="AK2" s="76">
        <v>42912</v>
      </c>
      <c r="AL2" s="75">
        <v>2017</v>
      </c>
      <c r="AM2" s="75">
        <v>6</v>
      </c>
      <c r="AN2" s="75">
        <v>2</v>
      </c>
      <c r="AO2" s="75">
        <v>2</v>
      </c>
      <c r="AP2" s="75">
        <v>1</v>
      </c>
      <c r="AQ2" s="77">
        <v>64.71435185185328</v>
      </c>
      <c r="AR2" s="77">
        <v>65</v>
      </c>
      <c r="AS2" s="78">
        <v>22</v>
      </c>
      <c r="AT2" s="78">
        <v>-1</v>
      </c>
      <c r="AU2" s="77"/>
      <c r="AV2" s="72">
        <v>1</v>
      </c>
    </row>
    <row r="3" spans="1:48" s="79" customFormat="1" x14ac:dyDescent="0.25">
      <c r="A3" s="70">
        <v>20</v>
      </c>
      <c r="B3" s="71" t="s">
        <v>61</v>
      </c>
      <c r="C3" s="70" t="s">
        <v>62</v>
      </c>
      <c r="D3" s="70">
        <v>0</v>
      </c>
      <c r="E3" s="72" t="s">
        <v>63</v>
      </c>
      <c r="F3" s="73" t="s">
        <v>64</v>
      </c>
      <c r="G3" s="74" t="s">
        <v>65</v>
      </c>
      <c r="H3" s="75" t="s">
        <v>66</v>
      </c>
      <c r="I3" s="75" t="s">
        <v>67</v>
      </c>
      <c r="J3" s="74" t="s">
        <v>68</v>
      </c>
      <c r="K3" s="74" t="s">
        <v>100</v>
      </c>
      <c r="L3" s="74"/>
      <c r="M3" s="71" t="s">
        <v>70</v>
      </c>
      <c r="N3" s="70" t="s">
        <v>70</v>
      </c>
      <c r="O3" s="74" t="s">
        <v>71</v>
      </c>
      <c r="P3" s="76">
        <v>42388.4718981482</v>
      </c>
      <c r="Q3" s="75">
        <v>2016</v>
      </c>
      <c r="R3" s="75">
        <v>1</v>
      </c>
      <c r="S3" s="75">
        <v>1</v>
      </c>
      <c r="T3" s="75">
        <v>1</v>
      </c>
      <c r="U3" s="75">
        <v>1</v>
      </c>
      <c r="V3" s="75">
        <v>11</v>
      </c>
      <c r="W3" s="75">
        <v>19</v>
      </c>
      <c r="X3" s="75">
        <v>1</v>
      </c>
      <c r="Y3" s="72">
        <v>5</v>
      </c>
      <c r="Z3" s="71" t="s">
        <v>99</v>
      </c>
      <c r="AA3" s="70" t="s">
        <v>99</v>
      </c>
      <c r="AB3" s="74"/>
      <c r="AC3" s="74"/>
      <c r="AD3" s="71" t="s">
        <v>73</v>
      </c>
      <c r="AE3" s="70" t="s">
        <v>52</v>
      </c>
      <c r="AF3" s="71" t="s">
        <v>74</v>
      </c>
      <c r="AG3" s="70" t="s">
        <v>52</v>
      </c>
      <c r="AH3" s="71" t="s">
        <v>52</v>
      </c>
      <c r="AI3" s="70">
        <v>1</v>
      </c>
      <c r="AJ3" s="70">
        <v>0</v>
      </c>
      <c r="AK3" s="76">
        <v>42864</v>
      </c>
      <c r="AL3" s="75">
        <v>2017</v>
      </c>
      <c r="AM3" s="75">
        <v>5</v>
      </c>
      <c r="AN3" s="75">
        <v>2</v>
      </c>
      <c r="AO3" s="75">
        <v>2</v>
      </c>
      <c r="AP3" s="75">
        <v>1</v>
      </c>
      <c r="AQ3" s="77">
        <v>15.850936728393329</v>
      </c>
      <c r="AR3" s="77">
        <v>16</v>
      </c>
      <c r="AS3" s="78">
        <v>6</v>
      </c>
      <c r="AT3" s="78">
        <v>32.075471698113205</v>
      </c>
      <c r="AU3" s="77"/>
      <c r="AV3" s="72">
        <v>1</v>
      </c>
    </row>
    <row r="4" spans="1:48" x14ac:dyDescent="0.25">
      <c r="A4" s="23">
        <v>21</v>
      </c>
      <c r="B4" s="22" t="s">
        <v>61</v>
      </c>
      <c r="C4" s="23" t="s">
        <v>62</v>
      </c>
      <c r="D4" s="23">
        <v>0</v>
      </c>
      <c r="E4" s="24" t="s">
        <v>63</v>
      </c>
      <c r="F4" s="25" t="s">
        <v>64</v>
      </c>
      <c r="G4" s="26" t="s">
        <v>65</v>
      </c>
      <c r="H4" s="27" t="s">
        <v>66</v>
      </c>
      <c r="I4" s="27" t="s">
        <v>67</v>
      </c>
      <c r="J4" s="26" t="s">
        <v>68</v>
      </c>
      <c r="K4" s="26" t="s">
        <v>101</v>
      </c>
      <c r="L4" s="26"/>
      <c r="M4" s="22" t="s">
        <v>70</v>
      </c>
      <c r="N4" s="23" t="s">
        <v>70</v>
      </c>
      <c r="O4" s="26" t="s">
        <v>71</v>
      </c>
      <c r="P4" s="28">
        <v>42396.598657407398</v>
      </c>
      <c r="Q4" s="27">
        <v>2016</v>
      </c>
      <c r="R4" s="27">
        <v>1</v>
      </c>
      <c r="S4" s="27">
        <v>1</v>
      </c>
      <c r="T4" s="27">
        <v>1</v>
      </c>
      <c r="U4" s="27">
        <v>1</v>
      </c>
      <c r="V4" s="27">
        <v>14</v>
      </c>
      <c r="W4" s="27">
        <v>22</v>
      </c>
      <c r="X4" s="27">
        <v>0</v>
      </c>
      <c r="Y4" s="24">
        <v>6</v>
      </c>
      <c r="Z4" s="22" t="s">
        <v>72</v>
      </c>
      <c r="AA4" s="23" t="s">
        <v>72</v>
      </c>
      <c r="AB4" s="26"/>
      <c r="AC4" s="26"/>
      <c r="AD4" s="22" t="s">
        <v>73</v>
      </c>
      <c r="AE4" s="23" t="s">
        <v>52</v>
      </c>
      <c r="AF4" s="22" t="s">
        <v>74</v>
      </c>
      <c r="AG4" s="23" t="s">
        <v>52</v>
      </c>
      <c r="AH4" s="22" t="s">
        <v>52</v>
      </c>
      <c r="AI4" s="23">
        <v>1</v>
      </c>
      <c r="AJ4" s="23">
        <v>0</v>
      </c>
      <c r="AK4" s="28">
        <v>42893</v>
      </c>
      <c r="AL4" s="27">
        <v>2017</v>
      </c>
      <c r="AM4" s="27">
        <v>6</v>
      </c>
      <c r="AN4" s="27">
        <v>2</v>
      </c>
      <c r="AO4" s="27">
        <v>2</v>
      </c>
      <c r="AP4" s="27">
        <v>1</v>
      </c>
      <c r="AQ4" s="29">
        <v>16.546711419753411</v>
      </c>
      <c r="AR4" s="30">
        <v>17</v>
      </c>
      <c r="AS4" s="31">
        <v>6</v>
      </c>
      <c r="AT4" s="31">
        <v>33.962264150943398</v>
      </c>
      <c r="AU4" s="29"/>
      <c r="AV4" s="24">
        <v>1</v>
      </c>
    </row>
    <row r="5" spans="1:48" x14ac:dyDescent="0.25">
      <c r="A5" s="23">
        <v>22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102</v>
      </c>
      <c r="L5" s="26"/>
      <c r="M5" s="22" t="s">
        <v>70</v>
      </c>
      <c r="N5" s="23" t="s">
        <v>70</v>
      </c>
      <c r="O5" s="26" t="s">
        <v>71</v>
      </c>
      <c r="P5" s="28">
        <v>42426.6007986111</v>
      </c>
      <c r="Q5" s="27">
        <v>2016</v>
      </c>
      <c r="R5" s="27">
        <v>2</v>
      </c>
      <c r="S5" s="27">
        <v>1</v>
      </c>
      <c r="T5" s="27">
        <v>1</v>
      </c>
      <c r="U5" s="27">
        <v>1</v>
      </c>
      <c r="V5" s="27">
        <v>14</v>
      </c>
      <c r="W5" s="27">
        <v>25</v>
      </c>
      <c r="X5" s="27">
        <v>0</v>
      </c>
      <c r="Y5" s="24">
        <v>5</v>
      </c>
      <c r="Z5" s="22" t="s">
        <v>99</v>
      </c>
      <c r="AA5" s="23" t="s">
        <v>99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42866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14.646640046296671</v>
      </c>
      <c r="AR5" s="30">
        <v>15</v>
      </c>
      <c r="AS5" s="31">
        <v>6</v>
      </c>
      <c r="AT5" s="31">
        <v>30.188679245283019</v>
      </c>
      <c r="AU5" s="29"/>
      <c r="AV5" s="24">
        <v>1</v>
      </c>
    </row>
    <row r="6" spans="1:48" x14ac:dyDescent="0.25">
      <c r="A6" s="23">
        <v>23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103</v>
      </c>
      <c r="L6" s="26"/>
      <c r="M6" s="22" t="s">
        <v>70</v>
      </c>
      <c r="N6" s="23" t="s">
        <v>70</v>
      </c>
      <c r="O6" s="26" t="s">
        <v>71</v>
      </c>
      <c r="P6" s="28">
        <v>42439.495162036997</v>
      </c>
      <c r="Q6" s="27">
        <v>2016</v>
      </c>
      <c r="R6" s="27">
        <v>3</v>
      </c>
      <c r="S6" s="27">
        <v>1</v>
      </c>
      <c r="T6" s="27">
        <v>1</v>
      </c>
      <c r="U6" s="27">
        <v>1</v>
      </c>
      <c r="V6" s="27">
        <v>11</v>
      </c>
      <c r="W6" s="27">
        <v>53</v>
      </c>
      <c r="X6" s="27">
        <v>1</v>
      </c>
      <c r="Y6" s="24">
        <v>5</v>
      </c>
      <c r="Z6" s="22" t="s">
        <v>82</v>
      </c>
      <c r="AA6" s="23" t="s">
        <v>83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42877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14.58349459876675</v>
      </c>
      <c r="AR6" s="30">
        <v>15</v>
      </c>
      <c r="AS6" s="31">
        <v>6</v>
      </c>
      <c r="AT6" s="31">
        <v>30.188679245283019</v>
      </c>
      <c r="AU6" s="29"/>
      <c r="AV6" s="24">
        <v>1</v>
      </c>
    </row>
    <row r="7" spans="1:48" x14ac:dyDescent="0.25">
      <c r="A7" s="23">
        <v>24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104</v>
      </c>
      <c r="L7" s="26"/>
      <c r="M7" s="22" t="s">
        <v>70</v>
      </c>
      <c r="N7" s="23" t="s">
        <v>70</v>
      </c>
      <c r="O7" s="26" t="s">
        <v>71</v>
      </c>
      <c r="P7" s="28">
        <v>42488.640439814801</v>
      </c>
      <c r="Q7" s="27">
        <v>2016</v>
      </c>
      <c r="R7" s="27">
        <v>4</v>
      </c>
      <c r="S7" s="27">
        <v>2</v>
      </c>
      <c r="T7" s="27">
        <v>1</v>
      </c>
      <c r="U7" s="27">
        <v>1</v>
      </c>
      <c r="V7" s="27">
        <v>15</v>
      </c>
      <c r="W7" s="27">
        <v>22</v>
      </c>
      <c r="X7" s="27">
        <v>0</v>
      </c>
      <c r="Y7" s="24">
        <v>4</v>
      </c>
      <c r="Z7" s="22" t="s">
        <v>72</v>
      </c>
      <c r="AA7" s="23" t="s">
        <v>72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42849</v>
      </c>
      <c r="AL7" s="27">
        <v>2017</v>
      </c>
      <c r="AM7" s="27">
        <v>4</v>
      </c>
      <c r="AN7" s="27">
        <v>2</v>
      </c>
      <c r="AO7" s="27">
        <v>1</v>
      </c>
      <c r="AP7" s="27">
        <v>1</v>
      </c>
      <c r="AQ7" s="29">
        <v>12.011985339506646</v>
      </c>
      <c r="AR7" s="30">
        <v>13</v>
      </c>
      <c r="AS7" s="31">
        <v>5</v>
      </c>
      <c r="AT7" s="31">
        <v>26.415094339622641</v>
      </c>
      <c r="AU7" s="29"/>
      <c r="AV7" s="24">
        <v>1</v>
      </c>
    </row>
    <row r="8" spans="1:48" x14ac:dyDescent="0.25">
      <c r="A8" s="23">
        <v>25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105</v>
      </c>
      <c r="L8" s="26"/>
      <c r="M8" s="22" t="s">
        <v>70</v>
      </c>
      <c r="N8" s="23" t="s">
        <v>70</v>
      </c>
      <c r="O8" s="26" t="s">
        <v>71</v>
      </c>
      <c r="P8" s="28">
        <v>42494.504872685196</v>
      </c>
      <c r="Q8" s="27">
        <v>2016</v>
      </c>
      <c r="R8" s="27">
        <v>5</v>
      </c>
      <c r="S8" s="27">
        <v>2</v>
      </c>
      <c r="T8" s="27">
        <v>2</v>
      </c>
      <c r="U8" s="27">
        <v>1</v>
      </c>
      <c r="V8" s="27">
        <v>12</v>
      </c>
      <c r="W8" s="27">
        <v>7</v>
      </c>
      <c r="X8" s="27">
        <v>0</v>
      </c>
      <c r="Y8" s="24">
        <v>5</v>
      </c>
      <c r="Z8" s="22" t="s">
        <v>87</v>
      </c>
      <c r="AA8" s="23" t="s">
        <v>87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42867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12.416504243826784</v>
      </c>
      <c r="AR8" s="30">
        <v>13</v>
      </c>
      <c r="AS8" s="31">
        <v>5</v>
      </c>
      <c r="AT8" s="31">
        <v>26.415094339622641</v>
      </c>
      <c r="AU8" s="29"/>
      <c r="AV8" s="24">
        <v>1</v>
      </c>
    </row>
    <row r="9" spans="1:48" x14ac:dyDescent="0.25">
      <c r="A9" s="23">
        <v>26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106</v>
      </c>
      <c r="L9" s="26"/>
      <c r="M9" s="22" t="s">
        <v>70</v>
      </c>
      <c r="N9" s="23" t="s">
        <v>70</v>
      </c>
      <c r="O9" s="26" t="s">
        <v>71</v>
      </c>
      <c r="P9" s="28">
        <v>42501.456620370402</v>
      </c>
      <c r="Q9" s="27">
        <v>2016</v>
      </c>
      <c r="R9" s="27">
        <v>5</v>
      </c>
      <c r="S9" s="27">
        <v>2</v>
      </c>
      <c r="T9" s="27">
        <v>2</v>
      </c>
      <c r="U9" s="27">
        <v>1</v>
      </c>
      <c r="V9" s="27">
        <v>10</v>
      </c>
      <c r="W9" s="27">
        <v>57</v>
      </c>
      <c r="X9" s="27">
        <v>1</v>
      </c>
      <c r="Y9" s="24">
        <v>5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42863</v>
      </c>
      <c r="AL9" s="27">
        <v>2017</v>
      </c>
      <c r="AM9" s="27">
        <v>5</v>
      </c>
      <c r="AN9" s="27">
        <v>2</v>
      </c>
      <c r="AO9" s="27">
        <v>2</v>
      </c>
      <c r="AP9" s="27">
        <v>1</v>
      </c>
      <c r="AQ9" s="29">
        <v>12.051445987653278</v>
      </c>
      <c r="AR9" s="30">
        <v>13</v>
      </c>
      <c r="AS9" s="31">
        <v>5</v>
      </c>
      <c r="AT9" s="31">
        <v>26.415094339622641</v>
      </c>
      <c r="AU9" s="29"/>
      <c r="AV9" s="24">
        <v>1</v>
      </c>
    </row>
    <row r="10" spans="1:48" x14ac:dyDescent="0.25">
      <c r="A10" s="23">
        <v>27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107</v>
      </c>
      <c r="L10" s="26"/>
      <c r="M10" s="22" t="s">
        <v>70</v>
      </c>
      <c r="N10" s="23" t="s">
        <v>70</v>
      </c>
      <c r="O10" s="26" t="s">
        <v>71</v>
      </c>
      <c r="P10" s="28">
        <v>42516.656574074099</v>
      </c>
      <c r="Q10" s="27">
        <v>2016</v>
      </c>
      <c r="R10" s="27">
        <v>5</v>
      </c>
      <c r="S10" s="27">
        <v>2</v>
      </c>
      <c r="T10" s="27">
        <v>2</v>
      </c>
      <c r="U10" s="27">
        <v>1</v>
      </c>
      <c r="V10" s="27">
        <v>15</v>
      </c>
      <c r="W10" s="27">
        <v>45</v>
      </c>
      <c r="X10" s="27">
        <v>0</v>
      </c>
      <c r="Y10" s="24">
        <v>6</v>
      </c>
      <c r="Z10" s="22" t="s">
        <v>87</v>
      </c>
      <c r="AA10" s="23" t="s">
        <v>87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42905</v>
      </c>
      <c r="AL10" s="27">
        <v>2017</v>
      </c>
      <c r="AM10" s="27">
        <v>6</v>
      </c>
      <c r="AN10" s="27">
        <v>2</v>
      </c>
      <c r="AO10" s="27">
        <v>2</v>
      </c>
      <c r="AP10" s="27">
        <v>1</v>
      </c>
      <c r="AQ10" s="29">
        <v>12.944780864196703</v>
      </c>
      <c r="AR10" s="30">
        <v>13</v>
      </c>
      <c r="AS10" s="31">
        <v>5</v>
      </c>
      <c r="AT10" s="31">
        <v>26.415094339622641</v>
      </c>
      <c r="AU10" s="29"/>
      <c r="AV10" s="24">
        <v>1</v>
      </c>
    </row>
    <row r="11" spans="1:48" x14ac:dyDescent="0.25">
      <c r="A11" s="23">
        <v>28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108</v>
      </c>
      <c r="L11" s="26"/>
      <c r="M11" s="22" t="s">
        <v>70</v>
      </c>
      <c r="N11" s="23" t="s">
        <v>70</v>
      </c>
      <c r="O11" s="26" t="s">
        <v>71</v>
      </c>
      <c r="P11" s="28">
        <v>42528.647303240701</v>
      </c>
      <c r="Q11" s="27">
        <v>2016</v>
      </c>
      <c r="R11" s="27">
        <v>6</v>
      </c>
      <c r="S11" s="27">
        <v>2</v>
      </c>
      <c r="T11" s="27">
        <v>2</v>
      </c>
      <c r="U11" s="27">
        <v>1</v>
      </c>
      <c r="V11" s="27">
        <v>15</v>
      </c>
      <c r="W11" s="27">
        <v>32</v>
      </c>
      <c r="X11" s="27">
        <v>0</v>
      </c>
      <c r="Y11" s="24">
        <v>6</v>
      </c>
      <c r="Z11" s="22" t="s">
        <v>87</v>
      </c>
      <c r="AA11" s="23" t="s">
        <v>87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42907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12.611756558643295</v>
      </c>
      <c r="AR11" s="30">
        <v>13</v>
      </c>
      <c r="AS11" s="31">
        <v>5</v>
      </c>
      <c r="AT11" s="31">
        <v>26.415094339622641</v>
      </c>
      <c r="AU11" s="29"/>
      <c r="AV11" s="24">
        <v>1</v>
      </c>
    </row>
    <row r="12" spans="1:48" x14ac:dyDescent="0.25">
      <c r="A12" s="23">
        <v>29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109</v>
      </c>
      <c r="L12" s="26"/>
      <c r="M12" s="22" t="s">
        <v>70</v>
      </c>
      <c r="N12" s="23" t="s">
        <v>70</v>
      </c>
      <c r="O12" s="26" t="s">
        <v>71</v>
      </c>
      <c r="P12" s="28">
        <v>42535.434212963002</v>
      </c>
      <c r="Q12" s="27">
        <v>2016</v>
      </c>
      <c r="R12" s="27">
        <v>6</v>
      </c>
      <c r="S12" s="27">
        <v>2</v>
      </c>
      <c r="T12" s="27">
        <v>2</v>
      </c>
      <c r="U12" s="27">
        <v>1</v>
      </c>
      <c r="V12" s="27">
        <v>10</v>
      </c>
      <c r="W12" s="27">
        <v>25</v>
      </c>
      <c r="X12" s="27">
        <v>1</v>
      </c>
      <c r="Y12" s="24">
        <v>4</v>
      </c>
      <c r="Z12" s="22" t="s">
        <v>72</v>
      </c>
      <c r="AA12" s="23" t="s">
        <v>72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42851</v>
      </c>
      <c r="AL12" s="27">
        <v>2017</v>
      </c>
      <c r="AM12" s="27">
        <v>4</v>
      </c>
      <c r="AN12" s="27">
        <v>2</v>
      </c>
      <c r="AO12" s="27">
        <v>1</v>
      </c>
      <c r="AP12" s="27">
        <v>1</v>
      </c>
      <c r="AQ12" s="29">
        <v>10.518859567899927</v>
      </c>
      <c r="AR12" s="30">
        <v>11</v>
      </c>
      <c r="AS12" s="31">
        <v>4</v>
      </c>
      <c r="AT12" s="31">
        <v>22.641509433962266</v>
      </c>
      <c r="AU12" s="29"/>
      <c r="AV12" s="24">
        <v>1</v>
      </c>
    </row>
    <row r="13" spans="1:48" x14ac:dyDescent="0.25">
      <c r="A13" s="23">
        <v>30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110</v>
      </c>
      <c r="L13" s="26"/>
      <c r="M13" s="22" t="s">
        <v>70</v>
      </c>
      <c r="N13" s="23" t="s">
        <v>70</v>
      </c>
      <c r="O13" s="26" t="s">
        <v>71</v>
      </c>
      <c r="P13" s="28">
        <v>42536.428541666697</v>
      </c>
      <c r="Q13" s="27">
        <v>2016</v>
      </c>
      <c r="R13" s="27">
        <v>6</v>
      </c>
      <c r="S13" s="27">
        <v>2</v>
      </c>
      <c r="T13" s="27">
        <v>2</v>
      </c>
      <c r="U13" s="27">
        <v>1</v>
      </c>
      <c r="V13" s="27">
        <v>10</v>
      </c>
      <c r="W13" s="27">
        <v>17</v>
      </c>
      <c r="X13" s="27">
        <v>1</v>
      </c>
      <c r="Y13" s="24">
        <v>5</v>
      </c>
      <c r="Z13" s="22" t="s">
        <v>82</v>
      </c>
      <c r="AA13" s="23" t="s">
        <v>83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42874</v>
      </c>
      <c r="AL13" s="27">
        <v>2017</v>
      </c>
      <c r="AM13" s="27">
        <v>5</v>
      </c>
      <c r="AN13" s="27">
        <v>2</v>
      </c>
      <c r="AO13" s="27">
        <v>2</v>
      </c>
      <c r="AP13" s="27">
        <v>1</v>
      </c>
      <c r="AQ13" s="29">
        <v>11.25238194444343</v>
      </c>
      <c r="AR13" s="30">
        <v>12</v>
      </c>
      <c r="AS13" s="31">
        <v>5</v>
      </c>
      <c r="AT13" s="31">
        <v>24.528301886792452</v>
      </c>
      <c r="AU13" s="29"/>
      <c r="AV13" s="24">
        <v>1</v>
      </c>
    </row>
    <row r="14" spans="1:48" x14ac:dyDescent="0.25">
      <c r="A14" s="23">
        <v>31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111</v>
      </c>
      <c r="L14" s="26"/>
      <c r="M14" s="22" t="s">
        <v>70</v>
      </c>
      <c r="N14" s="23" t="s">
        <v>70</v>
      </c>
      <c r="O14" s="26" t="s">
        <v>71</v>
      </c>
      <c r="P14" s="28">
        <v>42550.469791666699</v>
      </c>
      <c r="Q14" s="27">
        <v>2016</v>
      </c>
      <c r="R14" s="27">
        <v>6</v>
      </c>
      <c r="S14" s="27">
        <v>2</v>
      </c>
      <c r="T14" s="27">
        <v>2</v>
      </c>
      <c r="U14" s="27">
        <v>1</v>
      </c>
      <c r="V14" s="27">
        <v>11</v>
      </c>
      <c r="W14" s="27">
        <v>16</v>
      </c>
      <c r="X14" s="27">
        <v>1</v>
      </c>
      <c r="Y14" s="24">
        <v>6</v>
      </c>
      <c r="Z14" s="22" t="s">
        <v>87</v>
      </c>
      <c r="AA14" s="23" t="s">
        <v>87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42909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11.95100694444336</v>
      </c>
      <c r="AR14" s="30">
        <v>12</v>
      </c>
      <c r="AS14" s="31">
        <v>5</v>
      </c>
      <c r="AT14" s="31">
        <v>24.528301886792452</v>
      </c>
      <c r="AU14" s="29"/>
      <c r="AV14" s="24">
        <v>1</v>
      </c>
    </row>
    <row r="15" spans="1:48" x14ac:dyDescent="0.25">
      <c r="A15" s="23">
        <v>32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112</v>
      </c>
      <c r="L15" s="26"/>
      <c r="M15" s="22" t="s">
        <v>70</v>
      </c>
      <c r="N15" s="23" t="s">
        <v>70</v>
      </c>
      <c r="O15" s="26" t="s">
        <v>71</v>
      </c>
      <c r="P15" s="28">
        <v>42572.625416666699</v>
      </c>
      <c r="Q15" s="27">
        <v>2016</v>
      </c>
      <c r="R15" s="27">
        <v>7</v>
      </c>
      <c r="S15" s="27">
        <v>3</v>
      </c>
      <c r="T15" s="27">
        <v>2</v>
      </c>
      <c r="U15" s="27">
        <v>2</v>
      </c>
      <c r="V15" s="27">
        <v>15</v>
      </c>
      <c r="W15" s="27">
        <v>0</v>
      </c>
      <c r="X15" s="27">
        <v>0</v>
      </c>
      <c r="Y15" s="24">
        <v>6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42893</v>
      </c>
      <c r="AL15" s="27">
        <v>2017</v>
      </c>
      <c r="AM15" s="27">
        <v>6</v>
      </c>
      <c r="AN15" s="27">
        <v>2</v>
      </c>
      <c r="AO15" s="27">
        <v>2</v>
      </c>
      <c r="AP15" s="27">
        <v>1</v>
      </c>
      <c r="AQ15" s="29">
        <v>10.679152777776714</v>
      </c>
      <c r="AR15" s="30">
        <v>11</v>
      </c>
      <c r="AS15" s="31">
        <v>4</v>
      </c>
      <c r="AT15" s="31">
        <v>22.641509433962266</v>
      </c>
      <c r="AU15" s="29"/>
      <c r="AV15" s="24">
        <v>1</v>
      </c>
    </row>
    <row r="16" spans="1:48" x14ac:dyDescent="0.25">
      <c r="A16" s="23">
        <v>33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113</v>
      </c>
      <c r="L16" s="26"/>
      <c r="M16" s="22" t="s">
        <v>70</v>
      </c>
      <c r="N16" s="23" t="s">
        <v>70</v>
      </c>
      <c r="O16" s="26" t="s">
        <v>71</v>
      </c>
      <c r="P16" s="28">
        <v>42578.483217592599</v>
      </c>
      <c r="Q16" s="27">
        <v>2016</v>
      </c>
      <c r="R16" s="27">
        <v>7</v>
      </c>
      <c r="S16" s="27">
        <v>3</v>
      </c>
      <c r="T16" s="27">
        <v>2</v>
      </c>
      <c r="U16" s="27">
        <v>2</v>
      </c>
      <c r="V16" s="27">
        <v>11</v>
      </c>
      <c r="W16" s="27">
        <v>35</v>
      </c>
      <c r="X16" s="27">
        <v>1</v>
      </c>
      <c r="Y16" s="24">
        <v>6</v>
      </c>
      <c r="Z16" s="22" t="s">
        <v>82</v>
      </c>
      <c r="AA16" s="23" t="s">
        <v>83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42915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11.217226080246716</v>
      </c>
      <c r="AR16" s="30">
        <v>12</v>
      </c>
      <c r="AS16" s="31">
        <v>5</v>
      </c>
      <c r="AT16" s="31">
        <v>24.528301886792452</v>
      </c>
      <c r="AU16" s="29"/>
      <c r="AV16" s="24">
        <v>1</v>
      </c>
    </row>
    <row r="17" spans="1:48" x14ac:dyDescent="0.25">
      <c r="A17" s="23">
        <v>34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114</v>
      </c>
      <c r="L17" s="26"/>
      <c r="M17" s="22" t="s">
        <v>85</v>
      </c>
      <c r="N17" s="23" t="s">
        <v>70</v>
      </c>
      <c r="O17" s="26" t="s">
        <v>71</v>
      </c>
      <c r="P17" s="28">
        <v>42613.421793981499</v>
      </c>
      <c r="Q17" s="27">
        <v>2016</v>
      </c>
      <c r="R17" s="27">
        <v>8</v>
      </c>
      <c r="S17" s="27">
        <v>3</v>
      </c>
      <c r="T17" s="27">
        <v>2</v>
      </c>
      <c r="U17" s="27">
        <v>2</v>
      </c>
      <c r="V17" s="27">
        <v>10</v>
      </c>
      <c r="W17" s="27">
        <v>7</v>
      </c>
      <c r="X17" s="27">
        <v>1</v>
      </c>
      <c r="Y17" s="24">
        <v>4</v>
      </c>
      <c r="Z17" s="22" t="s">
        <v>82</v>
      </c>
      <c r="AA17" s="23" t="s">
        <v>83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42852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7.952606867283369</v>
      </c>
      <c r="AR17" s="30">
        <v>8</v>
      </c>
      <c r="AS17" s="31">
        <v>3</v>
      </c>
      <c r="AT17" s="31">
        <v>16.981132075471699</v>
      </c>
      <c r="AU17" s="29"/>
      <c r="AV17" s="24">
        <v>1</v>
      </c>
    </row>
    <row r="18" spans="1:48" x14ac:dyDescent="0.25">
      <c r="A18" s="23">
        <v>35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115</v>
      </c>
      <c r="L18" s="26"/>
      <c r="M18" s="22" t="s">
        <v>85</v>
      </c>
      <c r="N18" s="23" t="s">
        <v>70</v>
      </c>
      <c r="O18" s="26" t="s">
        <v>71</v>
      </c>
      <c r="P18" s="28">
        <v>42639.592870370398</v>
      </c>
      <c r="Q18" s="27">
        <v>2016</v>
      </c>
      <c r="R18" s="27">
        <v>9</v>
      </c>
      <c r="S18" s="27">
        <v>3</v>
      </c>
      <c r="T18" s="27">
        <v>3</v>
      </c>
      <c r="U18" s="27">
        <v>2</v>
      </c>
      <c r="V18" s="27">
        <v>14</v>
      </c>
      <c r="W18" s="27">
        <v>13</v>
      </c>
      <c r="X18" s="27">
        <v>0</v>
      </c>
      <c r="Y18" s="24">
        <v>4</v>
      </c>
      <c r="Z18" s="22" t="s">
        <v>72</v>
      </c>
      <c r="AA18" s="23" t="s">
        <v>72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42852</v>
      </c>
      <c r="AL18" s="27">
        <v>2017</v>
      </c>
      <c r="AM18" s="27">
        <v>4</v>
      </c>
      <c r="AN18" s="27">
        <v>2</v>
      </c>
      <c r="AO18" s="27">
        <v>1</v>
      </c>
      <c r="AP18" s="27">
        <v>1</v>
      </c>
      <c r="AQ18" s="29">
        <v>7.0802376543200811</v>
      </c>
      <c r="AR18" s="30">
        <v>8</v>
      </c>
      <c r="AS18" s="31">
        <v>3</v>
      </c>
      <c r="AT18" s="31">
        <v>16.981132075471699</v>
      </c>
      <c r="AU18" s="29"/>
      <c r="AV18" s="24">
        <v>1</v>
      </c>
    </row>
    <row r="19" spans="1:48" x14ac:dyDescent="0.25">
      <c r="A19" s="23">
        <v>36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116</v>
      </c>
      <c r="L19" s="26"/>
      <c r="M19" s="22" t="s">
        <v>70</v>
      </c>
      <c r="N19" s="23" t="s">
        <v>70</v>
      </c>
      <c r="O19" s="26" t="s">
        <v>71</v>
      </c>
      <c r="P19" s="28">
        <v>42647.333761574097</v>
      </c>
      <c r="Q19" s="27">
        <v>2016</v>
      </c>
      <c r="R19" s="27">
        <v>10</v>
      </c>
      <c r="S19" s="27">
        <v>4</v>
      </c>
      <c r="T19" s="27">
        <v>3</v>
      </c>
      <c r="U19" s="27">
        <v>2</v>
      </c>
      <c r="V19" s="27">
        <v>8</v>
      </c>
      <c r="W19" s="27">
        <v>0</v>
      </c>
      <c r="X19" s="27">
        <v>1</v>
      </c>
      <c r="Y19" s="24">
        <v>4</v>
      </c>
      <c r="Z19" s="22" t="s">
        <v>72</v>
      </c>
      <c r="AA19" s="23" t="s">
        <v>72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42843</v>
      </c>
      <c r="AL19" s="27">
        <v>2017</v>
      </c>
      <c r="AM19" s="27">
        <v>4</v>
      </c>
      <c r="AN19" s="27">
        <v>2</v>
      </c>
      <c r="AO19" s="27">
        <v>1</v>
      </c>
      <c r="AP19" s="27">
        <v>1</v>
      </c>
      <c r="AQ19" s="29">
        <v>6.5222079475301147</v>
      </c>
      <c r="AR19" s="30">
        <v>7</v>
      </c>
      <c r="AS19" s="31">
        <v>3</v>
      </c>
      <c r="AT19" s="31">
        <v>15.09433962264151</v>
      </c>
      <c r="AU19" s="29"/>
      <c r="AV19" s="24">
        <v>1</v>
      </c>
    </row>
    <row r="20" spans="1:48" s="79" customFormat="1" x14ac:dyDescent="0.25">
      <c r="A20" s="70">
        <v>37</v>
      </c>
      <c r="B20" s="71" t="s">
        <v>61</v>
      </c>
      <c r="C20" s="70" t="s">
        <v>62</v>
      </c>
      <c r="D20" s="70">
        <v>0</v>
      </c>
      <c r="E20" s="72" t="s">
        <v>63</v>
      </c>
      <c r="F20" s="73" t="s">
        <v>64</v>
      </c>
      <c r="G20" s="74" t="s">
        <v>65</v>
      </c>
      <c r="H20" s="75" t="s">
        <v>66</v>
      </c>
      <c r="I20" s="75" t="s">
        <v>67</v>
      </c>
      <c r="J20" s="74" t="s">
        <v>68</v>
      </c>
      <c r="K20" s="74" t="s">
        <v>117</v>
      </c>
      <c r="L20" s="74"/>
      <c r="M20" s="71" t="s">
        <v>70</v>
      </c>
      <c r="N20" s="70" t="s">
        <v>70</v>
      </c>
      <c r="O20" s="74" t="s">
        <v>71</v>
      </c>
      <c r="P20" s="76">
        <v>42647.610509259299</v>
      </c>
      <c r="Q20" s="75">
        <v>2016</v>
      </c>
      <c r="R20" s="75">
        <v>10</v>
      </c>
      <c r="S20" s="75">
        <v>4</v>
      </c>
      <c r="T20" s="75">
        <v>3</v>
      </c>
      <c r="U20" s="75">
        <v>2</v>
      </c>
      <c r="V20" s="75">
        <v>14</v>
      </c>
      <c r="W20" s="75">
        <v>39</v>
      </c>
      <c r="X20" s="75">
        <v>0</v>
      </c>
      <c r="Y20" s="72">
        <v>6</v>
      </c>
      <c r="Z20" s="71" t="s">
        <v>87</v>
      </c>
      <c r="AA20" s="70" t="s">
        <v>87</v>
      </c>
      <c r="AB20" s="74"/>
      <c r="AC20" s="74"/>
      <c r="AD20" s="71" t="s">
        <v>73</v>
      </c>
      <c r="AE20" s="70" t="s">
        <v>52</v>
      </c>
      <c r="AF20" s="71" t="s">
        <v>74</v>
      </c>
      <c r="AG20" s="70" t="s">
        <v>52</v>
      </c>
      <c r="AH20" s="71" t="s">
        <v>52</v>
      </c>
      <c r="AI20" s="70">
        <v>1</v>
      </c>
      <c r="AJ20" s="70">
        <v>0</v>
      </c>
      <c r="AK20" s="76">
        <v>42913</v>
      </c>
      <c r="AL20" s="75">
        <v>2017</v>
      </c>
      <c r="AM20" s="75">
        <v>6</v>
      </c>
      <c r="AN20" s="75">
        <v>2</v>
      </c>
      <c r="AO20" s="75">
        <v>2</v>
      </c>
      <c r="AP20" s="75">
        <v>1</v>
      </c>
      <c r="AQ20" s="77">
        <v>8.8463163580233708</v>
      </c>
      <c r="AR20" s="77">
        <v>9</v>
      </c>
      <c r="AS20" s="78">
        <v>4</v>
      </c>
      <c r="AT20" s="78">
        <v>18.867924528301888</v>
      </c>
      <c r="AU20" s="77"/>
      <c r="AV20" s="72">
        <v>1</v>
      </c>
    </row>
    <row r="21" spans="1:48" x14ac:dyDescent="0.25">
      <c r="A21" s="23">
        <v>38</v>
      </c>
      <c r="B21" s="22" t="s">
        <v>61</v>
      </c>
      <c r="C21" s="23" t="s">
        <v>62</v>
      </c>
      <c r="D21" s="23">
        <v>0</v>
      </c>
      <c r="E21" s="24" t="s">
        <v>63</v>
      </c>
      <c r="F21" s="25" t="s">
        <v>64</v>
      </c>
      <c r="G21" s="26" t="s">
        <v>65</v>
      </c>
      <c r="H21" s="27" t="s">
        <v>66</v>
      </c>
      <c r="I21" s="27" t="s">
        <v>67</v>
      </c>
      <c r="J21" s="26" t="s">
        <v>68</v>
      </c>
      <c r="K21" s="26" t="s">
        <v>118</v>
      </c>
      <c r="L21" s="26"/>
      <c r="M21" s="22" t="s">
        <v>70</v>
      </c>
      <c r="N21" s="23" t="s">
        <v>70</v>
      </c>
      <c r="O21" s="26" t="s">
        <v>71</v>
      </c>
      <c r="P21" s="28">
        <v>42650.493368055599</v>
      </c>
      <c r="Q21" s="27">
        <v>2016</v>
      </c>
      <c r="R21" s="27">
        <v>10</v>
      </c>
      <c r="S21" s="27">
        <v>4</v>
      </c>
      <c r="T21" s="27">
        <v>3</v>
      </c>
      <c r="U21" s="27">
        <v>2</v>
      </c>
      <c r="V21" s="27">
        <v>11</v>
      </c>
      <c r="W21" s="27">
        <v>50</v>
      </c>
      <c r="X21" s="27">
        <v>1</v>
      </c>
      <c r="Y21" s="24">
        <v>5</v>
      </c>
      <c r="Z21" s="22" t="s">
        <v>72</v>
      </c>
      <c r="AA21" s="23" t="s">
        <v>72</v>
      </c>
      <c r="AB21" s="26"/>
      <c r="AC21" s="26"/>
      <c r="AD21" s="22" t="s">
        <v>73</v>
      </c>
      <c r="AE21" s="23" t="s">
        <v>52</v>
      </c>
      <c r="AF21" s="22" t="s">
        <v>74</v>
      </c>
      <c r="AG21" s="23" t="s">
        <v>52</v>
      </c>
      <c r="AH21" s="22" t="s">
        <v>52</v>
      </c>
      <c r="AI21" s="23">
        <v>1</v>
      </c>
      <c r="AJ21" s="23">
        <v>0</v>
      </c>
      <c r="AK21" s="28">
        <v>42871</v>
      </c>
      <c r="AL21" s="27">
        <v>2017</v>
      </c>
      <c r="AM21" s="27">
        <v>5</v>
      </c>
      <c r="AN21" s="27">
        <v>2</v>
      </c>
      <c r="AO21" s="27">
        <v>2</v>
      </c>
      <c r="AP21" s="27">
        <v>1</v>
      </c>
      <c r="AQ21" s="29">
        <v>7.3502210648133772</v>
      </c>
      <c r="AR21" s="30">
        <v>8</v>
      </c>
      <c r="AS21" s="31">
        <v>3</v>
      </c>
      <c r="AT21" s="31">
        <v>16.981132075471699</v>
      </c>
      <c r="AU21" s="29"/>
      <c r="AV21" s="24">
        <v>1</v>
      </c>
    </row>
    <row r="22" spans="1:48" x14ac:dyDescent="0.25">
      <c r="A22" s="23">
        <v>39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119</v>
      </c>
      <c r="L22" s="26"/>
      <c r="M22" s="22" t="s">
        <v>70</v>
      </c>
      <c r="N22" s="23" t="s">
        <v>70</v>
      </c>
      <c r="O22" s="26" t="s">
        <v>71</v>
      </c>
      <c r="P22" s="28">
        <v>42678.432141203702</v>
      </c>
      <c r="Q22" s="27">
        <v>2016</v>
      </c>
      <c r="R22" s="27">
        <v>11</v>
      </c>
      <c r="S22" s="27">
        <v>4</v>
      </c>
      <c r="T22" s="27">
        <v>3</v>
      </c>
      <c r="U22" s="27">
        <v>2</v>
      </c>
      <c r="V22" s="27">
        <v>10</v>
      </c>
      <c r="W22" s="27">
        <v>22</v>
      </c>
      <c r="X22" s="27">
        <v>1</v>
      </c>
      <c r="Y22" s="24">
        <v>5</v>
      </c>
      <c r="Z22" s="22" t="s">
        <v>99</v>
      </c>
      <c r="AA22" s="23" t="s">
        <v>99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42864</v>
      </c>
      <c r="AL22" s="27">
        <v>2017</v>
      </c>
      <c r="AM22" s="27">
        <v>5</v>
      </c>
      <c r="AN22" s="27">
        <v>2</v>
      </c>
      <c r="AO22" s="27">
        <v>2</v>
      </c>
      <c r="AP22" s="27">
        <v>1</v>
      </c>
      <c r="AQ22" s="29">
        <v>6.185595293209917</v>
      </c>
      <c r="AR22" s="30">
        <v>7</v>
      </c>
      <c r="AS22" s="31">
        <v>3</v>
      </c>
      <c r="AT22" s="31">
        <v>15.09433962264151</v>
      </c>
      <c r="AU22" s="29"/>
      <c r="AV22" s="24">
        <v>1</v>
      </c>
    </row>
    <row r="23" spans="1:48" x14ac:dyDescent="0.25">
      <c r="A23" s="23">
        <v>40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120</v>
      </c>
      <c r="L23" s="26"/>
      <c r="M23" s="22" t="s">
        <v>85</v>
      </c>
      <c r="N23" s="23" t="s">
        <v>70</v>
      </c>
      <c r="O23" s="26" t="s">
        <v>71</v>
      </c>
      <c r="P23" s="28">
        <v>42685.414942129602</v>
      </c>
      <c r="Q23" s="27">
        <v>2016</v>
      </c>
      <c r="R23" s="27">
        <v>11</v>
      </c>
      <c r="S23" s="27">
        <v>4</v>
      </c>
      <c r="T23" s="27">
        <v>3</v>
      </c>
      <c r="U23" s="27">
        <v>2</v>
      </c>
      <c r="V23" s="27">
        <v>9</v>
      </c>
      <c r="W23" s="27">
        <v>57</v>
      </c>
      <c r="X23" s="27">
        <v>1</v>
      </c>
      <c r="Y23" s="24">
        <v>6</v>
      </c>
      <c r="Z23" s="22" t="s">
        <v>72</v>
      </c>
      <c r="AA23" s="23" t="s">
        <v>72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42902</v>
      </c>
      <c r="AL23" s="27">
        <v>2017</v>
      </c>
      <c r="AM23" s="27">
        <v>6</v>
      </c>
      <c r="AN23" s="27">
        <v>2</v>
      </c>
      <c r="AO23" s="27">
        <v>2</v>
      </c>
      <c r="AP23" s="27">
        <v>1</v>
      </c>
      <c r="AQ23" s="29">
        <v>7.2195019290132523</v>
      </c>
      <c r="AR23" s="30">
        <v>8</v>
      </c>
      <c r="AS23" s="31">
        <v>3</v>
      </c>
      <c r="AT23" s="31">
        <v>16.981132075471699</v>
      </c>
      <c r="AU23" s="29"/>
      <c r="AV23" s="24">
        <v>1</v>
      </c>
    </row>
    <row r="24" spans="1:48" x14ac:dyDescent="0.25">
      <c r="A24" s="23">
        <v>41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121</v>
      </c>
      <c r="L24" s="26"/>
      <c r="M24" s="22" t="s">
        <v>70</v>
      </c>
      <c r="N24" s="23" t="s">
        <v>70</v>
      </c>
      <c r="O24" s="26" t="s">
        <v>71</v>
      </c>
      <c r="P24" s="28">
        <v>42705.407673611102</v>
      </c>
      <c r="Q24" s="27">
        <v>2016</v>
      </c>
      <c r="R24" s="27">
        <v>12</v>
      </c>
      <c r="S24" s="27">
        <v>4</v>
      </c>
      <c r="T24" s="27">
        <v>3</v>
      </c>
      <c r="U24" s="27">
        <v>2</v>
      </c>
      <c r="V24" s="27">
        <v>9</v>
      </c>
      <c r="W24" s="27">
        <v>47</v>
      </c>
      <c r="X24" s="27">
        <v>1</v>
      </c>
      <c r="Y24" s="24">
        <v>5</v>
      </c>
      <c r="Z24" s="22" t="s">
        <v>78</v>
      </c>
      <c r="AA24" s="23" t="s">
        <v>79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42864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5.2864108796299361</v>
      </c>
      <c r="AR24" s="30">
        <v>6</v>
      </c>
      <c r="AS24" s="31">
        <v>3</v>
      </c>
      <c r="AT24" s="31">
        <v>13.20754716981132</v>
      </c>
      <c r="AU24" s="29"/>
      <c r="AV24" s="24">
        <v>1</v>
      </c>
    </row>
    <row r="25" spans="1:48" x14ac:dyDescent="0.25">
      <c r="A25" s="23">
        <v>42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122</v>
      </c>
      <c r="L25" s="26"/>
      <c r="M25" s="22" t="s">
        <v>85</v>
      </c>
      <c r="N25" s="23" t="s">
        <v>70</v>
      </c>
      <c r="O25" s="26" t="s">
        <v>71</v>
      </c>
      <c r="P25" s="28">
        <v>42725.599386574097</v>
      </c>
      <c r="Q25" s="27">
        <v>2016</v>
      </c>
      <c r="R25" s="27">
        <v>12</v>
      </c>
      <c r="S25" s="27">
        <v>4</v>
      </c>
      <c r="T25" s="27">
        <v>3</v>
      </c>
      <c r="U25" s="27">
        <v>2</v>
      </c>
      <c r="V25" s="27">
        <v>14</v>
      </c>
      <c r="W25" s="27">
        <v>23</v>
      </c>
      <c r="X25" s="27">
        <v>0</v>
      </c>
      <c r="Y25" s="24">
        <v>4</v>
      </c>
      <c r="Z25" s="22" t="s">
        <v>99</v>
      </c>
      <c r="AA25" s="23" t="s">
        <v>99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42852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4.2133537808634474</v>
      </c>
      <c r="AR25" s="30">
        <v>5</v>
      </c>
      <c r="AS25" s="31">
        <v>2</v>
      </c>
      <c r="AT25" s="31">
        <v>11.320754716981133</v>
      </c>
      <c r="AU25" s="29"/>
      <c r="AV25" s="24">
        <v>1</v>
      </c>
    </row>
    <row r="26" spans="1:48" x14ac:dyDescent="0.25">
      <c r="A26" s="23">
        <v>43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123</v>
      </c>
      <c r="L26" s="26"/>
      <c r="M26" s="22" t="s">
        <v>85</v>
      </c>
      <c r="N26" s="23" t="s">
        <v>70</v>
      </c>
      <c r="O26" s="26" t="s">
        <v>71</v>
      </c>
      <c r="P26" s="28">
        <v>42726.471504629597</v>
      </c>
      <c r="Q26" s="27">
        <v>2016</v>
      </c>
      <c r="R26" s="27">
        <v>12</v>
      </c>
      <c r="S26" s="27">
        <v>4</v>
      </c>
      <c r="T26" s="27">
        <v>3</v>
      </c>
      <c r="U26" s="27">
        <v>2</v>
      </c>
      <c r="V26" s="27">
        <v>11</v>
      </c>
      <c r="W26" s="27">
        <v>18</v>
      </c>
      <c r="X26" s="27">
        <v>1</v>
      </c>
      <c r="Y26" s="24">
        <v>4</v>
      </c>
      <c r="Z26" s="22" t="s">
        <v>82</v>
      </c>
      <c r="AA26" s="23" t="s">
        <v>83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42852</v>
      </c>
      <c r="AL26" s="27">
        <v>2017</v>
      </c>
      <c r="AM26" s="27">
        <v>4</v>
      </c>
      <c r="AN26" s="27">
        <v>2</v>
      </c>
      <c r="AO26" s="27">
        <v>1</v>
      </c>
      <c r="AP26" s="27">
        <v>1</v>
      </c>
      <c r="AQ26" s="29">
        <v>4.1842831790134367</v>
      </c>
      <c r="AR26" s="30">
        <v>5</v>
      </c>
      <c r="AS26" s="31">
        <v>2</v>
      </c>
      <c r="AT26" s="31">
        <v>11.320754716981133</v>
      </c>
      <c r="AU26" s="29"/>
      <c r="AV26" s="24">
        <v>1</v>
      </c>
    </row>
    <row r="27" spans="1:48" x14ac:dyDescent="0.25">
      <c r="A27" s="23">
        <v>44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124</v>
      </c>
      <c r="L27" s="26"/>
      <c r="M27" s="22" t="s">
        <v>85</v>
      </c>
      <c r="N27" s="23" t="s">
        <v>70</v>
      </c>
      <c r="O27" s="26" t="s">
        <v>71</v>
      </c>
      <c r="P27" s="28">
        <v>42747.7160532407</v>
      </c>
      <c r="Q27" s="27">
        <v>2017</v>
      </c>
      <c r="R27" s="27">
        <v>1</v>
      </c>
      <c r="S27" s="27">
        <v>1</v>
      </c>
      <c r="T27" s="27">
        <v>1</v>
      </c>
      <c r="U27" s="27">
        <v>1</v>
      </c>
      <c r="V27" s="27">
        <v>17</v>
      </c>
      <c r="W27" s="27">
        <v>11</v>
      </c>
      <c r="X27" s="27">
        <v>0</v>
      </c>
      <c r="Y27" s="24">
        <v>4</v>
      </c>
      <c r="Z27" s="22" t="s">
        <v>82</v>
      </c>
      <c r="AA27" s="23" t="s">
        <v>83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42851</v>
      </c>
      <c r="AL27" s="27">
        <v>2017</v>
      </c>
      <c r="AM27" s="27">
        <v>4</v>
      </c>
      <c r="AN27" s="27">
        <v>2</v>
      </c>
      <c r="AO27" s="27">
        <v>1</v>
      </c>
      <c r="AP27" s="27">
        <v>1</v>
      </c>
      <c r="AQ27" s="29">
        <v>3.44279822531001</v>
      </c>
      <c r="AR27" s="30">
        <v>4</v>
      </c>
      <c r="AS27" s="31">
        <v>2</v>
      </c>
      <c r="AT27" s="31">
        <v>9.433962264150944</v>
      </c>
      <c r="AU27" s="29"/>
      <c r="AV27" s="24">
        <v>1</v>
      </c>
    </row>
    <row r="28" spans="1:48" x14ac:dyDescent="0.25">
      <c r="A28" s="23">
        <v>45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125</v>
      </c>
      <c r="L28" s="26"/>
      <c r="M28" s="22" t="s">
        <v>70</v>
      </c>
      <c r="N28" s="23" t="s">
        <v>70</v>
      </c>
      <c r="O28" s="26" t="s">
        <v>71</v>
      </c>
      <c r="P28" s="28">
        <v>42751.446712962999</v>
      </c>
      <c r="Q28" s="27">
        <v>2017</v>
      </c>
      <c r="R28" s="27">
        <v>1</v>
      </c>
      <c r="S28" s="27">
        <v>1</v>
      </c>
      <c r="T28" s="27">
        <v>1</v>
      </c>
      <c r="U28" s="27">
        <v>1</v>
      </c>
      <c r="V28" s="27">
        <v>10</v>
      </c>
      <c r="W28" s="27">
        <v>43</v>
      </c>
      <c r="X28" s="27">
        <v>1</v>
      </c>
      <c r="Y28" s="24">
        <v>5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42858</v>
      </c>
      <c r="AL28" s="27">
        <v>2017</v>
      </c>
      <c r="AM28" s="27">
        <v>5</v>
      </c>
      <c r="AN28" s="27">
        <v>2</v>
      </c>
      <c r="AO28" s="27">
        <v>2</v>
      </c>
      <c r="AP28" s="27">
        <v>1</v>
      </c>
      <c r="AQ28" s="29">
        <v>3.5517762345666899</v>
      </c>
      <c r="AR28" s="30">
        <v>4</v>
      </c>
      <c r="AS28" s="31">
        <v>2</v>
      </c>
      <c r="AT28" s="31">
        <v>9.433962264150944</v>
      </c>
      <c r="AU28" s="29"/>
      <c r="AV28" s="24">
        <v>1</v>
      </c>
    </row>
    <row r="29" spans="1:48" x14ac:dyDescent="0.25">
      <c r="A29" s="23">
        <v>46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126</v>
      </c>
      <c r="L29" s="26"/>
      <c r="M29" s="22" t="s">
        <v>70</v>
      </c>
      <c r="N29" s="23" t="s">
        <v>70</v>
      </c>
      <c r="O29" s="26" t="s">
        <v>71</v>
      </c>
      <c r="P29" s="28">
        <v>42753.667349536998</v>
      </c>
      <c r="Q29" s="27">
        <v>2017</v>
      </c>
      <c r="R29" s="27">
        <v>1</v>
      </c>
      <c r="S29" s="27">
        <v>1</v>
      </c>
      <c r="T29" s="27">
        <v>1</v>
      </c>
      <c r="U29" s="27">
        <v>1</v>
      </c>
      <c r="V29" s="27">
        <v>16</v>
      </c>
      <c r="W29" s="27">
        <v>0</v>
      </c>
      <c r="X29" s="27">
        <v>0</v>
      </c>
      <c r="Y29" s="24">
        <v>4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42830</v>
      </c>
      <c r="AL29" s="27">
        <v>2017</v>
      </c>
      <c r="AM29" s="27">
        <v>4</v>
      </c>
      <c r="AN29" s="27">
        <v>2</v>
      </c>
      <c r="AO29" s="27">
        <v>1</v>
      </c>
      <c r="AP29" s="27">
        <v>1</v>
      </c>
      <c r="AQ29" s="29">
        <v>2.5444216821000736</v>
      </c>
      <c r="AR29" s="30">
        <v>3</v>
      </c>
      <c r="AS29" s="31">
        <v>2</v>
      </c>
      <c r="AT29" s="31">
        <v>7.5471698113207548</v>
      </c>
      <c r="AU29" s="29"/>
      <c r="AV29" s="24">
        <v>1</v>
      </c>
    </row>
    <row r="30" spans="1:48" x14ac:dyDescent="0.25">
      <c r="A30" s="23">
        <v>47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127</v>
      </c>
      <c r="L30" s="26"/>
      <c r="M30" s="22" t="s">
        <v>85</v>
      </c>
      <c r="N30" s="23" t="s">
        <v>70</v>
      </c>
      <c r="O30" s="26" t="s">
        <v>71</v>
      </c>
      <c r="P30" s="28">
        <v>42762.583356481497</v>
      </c>
      <c r="Q30" s="27">
        <v>2017</v>
      </c>
      <c r="R30" s="27">
        <v>1</v>
      </c>
      <c r="S30" s="27">
        <v>1</v>
      </c>
      <c r="T30" s="27">
        <v>1</v>
      </c>
      <c r="U30" s="27">
        <v>1</v>
      </c>
      <c r="V30" s="27">
        <v>14</v>
      </c>
      <c r="W30" s="27">
        <v>0</v>
      </c>
      <c r="X30" s="27">
        <v>0</v>
      </c>
      <c r="Y30" s="24">
        <v>4</v>
      </c>
      <c r="Z30" s="22" t="s">
        <v>87</v>
      </c>
      <c r="AA30" s="23" t="s">
        <v>87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2.9472214506167802</v>
      </c>
      <c r="AR30" s="30">
        <v>3</v>
      </c>
      <c r="AS30" s="31">
        <v>2</v>
      </c>
      <c r="AT30" s="31">
        <v>7.5471698113207548</v>
      </c>
      <c r="AU30" s="29"/>
      <c r="AV30" s="24">
        <v>1</v>
      </c>
    </row>
    <row r="31" spans="1:48" x14ac:dyDescent="0.25">
      <c r="A31" s="23">
        <v>48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128</v>
      </c>
      <c r="L31" s="26"/>
      <c r="M31" s="22" t="s">
        <v>85</v>
      </c>
      <c r="N31" s="23" t="s">
        <v>70</v>
      </c>
      <c r="O31" s="26" t="s">
        <v>71</v>
      </c>
      <c r="P31" s="28">
        <v>42766.663530092599</v>
      </c>
      <c r="Q31" s="27">
        <v>2017</v>
      </c>
      <c r="R31" s="27">
        <v>1</v>
      </c>
      <c r="S31" s="27">
        <v>1</v>
      </c>
      <c r="T31" s="27">
        <v>1</v>
      </c>
      <c r="U31" s="27">
        <v>1</v>
      </c>
      <c r="V31" s="27">
        <v>15</v>
      </c>
      <c r="W31" s="27">
        <v>55</v>
      </c>
      <c r="X31" s="27">
        <v>0</v>
      </c>
      <c r="Y31" s="24">
        <v>5</v>
      </c>
      <c r="Z31" s="22" t="s">
        <v>87</v>
      </c>
      <c r="AA31" s="23" t="s">
        <v>87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42881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3.8112156635800298</v>
      </c>
      <c r="AR31" s="30">
        <v>4</v>
      </c>
      <c r="AS31" s="31">
        <v>2</v>
      </c>
      <c r="AT31" s="31">
        <v>9.433962264150944</v>
      </c>
      <c r="AU31" s="29"/>
      <c r="AV31" s="24">
        <v>1</v>
      </c>
    </row>
    <row r="32" spans="1:48" x14ac:dyDescent="0.25">
      <c r="A32" s="23">
        <v>49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129</v>
      </c>
      <c r="L32" s="26"/>
      <c r="M32" s="22" t="s">
        <v>85</v>
      </c>
      <c r="N32" s="23" t="s">
        <v>70</v>
      </c>
      <c r="O32" s="26" t="s">
        <v>71</v>
      </c>
      <c r="P32" s="28">
        <v>42768.5944212963</v>
      </c>
      <c r="Q32" s="27">
        <v>2017</v>
      </c>
      <c r="R32" s="27">
        <v>2</v>
      </c>
      <c r="S32" s="27">
        <v>1</v>
      </c>
      <c r="T32" s="27">
        <v>1</v>
      </c>
      <c r="U32" s="27">
        <v>1</v>
      </c>
      <c r="V32" s="27">
        <v>14</v>
      </c>
      <c r="W32" s="27">
        <v>15</v>
      </c>
      <c r="X32" s="27">
        <v>0</v>
      </c>
      <c r="Y32" s="24">
        <v>4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42852</v>
      </c>
      <c r="AL32" s="27">
        <v>2017</v>
      </c>
      <c r="AM32" s="27">
        <v>4</v>
      </c>
      <c r="AN32" s="27">
        <v>2</v>
      </c>
      <c r="AO32" s="27">
        <v>1</v>
      </c>
      <c r="AP32" s="27">
        <v>1</v>
      </c>
      <c r="AQ32" s="29">
        <v>2.7801859567899858</v>
      </c>
      <c r="AR32" s="30">
        <v>3</v>
      </c>
      <c r="AS32" s="31">
        <v>2</v>
      </c>
      <c r="AT32" s="31">
        <v>7.5471698113207548</v>
      </c>
      <c r="AU32" s="29"/>
      <c r="AV32" s="24">
        <v>1</v>
      </c>
    </row>
    <row r="33" spans="1:48" x14ac:dyDescent="0.25">
      <c r="A33" s="23">
        <v>50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130</v>
      </c>
      <c r="L33" s="26"/>
      <c r="M33" s="22" t="s">
        <v>85</v>
      </c>
      <c r="N33" s="23" t="s">
        <v>70</v>
      </c>
      <c r="O33" s="26" t="s">
        <v>71</v>
      </c>
      <c r="P33" s="28">
        <v>42793.410046296303</v>
      </c>
      <c r="Q33" s="27">
        <v>2017</v>
      </c>
      <c r="R33" s="27">
        <v>2</v>
      </c>
      <c r="S33" s="27">
        <v>1</v>
      </c>
      <c r="T33" s="27">
        <v>1</v>
      </c>
      <c r="U33" s="27">
        <v>1</v>
      </c>
      <c r="V33" s="27">
        <v>9</v>
      </c>
      <c r="W33" s="27">
        <v>50</v>
      </c>
      <c r="X33" s="27">
        <v>1</v>
      </c>
      <c r="Y33" s="24">
        <v>5</v>
      </c>
      <c r="Z33" s="22" t="s">
        <v>87</v>
      </c>
      <c r="AA33" s="23" t="s">
        <v>87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42880</v>
      </c>
      <c r="AL33" s="27">
        <v>2017</v>
      </c>
      <c r="AM33" s="27">
        <v>5</v>
      </c>
      <c r="AN33" s="27">
        <v>2</v>
      </c>
      <c r="AO33" s="27">
        <v>2</v>
      </c>
      <c r="AP33" s="27">
        <v>1</v>
      </c>
      <c r="AQ33" s="29">
        <v>2.8863317901232222</v>
      </c>
      <c r="AR33" s="30">
        <v>3</v>
      </c>
      <c r="AS33" s="31">
        <v>2</v>
      </c>
      <c r="AT33" s="31">
        <v>7.5471698113207548</v>
      </c>
      <c r="AU33" s="29"/>
      <c r="AV33" s="24">
        <v>1</v>
      </c>
    </row>
    <row r="34" spans="1:48" x14ac:dyDescent="0.25">
      <c r="A34" s="23">
        <v>51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131</v>
      </c>
      <c r="L34" s="26"/>
      <c r="M34" s="22" t="s">
        <v>85</v>
      </c>
      <c r="N34" s="23" t="s">
        <v>70</v>
      </c>
      <c r="O34" s="26" t="s">
        <v>71</v>
      </c>
      <c r="P34" s="28">
        <v>42794.337766203702</v>
      </c>
      <c r="Q34" s="27">
        <v>2017</v>
      </c>
      <c r="R34" s="27">
        <v>2</v>
      </c>
      <c r="S34" s="27">
        <v>1</v>
      </c>
      <c r="T34" s="27">
        <v>1</v>
      </c>
      <c r="U34" s="27">
        <v>1</v>
      </c>
      <c r="V34" s="27">
        <v>8</v>
      </c>
      <c r="W34" s="27">
        <v>6</v>
      </c>
      <c r="X34" s="27">
        <v>1</v>
      </c>
      <c r="Y34" s="24">
        <v>4</v>
      </c>
      <c r="Z34" s="22" t="s">
        <v>72</v>
      </c>
      <c r="AA34" s="23" t="s">
        <v>72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42851</v>
      </c>
      <c r="AL34" s="27">
        <v>2017</v>
      </c>
      <c r="AM34" s="27">
        <v>4</v>
      </c>
      <c r="AN34" s="27">
        <v>2</v>
      </c>
      <c r="AO34" s="27">
        <v>1</v>
      </c>
      <c r="AP34" s="27">
        <v>1</v>
      </c>
      <c r="AQ34" s="29">
        <v>1.8887411265432699</v>
      </c>
      <c r="AR34" s="30">
        <v>2</v>
      </c>
      <c r="AS34" s="31">
        <v>1</v>
      </c>
      <c r="AT34" s="31">
        <v>5.6603773584905666</v>
      </c>
      <c r="AU34" s="29"/>
      <c r="AV34" s="24">
        <v>1</v>
      </c>
    </row>
    <row r="35" spans="1:48" x14ac:dyDescent="0.25">
      <c r="A35" s="23">
        <v>52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132</v>
      </c>
      <c r="L35" s="26"/>
      <c r="M35" s="22" t="s">
        <v>85</v>
      </c>
      <c r="N35" s="23" t="s">
        <v>70</v>
      </c>
      <c r="O35" s="26" t="s">
        <v>71</v>
      </c>
      <c r="P35" s="28">
        <v>42795.650243055599</v>
      </c>
      <c r="Q35" s="27">
        <v>2017</v>
      </c>
      <c r="R35" s="27">
        <v>3</v>
      </c>
      <c r="S35" s="27">
        <v>1</v>
      </c>
      <c r="T35" s="27">
        <v>1</v>
      </c>
      <c r="U35" s="27">
        <v>1</v>
      </c>
      <c r="V35" s="27">
        <v>15</v>
      </c>
      <c r="W35" s="27">
        <v>36</v>
      </c>
      <c r="X35" s="27">
        <v>0</v>
      </c>
      <c r="Y35" s="24">
        <v>4</v>
      </c>
      <c r="Z35" s="22" t="s">
        <v>99</v>
      </c>
      <c r="AA35" s="23" t="s">
        <v>99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42851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1.8449918981466908</v>
      </c>
      <c r="AR35" s="30">
        <v>2</v>
      </c>
      <c r="AS35" s="31">
        <v>1</v>
      </c>
      <c r="AT35" s="31">
        <v>5.6603773584905666</v>
      </c>
      <c r="AU35" s="29"/>
      <c r="AV35" s="24">
        <v>1</v>
      </c>
    </row>
    <row r="36" spans="1:48" x14ac:dyDescent="0.25">
      <c r="A36" s="23">
        <v>53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133</v>
      </c>
      <c r="L36" s="26"/>
      <c r="M36" s="22" t="s">
        <v>85</v>
      </c>
      <c r="N36" s="23" t="s">
        <v>70</v>
      </c>
      <c r="O36" s="26" t="s">
        <v>71</v>
      </c>
      <c r="P36" s="28">
        <v>42796.371805555602</v>
      </c>
      <c r="Q36" s="27">
        <v>2017</v>
      </c>
      <c r="R36" s="27">
        <v>3</v>
      </c>
      <c r="S36" s="27">
        <v>1</v>
      </c>
      <c r="T36" s="27">
        <v>1</v>
      </c>
      <c r="U36" s="27">
        <v>1</v>
      </c>
      <c r="V36" s="27">
        <v>8</v>
      </c>
      <c r="W36" s="27">
        <v>55</v>
      </c>
      <c r="X36" s="27">
        <v>1</v>
      </c>
      <c r="Y36" s="24">
        <v>4</v>
      </c>
      <c r="Z36" s="22" t="s">
        <v>82</v>
      </c>
      <c r="AA36" s="23" t="s">
        <v>83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42851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1.8209398148132701</v>
      </c>
      <c r="AR36" s="30">
        <v>2</v>
      </c>
      <c r="AS36" s="31">
        <v>1</v>
      </c>
      <c r="AT36" s="31">
        <v>5.6603773584905666</v>
      </c>
      <c r="AU36" s="29"/>
      <c r="AV36" s="24">
        <v>1</v>
      </c>
    </row>
    <row r="37" spans="1:48" x14ac:dyDescent="0.25">
      <c r="A37" s="23">
        <v>54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134</v>
      </c>
      <c r="L37" s="26"/>
      <c r="M37" s="22" t="s">
        <v>85</v>
      </c>
      <c r="N37" s="23" t="s">
        <v>70</v>
      </c>
      <c r="O37" s="26" t="s">
        <v>71</v>
      </c>
      <c r="P37" s="28">
        <v>42797.683090277802</v>
      </c>
      <c r="Q37" s="27">
        <v>2017</v>
      </c>
      <c r="R37" s="27">
        <v>3</v>
      </c>
      <c r="S37" s="27">
        <v>1</v>
      </c>
      <c r="T37" s="27">
        <v>1</v>
      </c>
      <c r="U37" s="27">
        <v>1</v>
      </c>
      <c r="V37" s="27">
        <v>16</v>
      </c>
      <c r="W37" s="27">
        <v>23</v>
      </c>
      <c r="X37" s="27">
        <v>0</v>
      </c>
      <c r="Y37" s="24">
        <v>6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42916</v>
      </c>
      <c r="AL37" s="27">
        <v>2017</v>
      </c>
      <c r="AM37" s="27">
        <v>6</v>
      </c>
      <c r="AN37" s="27">
        <v>2</v>
      </c>
      <c r="AO37" s="27">
        <v>2</v>
      </c>
      <c r="AP37" s="27">
        <v>1</v>
      </c>
      <c r="AQ37" s="29">
        <v>3.9438969907399346</v>
      </c>
      <c r="AR37" s="30">
        <v>4</v>
      </c>
      <c r="AS37" s="31">
        <v>2</v>
      </c>
      <c r="AT37" s="31">
        <v>9.433962264150944</v>
      </c>
      <c r="AU37" s="29"/>
      <c r="AV37" s="24">
        <v>1</v>
      </c>
    </row>
    <row r="38" spans="1:48" x14ac:dyDescent="0.25">
      <c r="A38" s="23">
        <v>55</v>
      </c>
      <c r="B38" s="22" t="s">
        <v>61</v>
      </c>
      <c r="C38" s="23" t="s">
        <v>62</v>
      </c>
      <c r="D38" s="23">
        <v>0</v>
      </c>
      <c r="E38" s="24" t="s">
        <v>63</v>
      </c>
      <c r="F38" s="25" t="s">
        <v>64</v>
      </c>
      <c r="G38" s="26" t="s">
        <v>65</v>
      </c>
      <c r="H38" s="27" t="s">
        <v>66</v>
      </c>
      <c r="I38" s="27" t="s">
        <v>67</v>
      </c>
      <c r="J38" s="26" t="s">
        <v>68</v>
      </c>
      <c r="K38" s="26" t="s">
        <v>135</v>
      </c>
      <c r="L38" s="26"/>
      <c r="M38" s="22" t="s">
        <v>85</v>
      </c>
      <c r="N38" s="23" t="s">
        <v>70</v>
      </c>
      <c r="O38" s="26" t="s">
        <v>71</v>
      </c>
      <c r="P38" s="28">
        <v>42800.510810185202</v>
      </c>
      <c r="Q38" s="27">
        <v>2017</v>
      </c>
      <c r="R38" s="27">
        <v>3</v>
      </c>
      <c r="S38" s="27">
        <v>1</v>
      </c>
      <c r="T38" s="27">
        <v>1</v>
      </c>
      <c r="U38" s="27">
        <v>1</v>
      </c>
      <c r="V38" s="27">
        <v>12</v>
      </c>
      <c r="W38" s="27">
        <v>15</v>
      </c>
      <c r="X38" s="27">
        <v>0</v>
      </c>
      <c r="Y38" s="24">
        <v>6</v>
      </c>
      <c r="Z38" s="22" t="s">
        <v>87</v>
      </c>
      <c r="AA38" s="23" t="s">
        <v>87</v>
      </c>
      <c r="AB38" s="26"/>
      <c r="AC38" s="26"/>
      <c r="AD38" s="22" t="s">
        <v>73</v>
      </c>
      <c r="AE38" s="23" t="s">
        <v>52</v>
      </c>
      <c r="AF38" s="22" t="s">
        <v>74</v>
      </c>
      <c r="AG38" s="23" t="s">
        <v>52</v>
      </c>
      <c r="AH38" s="22" t="s">
        <v>52</v>
      </c>
      <c r="AI38" s="23">
        <v>1</v>
      </c>
      <c r="AJ38" s="23">
        <v>0</v>
      </c>
      <c r="AK38" s="28">
        <v>42916</v>
      </c>
      <c r="AL38" s="27">
        <v>2017</v>
      </c>
      <c r="AM38" s="27">
        <v>6</v>
      </c>
      <c r="AN38" s="27">
        <v>2</v>
      </c>
      <c r="AO38" s="27">
        <v>2</v>
      </c>
      <c r="AP38" s="27">
        <v>1</v>
      </c>
      <c r="AQ38" s="29">
        <v>3.849639660493267</v>
      </c>
      <c r="AR38" s="30">
        <v>4</v>
      </c>
      <c r="AS38" s="31">
        <v>2</v>
      </c>
      <c r="AT38" s="31">
        <v>9.433962264150944</v>
      </c>
      <c r="AU38" s="29"/>
      <c r="AV38" s="24">
        <v>1</v>
      </c>
    </row>
    <row r="39" spans="1:48" x14ac:dyDescent="0.25">
      <c r="A39" s="23">
        <v>56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136</v>
      </c>
      <c r="L39" s="26"/>
      <c r="M39" s="22" t="s">
        <v>85</v>
      </c>
      <c r="N39" s="23" t="s">
        <v>70</v>
      </c>
      <c r="O39" s="26" t="s">
        <v>71</v>
      </c>
      <c r="P39" s="28">
        <v>42802.562557870398</v>
      </c>
      <c r="Q39" s="27">
        <v>2017</v>
      </c>
      <c r="R39" s="27">
        <v>3</v>
      </c>
      <c r="S39" s="27">
        <v>1</v>
      </c>
      <c r="T39" s="27">
        <v>1</v>
      </c>
      <c r="U39" s="27">
        <v>1</v>
      </c>
      <c r="V39" s="27">
        <v>13</v>
      </c>
      <c r="W39" s="27">
        <v>30</v>
      </c>
      <c r="X39" s="27">
        <v>0</v>
      </c>
      <c r="Y39" s="24">
        <v>4</v>
      </c>
      <c r="Z39" s="22" t="s">
        <v>99</v>
      </c>
      <c r="AA39" s="23" t="s">
        <v>99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42851</v>
      </c>
      <c r="AL39" s="27">
        <v>2017</v>
      </c>
      <c r="AM39" s="27">
        <v>4</v>
      </c>
      <c r="AN39" s="27">
        <v>2</v>
      </c>
      <c r="AO39" s="27">
        <v>1</v>
      </c>
      <c r="AP39" s="27">
        <v>1</v>
      </c>
      <c r="AQ39" s="29">
        <v>1.6145814043200517</v>
      </c>
      <c r="AR39" s="30">
        <v>2</v>
      </c>
      <c r="AS39" s="31">
        <v>1</v>
      </c>
      <c r="AT39" s="31">
        <v>5.6603773584905666</v>
      </c>
      <c r="AU39" s="29"/>
      <c r="AV39" s="24">
        <v>1</v>
      </c>
    </row>
    <row r="40" spans="1:48" x14ac:dyDescent="0.25">
      <c r="A40" s="23">
        <v>57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137</v>
      </c>
      <c r="L40" s="26"/>
      <c r="M40" s="22" t="s">
        <v>85</v>
      </c>
      <c r="N40" s="23" t="s">
        <v>70</v>
      </c>
      <c r="O40" s="26" t="s">
        <v>71</v>
      </c>
      <c r="P40" s="28">
        <v>42802.646030092597</v>
      </c>
      <c r="Q40" s="27">
        <v>2017</v>
      </c>
      <c r="R40" s="27">
        <v>3</v>
      </c>
      <c r="S40" s="27">
        <v>1</v>
      </c>
      <c r="T40" s="27">
        <v>1</v>
      </c>
      <c r="U40" s="27">
        <v>1</v>
      </c>
      <c r="V40" s="27">
        <v>15</v>
      </c>
      <c r="W40" s="27">
        <v>30</v>
      </c>
      <c r="X40" s="27">
        <v>0</v>
      </c>
      <c r="Y40" s="24">
        <v>4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42851</v>
      </c>
      <c r="AL40" s="27">
        <v>2017</v>
      </c>
      <c r="AM40" s="27">
        <v>4</v>
      </c>
      <c r="AN40" s="27">
        <v>2</v>
      </c>
      <c r="AO40" s="27">
        <v>1</v>
      </c>
      <c r="AP40" s="27">
        <v>1</v>
      </c>
      <c r="AQ40" s="29">
        <v>1.6117989969134214</v>
      </c>
      <c r="AR40" s="30">
        <v>2</v>
      </c>
      <c r="AS40" s="31">
        <v>1</v>
      </c>
      <c r="AT40" s="31">
        <v>5.6603773584905666</v>
      </c>
      <c r="AU40" s="29"/>
      <c r="AV40" s="24">
        <v>1</v>
      </c>
    </row>
    <row r="41" spans="1:48" x14ac:dyDescent="0.25">
      <c r="A41" s="23">
        <v>58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138</v>
      </c>
      <c r="L41" s="26"/>
      <c r="M41" s="22" t="s">
        <v>85</v>
      </c>
      <c r="N41" s="23" t="s">
        <v>70</v>
      </c>
      <c r="O41" s="26" t="s">
        <v>71</v>
      </c>
      <c r="P41" s="28">
        <v>42804.469224537002</v>
      </c>
      <c r="Q41" s="27">
        <v>2017</v>
      </c>
      <c r="R41" s="27">
        <v>3</v>
      </c>
      <c r="S41" s="27">
        <v>1</v>
      </c>
      <c r="T41" s="27">
        <v>1</v>
      </c>
      <c r="U41" s="27">
        <v>1</v>
      </c>
      <c r="V41" s="27">
        <v>11</v>
      </c>
      <c r="W41" s="27">
        <v>15</v>
      </c>
      <c r="X41" s="27">
        <v>1</v>
      </c>
      <c r="Y41" s="24">
        <v>5</v>
      </c>
      <c r="Z41" s="22" t="s">
        <v>87</v>
      </c>
      <c r="AA41" s="23" t="s">
        <v>87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42880</v>
      </c>
      <c r="AL41" s="27">
        <v>2017</v>
      </c>
      <c r="AM41" s="27">
        <v>5</v>
      </c>
      <c r="AN41" s="27">
        <v>2</v>
      </c>
      <c r="AO41" s="27">
        <v>2</v>
      </c>
      <c r="AP41" s="27">
        <v>1</v>
      </c>
      <c r="AQ41" s="29">
        <v>2.5176925154332519</v>
      </c>
      <c r="AR41" s="30">
        <v>3</v>
      </c>
      <c r="AS41" s="31">
        <v>2</v>
      </c>
      <c r="AT41" s="31">
        <v>7.5471698113207548</v>
      </c>
      <c r="AU41" s="29"/>
      <c r="AV41" s="24">
        <v>1</v>
      </c>
    </row>
    <row r="42" spans="1:48" x14ac:dyDescent="0.25">
      <c r="A42" s="23">
        <v>59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139</v>
      </c>
      <c r="L42" s="26"/>
      <c r="M42" s="22" t="s">
        <v>85</v>
      </c>
      <c r="N42" s="23" t="s">
        <v>70</v>
      </c>
      <c r="O42" s="26" t="s">
        <v>71</v>
      </c>
      <c r="P42" s="28">
        <v>42807.462893518503</v>
      </c>
      <c r="Q42" s="27">
        <v>2017</v>
      </c>
      <c r="R42" s="27">
        <v>3</v>
      </c>
      <c r="S42" s="27">
        <v>1</v>
      </c>
      <c r="T42" s="27">
        <v>1</v>
      </c>
      <c r="U42" s="27">
        <v>1</v>
      </c>
      <c r="V42" s="27">
        <v>11</v>
      </c>
      <c r="W42" s="27">
        <v>6</v>
      </c>
      <c r="X42" s="27">
        <v>1</v>
      </c>
      <c r="Y42" s="24">
        <v>4</v>
      </c>
      <c r="Z42" s="22" t="s">
        <v>82</v>
      </c>
      <c r="AA42" s="23" t="s">
        <v>83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42851</v>
      </c>
      <c r="AL42" s="27">
        <v>2017</v>
      </c>
      <c r="AM42" s="27">
        <v>4</v>
      </c>
      <c r="AN42" s="27">
        <v>2</v>
      </c>
      <c r="AO42" s="27">
        <v>1</v>
      </c>
      <c r="AP42" s="27">
        <v>1</v>
      </c>
      <c r="AQ42" s="29">
        <v>1.4512368827165725</v>
      </c>
      <c r="AR42" s="30">
        <v>2</v>
      </c>
      <c r="AS42" s="31">
        <v>1</v>
      </c>
      <c r="AT42" s="31">
        <v>5.6603773584905666</v>
      </c>
      <c r="AU42" s="29"/>
      <c r="AV42" s="24">
        <v>1</v>
      </c>
    </row>
    <row r="43" spans="1:48" x14ac:dyDescent="0.25">
      <c r="A43" s="23">
        <v>60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140</v>
      </c>
      <c r="L43" s="26"/>
      <c r="M43" s="22" t="s">
        <v>85</v>
      </c>
      <c r="N43" s="23" t="s">
        <v>70</v>
      </c>
      <c r="O43" s="26" t="s">
        <v>71</v>
      </c>
      <c r="P43" s="28">
        <v>42809.406666666699</v>
      </c>
      <c r="Q43" s="27">
        <v>2017</v>
      </c>
      <c r="R43" s="27">
        <v>3</v>
      </c>
      <c r="S43" s="27">
        <v>1</v>
      </c>
      <c r="T43" s="27">
        <v>1</v>
      </c>
      <c r="U43" s="27">
        <v>1</v>
      </c>
      <c r="V43" s="27">
        <v>9</v>
      </c>
      <c r="W43" s="27">
        <v>45</v>
      </c>
      <c r="X43" s="27">
        <v>1</v>
      </c>
      <c r="Y43" s="24">
        <v>5</v>
      </c>
      <c r="Z43" s="22" t="s">
        <v>82</v>
      </c>
      <c r="AA43" s="23" t="s">
        <v>83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42880</v>
      </c>
      <c r="AL43" s="27">
        <v>2017</v>
      </c>
      <c r="AM43" s="27">
        <v>5</v>
      </c>
      <c r="AN43" s="27">
        <v>2</v>
      </c>
      <c r="AO43" s="27">
        <v>2</v>
      </c>
      <c r="AP43" s="27">
        <v>1</v>
      </c>
      <c r="AQ43" s="29">
        <v>2.3531111111100471</v>
      </c>
      <c r="AR43" s="30">
        <v>3</v>
      </c>
      <c r="AS43" s="31">
        <v>2</v>
      </c>
      <c r="AT43" s="31">
        <v>7.5471698113207548</v>
      </c>
      <c r="AU43" s="29"/>
      <c r="AV43" s="24">
        <v>1</v>
      </c>
    </row>
    <row r="44" spans="1:48" x14ac:dyDescent="0.25">
      <c r="A44" s="23">
        <v>61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141</v>
      </c>
      <c r="L44" s="26"/>
      <c r="M44" s="22" t="s">
        <v>85</v>
      </c>
      <c r="N44" s="23" t="s">
        <v>70</v>
      </c>
      <c r="O44" s="26" t="s">
        <v>71</v>
      </c>
      <c r="P44" s="28">
        <v>42809.479421296302</v>
      </c>
      <c r="Q44" s="27">
        <v>2017</v>
      </c>
      <c r="R44" s="27">
        <v>3</v>
      </c>
      <c r="S44" s="27">
        <v>1</v>
      </c>
      <c r="T44" s="27">
        <v>1</v>
      </c>
      <c r="U44" s="27">
        <v>1</v>
      </c>
      <c r="V44" s="27">
        <v>11</v>
      </c>
      <c r="W44" s="27">
        <v>30</v>
      </c>
      <c r="X44" s="27">
        <v>1</v>
      </c>
      <c r="Y44" s="24">
        <v>4</v>
      </c>
      <c r="Z44" s="22" t="s">
        <v>99</v>
      </c>
      <c r="AA44" s="23" t="s">
        <v>99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42851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1.3840192901232513</v>
      </c>
      <c r="AR44" s="30">
        <v>2</v>
      </c>
      <c r="AS44" s="31">
        <v>1</v>
      </c>
      <c r="AT44" s="31">
        <v>5.6603773584905666</v>
      </c>
      <c r="AU44" s="29"/>
      <c r="AV44" s="24">
        <v>1</v>
      </c>
    </row>
    <row r="45" spans="1:48" x14ac:dyDescent="0.25">
      <c r="A45" s="23">
        <v>62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142</v>
      </c>
      <c r="L45" s="26"/>
      <c r="M45" s="22" t="s">
        <v>85</v>
      </c>
      <c r="N45" s="23" t="s">
        <v>70</v>
      </c>
      <c r="O45" s="26" t="s">
        <v>71</v>
      </c>
      <c r="P45" s="28">
        <v>42810.496215277803</v>
      </c>
      <c r="Q45" s="27">
        <v>2017</v>
      </c>
      <c r="R45" s="27">
        <v>3</v>
      </c>
      <c r="S45" s="27">
        <v>1</v>
      </c>
      <c r="T45" s="27">
        <v>1</v>
      </c>
      <c r="U45" s="27">
        <v>1</v>
      </c>
      <c r="V45" s="27">
        <v>11</v>
      </c>
      <c r="W45" s="27">
        <v>54</v>
      </c>
      <c r="X45" s="27">
        <v>1</v>
      </c>
      <c r="Y45" s="24">
        <v>4</v>
      </c>
      <c r="Z45" s="22" t="s">
        <v>99</v>
      </c>
      <c r="AA45" s="23" t="s">
        <v>99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1.3501261574065817</v>
      </c>
      <c r="AR45" s="30">
        <v>2</v>
      </c>
      <c r="AS45" s="31">
        <v>1</v>
      </c>
      <c r="AT45" s="31">
        <v>5.6603773584905666</v>
      </c>
      <c r="AU45" s="29"/>
      <c r="AV45" s="24">
        <v>1</v>
      </c>
    </row>
    <row r="46" spans="1:48" x14ac:dyDescent="0.25">
      <c r="A46" s="23">
        <v>63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143</v>
      </c>
      <c r="L46" s="26"/>
      <c r="M46" s="22" t="s">
        <v>85</v>
      </c>
      <c r="N46" s="23" t="s">
        <v>70</v>
      </c>
      <c r="O46" s="26" t="s">
        <v>71</v>
      </c>
      <c r="P46" s="28">
        <v>42811.472638888903</v>
      </c>
      <c r="Q46" s="27">
        <v>2017</v>
      </c>
      <c r="R46" s="27">
        <v>3</v>
      </c>
      <c r="S46" s="27">
        <v>1</v>
      </c>
      <c r="T46" s="27">
        <v>1</v>
      </c>
      <c r="U46" s="27">
        <v>1</v>
      </c>
      <c r="V46" s="27">
        <v>11</v>
      </c>
      <c r="W46" s="27">
        <v>20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42880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2.2842453703698995</v>
      </c>
      <c r="AR46" s="30">
        <v>3</v>
      </c>
      <c r="AS46" s="31">
        <v>2</v>
      </c>
      <c r="AT46" s="31">
        <v>7.5471698113207548</v>
      </c>
      <c r="AU46" s="29"/>
      <c r="AV46" s="24">
        <v>1</v>
      </c>
    </row>
    <row r="47" spans="1:48" x14ac:dyDescent="0.25">
      <c r="A47" s="23">
        <v>64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144</v>
      </c>
      <c r="L47" s="26"/>
      <c r="M47" s="22" t="s">
        <v>85</v>
      </c>
      <c r="N47" s="23" t="s">
        <v>70</v>
      </c>
      <c r="O47" s="26" t="s">
        <v>71</v>
      </c>
      <c r="P47" s="28">
        <v>42815.419398148202</v>
      </c>
      <c r="Q47" s="27">
        <v>2017</v>
      </c>
      <c r="R47" s="27">
        <v>3</v>
      </c>
      <c r="S47" s="27">
        <v>1</v>
      </c>
      <c r="T47" s="27">
        <v>1</v>
      </c>
      <c r="U47" s="27">
        <v>1</v>
      </c>
      <c r="V47" s="27">
        <v>10</v>
      </c>
      <c r="W47" s="27">
        <v>3</v>
      </c>
      <c r="X47" s="27">
        <v>1</v>
      </c>
      <c r="Y47" s="24">
        <v>4</v>
      </c>
      <c r="Z47" s="22" t="s">
        <v>99</v>
      </c>
      <c r="AA47" s="23" t="s">
        <v>99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42851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1.1860200617265946</v>
      </c>
      <c r="AR47" s="30">
        <v>2</v>
      </c>
      <c r="AS47" s="31">
        <v>1</v>
      </c>
      <c r="AT47" s="31">
        <v>5.6603773584905666</v>
      </c>
      <c r="AU47" s="29"/>
      <c r="AV47" s="24">
        <v>1</v>
      </c>
    </row>
    <row r="48" spans="1:48" x14ac:dyDescent="0.25">
      <c r="A48" s="23">
        <v>65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145</v>
      </c>
      <c r="L48" s="26"/>
      <c r="M48" s="22" t="s">
        <v>85</v>
      </c>
      <c r="N48" s="23" t="s">
        <v>70</v>
      </c>
      <c r="O48" s="26" t="s">
        <v>71</v>
      </c>
      <c r="P48" s="28">
        <v>42816.676134259302</v>
      </c>
      <c r="Q48" s="27">
        <v>2017</v>
      </c>
      <c r="R48" s="27">
        <v>3</v>
      </c>
      <c r="S48" s="27">
        <v>1</v>
      </c>
      <c r="T48" s="27">
        <v>1</v>
      </c>
      <c r="U48" s="27">
        <v>1</v>
      </c>
      <c r="V48" s="27">
        <v>16</v>
      </c>
      <c r="W48" s="27">
        <v>13</v>
      </c>
      <c r="X48" s="27">
        <v>0</v>
      </c>
      <c r="Y48" s="24">
        <v>4</v>
      </c>
      <c r="Z48" s="22" t="s">
        <v>99</v>
      </c>
      <c r="AA48" s="23" t="s">
        <v>99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1.1441288580232747</v>
      </c>
      <c r="AR48" s="30">
        <v>2</v>
      </c>
      <c r="AS48" s="31">
        <v>1</v>
      </c>
      <c r="AT48" s="31">
        <v>5.6603773584905666</v>
      </c>
      <c r="AU48" s="29"/>
      <c r="AV48" s="24">
        <v>1</v>
      </c>
    </row>
    <row r="49" spans="1:48" x14ac:dyDescent="0.25">
      <c r="A49" s="23">
        <v>66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146</v>
      </c>
      <c r="L49" s="26"/>
      <c r="M49" s="22" t="s">
        <v>85</v>
      </c>
      <c r="N49" s="23" t="s">
        <v>70</v>
      </c>
      <c r="O49" s="26" t="s">
        <v>71</v>
      </c>
      <c r="P49" s="28">
        <v>42825.663368055597</v>
      </c>
      <c r="Q49" s="27">
        <v>2017</v>
      </c>
      <c r="R49" s="27">
        <v>3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6</v>
      </c>
      <c r="Z49" s="22" t="s">
        <v>82</v>
      </c>
      <c r="AA49" s="23" t="s">
        <v>83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42916</v>
      </c>
      <c r="AL49" s="27">
        <v>2017</v>
      </c>
      <c r="AM49" s="27">
        <v>6</v>
      </c>
      <c r="AN49" s="27">
        <v>2</v>
      </c>
      <c r="AO49" s="27">
        <v>2</v>
      </c>
      <c r="AP49" s="27">
        <v>1</v>
      </c>
      <c r="AQ49" s="29">
        <v>3.011221064813435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67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147</v>
      </c>
      <c r="L50" s="26"/>
      <c r="M50" s="22" t="s">
        <v>70</v>
      </c>
      <c r="N50" s="23" t="s">
        <v>70</v>
      </c>
      <c r="O50" s="26" t="s">
        <v>71</v>
      </c>
      <c r="P50" s="28">
        <v>42830.411898148101</v>
      </c>
      <c r="Q50" s="27">
        <v>2017</v>
      </c>
      <c r="R50" s="27">
        <v>4</v>
      </c>
      <c r="S50" s="27">
        <v>2</v>
      </c>
      <c r="T50" s="27">
        <v>1</v>
      </c>
      <c r="U50" s="27">
        <v>1</v>
      </c>
      <c r="V50" s="27">
        <v>9</v>
      </c>
      <c r="W50" s="27">
        <v>53</v>
      </c>
      <c r="X50" s="27">
        <v>1</v>
      </c>
      <c r="Y50" s="24">
        <v>6</v>
      </c>
      <c r="Z50" s="22" t="s">
        <v>99</v>
      </c>
      <c r="AA50" s="23" t="s">
        <v>99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42916</v>
      </c>
      <c r="AL50" s="27">
        <v>2017</v>
      </c>
      <c r="AM50" s="27">
        <v>6</v>
      </c>
      <c r="AN50" s="27">
        <v>2</v>
      </c>
      <c r="AO50" s="27">
        <v>2</v>
      </c>
      <c r="AP50" s="27">
        <v>1</v>
      </c>
      <c r="AQ50" s="29">
        <v>2.8529367283966471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68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148</v>
      </c>
      <c r="L51" s="26"/>
      <c r="M51" s="22" t="s">
        <v>85</v>
      </c>
      <c r="N51" s="23" t="s">
        <v>70</v>
      </c>
      <c r="O51" s="26" t="s">
        <v>71</v>
      </c>
      <c r="P51" s="28">
        <v>42830.6702546296</v>
      </c>
      <c r="Q51" s="27">
        <v>2017</v>
      </c>
      <c r="R51" s="27">
        <v>4</v>
      </c>
      <c r="S51" s="27">
        <v>2</v>
      </c>
      <c r="T51" s="27">
        <v>1</v>
      </c>
      <c r="U51" s="27">
        <v>1</v>
      </c>
      <c r="V51" s="27">
        <v>16</v>
      </c>
      <c r="W51" s="27">
        <v>5</v>
      </c>
      <c r="X51" s="27">
        <v>0</v>
      </c>
      <c r="Y51" s="24">
        <v>6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42916</v>
      </c>
      <c r="AL51" s="27">
        <v>2017</v>
      </c>
      <c r="AM51" s="27">
        <v>6</v>
      </c>
      <c r="AN51" s="27">
        <v>2</v>
      </c>
      <c r="AO51" s="27">
        <v>2</v>
      </c>
      <c r="AP51" s="27">
        <v>1</v>
      </c>
      <c r="AQ51" s="29">
        <v>2.844324845679997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69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149</v>
      </c>
      <c r="L52" s="26"/>
      <c r="M52" s="22" t="s">
        <v>85</v>
      </c>
      <c r="N52" s="23" t="s">
        <v>70</v>
      </c>
      <c r="O52" s="26" t="s">
        <v>71</v>
      </c>
      <c r="P52" s="28">
        <v>42845.557129629597</v>
      </c>
      <c r="Q52" s="27">
        <v>2017</v>
      </c>
      <c r="R52" s="27">
        <v>4</v>
      </c>
      <c r="S52" s="27">
        <v>2</v>
      </c>
      <c r="T52" s="27">
        <v>1</v>
      </c>
      <c r="U52" s="27">
        <v>1</v>
      </c>
      <c r="V52" s="27">
        <v>13</v>
      </c>
      <c r="W52" s="27">
        <v>22</v>
      </c>
      <c r="X52" s="27">
        <v>0</v>
      </c>
      <c r="Y52" s="24">
        <v>6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42905</v>
      </c>
      <c r="AL52" s="27">
        <v>2017</v>
      </c>
      <c r="AM52" s="27">
        <v>6</v>
      </c>
      <c r="AN52" s="27">
        <v>2</v>
      </c>
      <c r="AO52" s="27">
        <v>2</v>
      </c>
      <c r="AP52" s="27">
        <v>1</v>
      </c>
      <c r="AQ52" s="29">
        <v>1.9814290123467799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70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150</v>
      </c>
      <c r="L53" s="26"/>
      <c r="M53" s="22" t="s">
        <v>85</v>
      </c>
      <c r="N53" s="23" t="s">
        <v>70</v>
      </c>
      <c r="O53" s="26" t="s">
        <v>71</v>
      </c>
      <c r="P53" s="28">
        <v>42846.457546296297</v>
      </c>
      <c r="Q53" s="27">
        <v>2017</v>
      </c>
      <c r="R53" s="27">
        <v>4</v>
      </c>
      <c r="S53" s="27">
        <v>2</v>
      </c>
      <c r="T53" s="27">
        <v>1</v>
      </c>
      <c r="U53" s="27">
        <v>1</v>
      </c>
      <c r="V53" s="27">
        <v>10</v>
      </c>
      <c r="W53" s="27">
        <v>58</v>
      </c>
      <c r="X53" s="27">
        <v>1</v>
      </c>
      <c r="Y53" s="24">
        <v>6</v>
      </c>
      <c r="Z53" s="22" t="s">
        <v>72</v>
      </c>
      <c r="AA53" s="23" t="s">
        <v>72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42905</v>
      </c>
      <c r="AL53" s="27">
        <v>2017</v>
      </c>
      <c r="AM53" s="27">
        <v>6</v>
      </c>
      <c r="AN53" s="27">
        <v>2</v>
      </c>
      <c r="AO53" s="27">
        <v>2</v>
      </c>
      <c r="AP53" s="27">
        <v>1</v>
      </c>
      <c r="AQ53" s="29">
        <v>1.9514151234567787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71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151</v>
      </c>
      <c r="L54" s="26"/>
      <c r="M54" s="22" t="s">
        <v>85</v>
      </c>
      <c r="N54" s="23" t="s">
        <v>70</v>
      </c>
      <c r="O54" s="26" t="s">
        <v>71</v>
      </c>
      <c r="P54" s="28">
        <v>42846.657442129603</v>
      </c>
      <c r="Q54" s="27">
        <v>2017</v>
      </c>
      <c r="R54" s="27">
        <v>4</v>
      </c>
      <c r="S54" s="27">
        <v>2</v>
      </c>
      <c r="T54" s="27">
        <v>1</v>
      </c>
      <c r="U54" s="27">
        <v>1</v>
      </c>
      <c r="V54" s="27">
        <v>15</v>
      </c>
      <c r="W54" s="27">
        <v>46</v>
      </c>
      <c r="X54" s="27">
        <v>0</v>
      </c>
      <c r="Y54" s="24">
        <v>6</v>
      </c>
      <c r="Z54" s="22" t="s">
        <v>87</v>
      </c>
      <c r="AA54" s="23" t="s">
        <v>87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42905</v>
      </c>
      <c r="AL54" s="27">
        <v>2017</v>
      </c>
      <c r="AM54" s="27">
        <v>6</v>
      </c>
      <c r="AN54" s="27">
        <v>2</v>
      </c>
      <c r="AO54" s="27">
        <v>2</v>
      </c>
      <c r="AP54" s="27">
        <v>1</v>
      </c>
      <c r="AQ54" s="29">
        <v>1.9447519290132429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72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152</v>
      </c>
      <c r="L55" s="26"/>
      <c r="M55" s="22" t="s">
        <v>85</v>
      </c>
      <c r="N55" s="23" t="s">
        <v>70</v>
      </c>
      <c r="O55" s="26" t="s">
        <v>71</v>
      </c>
      <c r="P55" s="28">
        <v>42850.380601851903</v>
      </c>
      <c r="Q55" s="27">
        <v>2017</v>
      </c>
      <c r="R55" s="27">
        <v>4</v>
      </c>
      <c r="S55" s="27">
        <v>2</v>
      </c>
      <c r="T55" s="27">
        <v>1</v>
      </c>
      <c r="U55" s="27">
        <v>1</v>
      </c>
      <c r="V55" s="27">
        <v>9</v>
      </c>
      <c r="W55" s="27">
        <v>8</v>
      </c>
      <c r="X55" s="27">
        <v>1</v>
      </c>
      <c r="Y55" s="24">
        <v>6</v>
      </c>
      <c r="Z55" s="22" t="s">
        <v>82</v>
      </c>
      <c r="AA55" s="23" t="s">
        <v>83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42905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1.8206466049365797</v>
      </c>
      <c r="AR55" s="30">
        <v>2</v>
      </c>
      <c r="AS55" s="31">
        <v>1</v>
      </c>
      <c r="AT55" s="31">
        <v>5.6603773584905666</v>
      </c>
      <c r="AU55" s="29"/>
      <c r="AV55" s="24">
        <v>1</v>
      </c>
    </row>
    <row r="56" spans="1:48" x14ac:dyDescent="0.25">
      <c r="A56" s="23">
        <v>73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153</v>
      </c>
      <c r="L56" s="26"/>
      <c r="M56" s="22" t="s">
        <v>85</v>
      </c>
      <c r="N56" s="23" t="s">
        <v>70</v>
      </c>
      <c r="O56" s="26" t="s">
        <v>71</v>
      </c>
      <c r="P56" s="28">
        <v>42852.391712962999</v>
      </c>
      <c r="Q56" s="27">
        <v>2017</v>
      </c>
      <c r="R56" s="27">
        <v>4</v>
      </c>
      <c r="S56" s="27">
        <v>2</v>
      </c>
      <c r="T56" s="27">
        <v>1</v>
      </c>
      <c r="U56" s="27">
        <v>1</v>
      </c>
      <c r="V56" s="27">
        <v>9</v>
      </c>
      <c r="W56" s="27">
        <v>24</v>
      </c>
      <c r="X56" s="27">
        <v>1</v>
      </c>
      <c r="Y56" s="24">
        <v>6</v>
      </c>
      <c r="Z56" s="22" t="s">
        <v>82</v>
      </c>
      <c r="AA56" s="23" t="s">
        <v>83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42905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1.753609567900033</v>
      </c>
      <c r="AR56" s="30">
        <v>2</v>
      </c>
      <c r="AS56" s="31">
        <v>1</v>
      </c>
      <c r="AT56" s="31">
        <v>5.6603773584905666</v>
      </c>
      <c r="AU56" s="29"/>
      <c r="AV56" s="24">
        <v>1</v>
      </c>
    </row>
    <row r="57" spans="1:48" x14ac:dyDescent="0.25">
      <c r="A57" s="23">
        <v>74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154</v>
      </c>
      <c r="L57" s="26"/>
      <c r="M57" s="22" t="s">
        <v>85</v>
      </c>
      <c r="N57" s="23" t="s">
        <v>70</v>
      </c>
      <c r="O57" s="26" t="s">
        <v>71</v>
      </c>
      <c r="P57" s="28">
        <v>42852.579398148198</v>
      </c>
      <c r="Q57" s="27">
        <v>2017</v>
      </c>
      <c r="R57" s="27">
        <v>4</v>
      </c>
      <c r="S57" s="27">
        <v>2</v>
      </c>
      <c r="T57" s="27">
        <v>1</v>
      </c>
      <c r="U57" s="27">
        <v>1</v>
      </c>
      <c r="V57" s="27">
        <v>13</v>
      </c>
      <c r="W57" s="27">
        <v>54</v>
      </c>
      <c r="X57" s="27">
        <v>0</v>
      </c>
      <c r="Y57" s="24">
        <v>6</v>
      </c>
      <c r="Z57" s="22" t="s">
        <v>72</v>
      </c>
      <c r="AA57" s="23" t="s">
        <v>72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42905</v>
      </c>
      <c r="AL57" s="27">
        <v>2017</v>
      </c>
      <c r="AM57" s="27">
        <v>6</v>
      </c>
      <c r="AN57" s="27">
        <v>2</v>
      </c>
      <c r="AO57" s="27">
        <v>2</v>
      </c>
      <c r="AP57" s="27">
        <v>1</v>
      </c>
      <c r="AQ57" s="29">
        <v>1.7473533950600539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75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155</v>
      </c>
      <c r="L58" s="26"/>
      <c r="M58" s="22" t="s">
        <v>85</v>
      </c>
      <c r="N58" s="23" t="s">
        <v>70</v>
      </c>
      <c r="O58" s="26" t="s">
        <v>71</v>
      </c>
      <c r="P58" s="28">
        <v>42853.429803240702</v>
      </c>
      <c r="Q58" s="27">
        <v>2017</v>
      </c>
      <c r="R58" s="27">
        <v>4</v>
      </c>
      <c r="S58" s="27">
        <v>2</v>
      </c>
      <c r="T58" s="27">
        <v>1</v>
      </c>
      <c r="U58" s="27">
        <v>1</v>
      </c>
      <c r="V58" s="27">
        <v>10</v>
      </c>
      <c r="W58" s="27">
        <v>18</v>
      </c>
      <c r="X58" s="27">
        <v>1</v>
      </c>
      <c r="Y58" s="24">
        <v>6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42916</v>
      </c>
      <c r="AL58" s="27">
        <v>2017</v>
      </c>
      <c r="AM58" s="27">
        <v>6</v>
      </c>
      <c r="AN58" s="27">
        <v>2</v>
      </c>
      <c r="AO58" s="27">
        <v>2</v>
      </c>
      <c r="AP58" s="27">
        <v>1</v>
      </c>
      <c r="AQ58" s="29">
        <v>2.0856732253099231</v>
      </c>
      <c r="AR58" s="30">
        <v>3</v>
      </c>
      <c r="AS58" s="31">
        <v>2</v>
      </c>
      <c r="AT58" s="31">
        <v>7.5471698113207548</v>
      </c>
      <c r="AU58" s="29"/>
      <c r="AV58" s="24">
        <v>1</v>
      </c>
    </row>
    <row r="59" spans="1:48" x14ac:dyDescent="0.25">
      <c r="A59" s="23">
        <v>76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156</v>
      </c>
      <c r="L59" s="26"/>
      <c r="M59" s="22" t="s">
        <v>85</v>
      </c>
      <c r="N59" s="23" t="s">
        <v>70</v>
      </c>
      <c r="O59" s="26" t="s">
        <v>71</v>
      </c>
      <c r="P59" s="28">
        <v>42858.4304050926</v>
      </c>
      <c r="Q59" s="27">
        <v>2017</v>
      </c>
      <c r="R59" s="27">
        <v>5</v>
      </c>
      <c r="S59" s="27">
        <v>2</v>
      </c>
      <c r="T59" s="27">
        <v>2</v>
      </c>
      <c r="U59" s="27">
        <v>1</v>
      </c>
      <c r="V59" s="27">
        <v>10</v>
      </c>
      <c r="W59" s="27">
        <v>19</v>
      </c>
      <c r="X59" s="27">
        <v>1</v>
      </c>
      <c r="Y59" s="24">
        <v>6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42916</v>
      </c>
      <c r="AL59" s="27">
        <v>2017</v>
      </c>
      <c r="AM59" s="27">
        <v>6</v>
      </c>
      <c r="AN59" s="27">
        <v>2</v>
      </c>
      <c r="AO59" s="27">
        <v>2</v>
      </c>
      <c r="AP59" s="27">
        <v>1</v>
      </c>
      <c r="AQ59" s="29">
        <v>1.9189864969133243</v>
      </c>
      <c r="AR59" s="30">
        <v>2</v>
      </c>
      <c r="AS59" s="31">
        <v>1</v>
      </c>
      <c r="AT59" s="31">
        <v>5.6603773584905666</v>
      </c>
      <c r="AU59" s="29"/>
      <c r="AV59" s="24">
        <v>1</v>
      </c>
    </row>
    <row r="60" spans="1:48" x14ac:dyDescent="0.25">
      <c r="A60" s="23">
        <v>77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157</v>
      </c>
      <c r="L60" s="26"/>
      <c r="M60" s="22" t="s">
        <v>85</v>
      </c>
      <c r="N60" s="23" t="s">
        <v>70</v>
      </c>
      <c r="O60" s="26" t="s">
        <v>71</v>
      </c>
      <c r="P60" s="28">
        <v>42859.555833333303</v>
      </c>
      <c r="Q60" s="27">
        <v>2017</v>
      </c>
      <c r="R60" s="27">
        <v>5</v>
      </c>
      <c r="S60" s="27">
        <v>2</v>
      </c>
      <c r="T60" s="27">
        <v>2</v>
      </c>
      <c r="U60" s="27">
        <v>1</v>
      </c>
      <c r="V60" s="27">
        <v>13</v>
      </c>
      <c r="W60" s="27">
        <v>20</v>
      </c>
      <c r="X60" s="27">
        <v>0</v>
      </c>
      <c r="Y60" s="24">
        <v>5</v>
      </c>
      <c r="Z60" s="22" t="s">
        <v>72</v>
      </c>
      <c r="AA60" s="23" t="s">
        <v>72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42879</v>
      </c>
      <c r="AL60" s="27">
        <v>2017</v>
      </c>
      <c r="AM60" s="27">
        <v>5</v>
      </c>
      <c r="AN60" s="27">
        <v>2</v>
      </c>
      <c r="AO60" s="27">
        <v>2</v>
      </c>
      <c r="AP60" s="27">
        <v>1</v>
      </c>
      <c r="AQ60" s="29">
        <v>0.64813888888990434</v>
      </c>
      <c r="AR60" s="30">
        <v>1</v>
      </c>
      <c r="AS60" s="31">
        <v>1</v>
      </c>
      <c r="AT60" s="31">
        <v>3.7735849056603774</v>
      </c>
      <c r="AU60" s="29"/>
      <c r="AV60" s="24">
        <v>1</v>
      </c>
    </row>
    <row r="61" spans="1:48" x14ac:dyDescent="0.25">
      <c r="A61" s="23">
        <v>78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158</v>
      </c>
      <c r="L61" s="26"/>
      <c r="M61" s="22" t="s">
        <v>85</v>
      </c>
      <c r="N61" s="23" t="s">
        <v>70</v>
      </c>
      <c r="O61" s="26" t="s">
        <v>71</v>
      </c>
      <c r="P61" s="28">
        <v>42859.676458333299</v>
      </c>
      <c r="Q61" s="27">
        <v>2017</v>
      </c>
      <c r="R61" s="27">
        <v>5</v>
      </c>
      <c r="S61" s="27">
        <v>2</v>
      </c>
      <c r="T61" s="27">
        <v>2</v>
      </c>
      <c r="U61" s="27">
        <v>1</v>
      </c>
      <c r="V61" s="27">
        <v>16</v>
      </c>
      <c r="W61" s="27">
        <v>14</v>
      </c>
      <c r="X61" s="27">
        <v>0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0.67745138889004008</v>
      </c>
      <c r="AR61" s="30">
        <v>1</v>
      </c>
      <c r="AS61" s="31">
        <v>1</v>
      </c>
      <c r="AT61" s="31">
        <v>3.7735849056603774</v>
      </c>
      <c r="AU61" s="29"/>
      <c r="AV61" s="24">
        <v>1</v>
      </c>
    </row>
    <row r="62" spans="1:48" x14ac:dyDescent="0.25">
      <c r="A62" s="23">
        <v>79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159</v>
      </c>
      <c r="L62" s="26"/>
      <c r="M62" s="22" t="s">
        <v>85</v>
      </c>
      <c r="N62" s="23" t="s">
        <v>70</v>
      </c>
      <c r="O62" s="26" t="s">
        <v>71</v>
      </c>
      <c r="P62" s="28">
        <v>42863.315995370402</v>
      </c>
      <c r="Q62" s="27">
        <v>2017</v>
      </c>
      <c r="R62" s="27">
        <v>5</v>
      </c>
      <c r="S62" s="27">
        <v>2</v>
      </c>
      <c r="T62" s="27">
        <v>2</v>
      </c>
      <c r="U62" s="27">
        <v>1</v>
      </c>
      <c r="V62" s="27">
        <v>7</v>
      </c>
      <c r="W62" s="27">
        <v>35</v>
      </c>
      <c r="X62" s="27">
        <v>1</v>
      </c>
      <c r="Y62" s="24">
        <v>5</v>
      </c>
      <c r="Z62" s="22" t="s">
        <v>72</v>
      </c>
      <c r="AA62" s="23" t="s">
        <v>72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42880</v>
      </c>
      <c r="AL62" s="27">
        <v>2017</v>
      </c>
      <c r="AM62" s="27">
        <v>5</v>
      </c>
      <c r="AN62" s="27">
        <v>2</v>
      </c>
      <c r="AO62" s="27">
        <v>2</v>
      </c>
      <c r="AP62" s="27">
        <v>1</v>
      </c>
      <c r="AQ62" s="29">
        <v>0.5561334876532783</v>
      </c>
      <c r="AR62" s="30">
        <v>1</v>
      </c>
      <c r="AS62" s="31">
        <v>1</v>
      </c>
      <c r="AT62" s="31">
        <v>3.7735849056603774</v>
      </c>
      <c r="AU62" s="29"/>
      <c r="AV62" s="24">
        <v>1</v>
      </c>
    </row>
    <row r="63" spans="1:48" x14ac:dyDescent="0.25">
      <c r="A63" s="23">
        <v>80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160</v>
      </c>
      <c r="L63" s="26"/>
      <c r="M63" s="22" t="s">
        <v>85</v>
      </c>
      <c r="N63" s="23" t="s">
        <v>70</v>
      </c>
      <c r="O63" s="26" t="s">
        <v>71</v>
      </c>
      <c r="P63" s="28">
        <v>35850</v>
      </c>
      <c r="Q63" s="27">
        <v>1998</v>
      </c>
      <c r="R63" s="27">
        <v>2</v>
      </c>
      <c r="S63" s="27">
        <v>1</v>
      </c>
      <c r="T63" s="27">
        <v>1</v>
      </c>
      <c r="U63" s="27">
        <v>1</v>
      </c>
      <c r="V63" s="27">
        <v>0</v>
      </c>
      <c r="W63" s="27">
        <v>0</v>
      </c>
      <c r="X63" s="27">
        <v>1</v>
      </c>
      <c r="Y63" s="24">
        <v>4</v>
      </c>
      <c r="Z63" s="22" t="s">
        <v>72</v>
      </c>
      <c r="AA63" s="23" t="s">
        <v>72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42844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233.13333333333333</v>
      </c>
      <c r="AR63" s="30">
        <v>234</v>
      </c>
      <c r="AS63" s="31">
        <v>78</v>
      </c>
      <c r="AT63" s="31">
        <v>-1</v>
      </c>
      <c r="AU63" s="29" t="s">
        <v>161</v>
      </c>
      <c r="AV63" s="24">
        <v>1</v>
      </c>
    </row>
    <row r="64" spans="1:48" x14ac:dyDescent="0.25">
      <c r="A64" s="23">
        <v>81</v>
      </c>
      <c r="B64" s="22" t="s">
        <v>61</v>
      </c>
      <c r="C64" s="23" t="s">
        <v>62</v>
      </c>
      <c r="D64" s="23">
        <v>0</v>
      </c>
      <c r="E64" s="24" t="s">
        <v>162</v>
      </c>
      <c r="F64" s="32" t="s">
        <v>163</v>
      </c>
      <c r="G64" s="33" t="s">
        <v>65</v>
      </c>
      <c r="H64" s="27" t="s">
        <v>66</v>
      </c>
      <c r="I64" s="27" t="s">
        <v>67</v>
      </c>
      <c r="J64" s="34" t="s">
        <v>68</v>
      </c>
      <c r="K64" s="34" t="s">
        <v>164</v>
      </c>
      <c r="L64" s="34" t="s">
        <v>165</v>
      </c>
      <c r="M64" s="35" t="s">
        <v>70</v>
      </c>
      <c r="N64" s="23" t="s">
        <v>70</v>
      </c>
      <c r="O64" s="34" t="s">
        <v>71</v>
      </c>
      <c r="P64" s="36">
        <v>41033.604166666701</v>
      </c>
      <c r="Q64" s="27">
        <v>2012</v>
      </c>
      <c r="R64" s="27">
        <v>5</v>
      </c>
      <c r="S64" s="27">
        <v>2</v>
      </c>
      <c r="T64" s="27">
        <v>2</v>
      </c>
      <c r="U64" s="27">
        <v>1</v>
      </c>
      <c r="V64" s="27">
        <v>14</v>
      </c>
      <c r="W64" s="27">
        <v>30</v>
      </c>
      <c r="X64" s="27">
        <v>0</v>
      </c>
      <c r="Y64" s="37">
        <v>7</v>
      </c>
      <c r="Z64" s="35" t="s">
        <v>72</v>
      </c>
      <c r="AA64" s="23" t="s">
        <v>72</v>
      </c>
      <c r="AB64" s="34"/>
      <c r="AC64" s="34"/>
      <c r="AD64" s="34" t="s">
        <v>73</v>
      </c>
      <c r="AE64" s="23" t="s">
        <v>52</v>
      </c>
      <c r="AF64" s="33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36">
        <v>42921</v>
      </c>
      <c r="AL64" s="27">
        <v>2017</v>
      </c>
      <c r="AM64" s="27">
        <v>7</v>
      </c>
      <c r="AN64" s="27">
        <v>3</v>
      </c>
      <c r="AO64" s="27">
        <v>2</v>
      </c>
      <c r="AP64" s="27">
        <v>2</v>
      </c>
      <c r="AQ64" s="29">
        <v>62.913194444443313</v>
      </c>
      <c r="AR64" s="30">
        <v>63</v>
      </c>
      <c r="AS64" s="31">
        <v>22</v>
      </c>
      <c r="AT64" s="31">
        <v>-1</v>
      </c>
      <c r="AU64" s="29"/>
      <c r="AV64" s="37">
        <v>1</v>
      </c>
    </row>
    <row r="65" spans="1:48" x14ac:dyDescent="0.25">
      <c r="A65" s="23">
        <v>82</v>
      </c>
      <c r="B65" s="22" t="s">
        <v>61</v>
      </c>
      <c r="C65" s="23" t="s">
        <v>62</v>
      </c>
      <c r="D65" s="23">
        <v>0</v>
      </c>
      <c r="E65" s="24" t="s">
        <v>162</v>
      </c>
      <c r="F65" s="32" t="s">
        <v>163</v>
      </c>
      <c r="G65" s="33" t="s">
        <v>65</v>
      </c>
      <c r="H65" s="27" t="s">
        <v>66</v>
      </c>
      <c r="I65" s="27" t="s">
        <v>67</v>
      </c>
      <c r="J65" s="33" t="s">
        <v>68</v>
      </c>
      <c r="K65" s="33" t="s">
        <v>166</v>
      </c>
      <c r="L65" s="33" t="s">
        <v>165</v>
      </c>
      <c r="M65" s="38" t="s">
        <v>85</v>
      </c>
      <c r="N65" s="23" t="s">
        <v>70</v>
      </c>
      <c r="O65" s="33" t="s">
        <v>71</v>
      </c>
      <c r="P65" s="39">
        <v>41387.704861111102</v>
      </c>
      <c r="Q65" s="27">
        <v>2013</v>
      </c>
      <c r="R65" s="27">
        <v>4</v>
      </c>
      <c r="S65" s="27">
        <v>2</v>
      </c>
      <c r="T65" s="27">
        <v>1</v>
      </c>
      <c r="U65" s="27">
        <v>1</v>
      </c>
      <c r="V65" s="27">
        <v>16</v>
      </c>
      <c r="W65" s="27">
        <v>55</v>
      </c>
      <c r="X65" s="27">
        <v>0</v>
      </c>
      <c r="Y65" s="40">
        <v>7</v>
      </c>
      <c r="Z65" s="38" t="s">
        <v>87</v>
      </c>
      <c r="AA65" s="23" t="s">
        <v>87</v>
      </c>
      <c r="AB65" s="33"/>
      <c r="AC65" s="33"/>
      <c r="AD65" s="33" t="s">
        <v>73</v>
      </c>
      <c r="AE65" s="23" t="s">
        <v>52</v>
      </c>
      <c r="AF65" s="33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39">
        <v>42943</v>
      </c>
      <c r="AL65" s="27">
        <v>2017</v>
      </c>
      <c r="AM65" s="27">
        <v>7</v>
      </c>
      <c r="AN65" s="27">
        <v>3</v>
      </c>
      <c r="AO65" s="27">
        <v>2</v>
      </c>
      <c r="AP65" s="27">
        <v>2</v>
      </c>
      <c r="AQ65" s="29">
        <v>51.843171296296596</v>
      </c>
      <c r="AR65" s="30">
        <v>52</v>
      </c>
      <c r="AS65" s="31">
        <v>18</v>
      </c>
      <c r="AT65" s="31">
        <v>100</v>
      </c>
      <c r="AU65" s="29"/>
      <c r="AV65" s="40">
        <v>1</v>
      </c>
    </row>
    <row r="66" spans="1:48" x14ac:dyDescent="0.25">
      <c r="A66" s="23">
        <v>83</v>
      </c>
      <c r="B66" s="22" t="s">
        <v>61</v>
      </c>
      <c r="C66" s="23" t="s">
        <v>62</v>
      </c>
      <c r="D66" s="23">
        <v>0</v>
      </c>
      <c r="E66" s="24" t="s">
        <v>162</v>
      </c>
      <c r="F66" s="32" t="s">
        <v>163</v>
      </c>
      <c r="G66" s="33" t="s">
        <v>65</v>
      </c>
      <c r="H66" s="27" t="s">
        <v>66</v>
      </c>
      <c r="I66" s="27" t="s">
        <v>67</v>
      </c>
      <c r="J66" s="33" t="s">
        <v>68</v>
      </c>
      <c r="K66" s="33" t="s">
        <v>167</v>
      </c>
      <c r="L66" s="33" t="s">
        <v>165</v>
      </c>
      <c r="M66" s="38" t="s">
        <v>70</v>
      </c>
      <c r="N66" s="23" t="s">
        <v>70</v>
      </c>
      <c r="O66" s="33" t="s">
        <v>71</v>
      </c>
      <c r="P66" s="39">
        <v>41478.392361111102</v>
      </c>
      <c r="Q66" s="27">
        <v>2013</v>
      </c>
      <c r="R66" s="27">
        <v>7</v>
      </c>
      <c r="S66" s="27">
        <v>3</v>
      </c>
      <c r="T66" s="27">
        <v>2</v>
      </c>
      <c r="U66" s="27">
        <v>2</v>
      </c>
      <c r="V66" s="27">
        <v>9</v>
      </c>
      <c r="W66" s="27">
        <v>25</v>
      </c>
      <c r="X66" s="27">
        <v>1</v>
      </c>
      <c r="Y66" s="40">
        <v>7</v>
      </c>
      <c r="Z66" s="38" t="s">
        <v>168</v>
      </c>
      <c r="AA66" s="23" t="s">
        <v>168</v>
      </c>
      <c r="AB66" s="33"/>
      <c r="AC66" s="33"/>
      <c r="AD66" s="33" t="s">
        <v>73</v>
      </c>
      <c r="AE66" s="23" t="s">
        <v>52</v>
      </c>
      <c r="AF66" s="33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39">
        <v>42929</v>
      </c>
      <c r="AL66" s="27">
        <v>2017</v>
      </c>
      <c r="AM66" s="27">
        <v>7</v>
      </c>
      <c r="AN66" s="27">
        <v>3</v>
      </c>
      <c r="AO66" s="27">
        <v>2</v>
      </c>
      <c r="AP66" s="27">
        <v>2</v>
      </c>
      <c r="AQ66" s="29">
        <v>48.35358796296326</v>
      </c>
      <c r="AR66" s="30">
        <v>49</v>
      </c>
      <c r="AS66" s="31">
        <v>17</v>
      </c>
      <c r="AT66" s="31">
        <v>94.339622641509436</v>
      </c>
      <c r="AU66" s="29"/>
      <c r="AV66" s="40">
        <v>1</v>
      </c>
    </row>
    <row r="67" spans="1:48" x14ac:dyDescent="0.25">
      <c r="A67" s="23">
        <v>84</v>
      </c>
      <c r="B67" s="22" t="s">
        <v>61</v>
      </c>
      <c r="C67" s="23" t="s">
        <v>62</v>
      </c>
      <c r="D67" s="23">
        <v>0</v>
      </c>
      <c r="E67" s="24" t="s">
        <v>162</v>
      </c>
      <c r="F67" s="32" t="s">
        <v>163</v>
      </c>
      <c r="G67" s="33" t="s">
        <v>65</v>
      </c>
      <c r="H67" s="27" t="s">
        <v>66</v>
      </c>
      <c r="I67" s="27" t="s">
        <v>67</v>
      </c>
      <c r="J67" s="33" t="s">
        <v>68</v>
      </c>
      <c r="K67" s="33" t="s">
        <v>169</v>
      </c>
      <c r="L67" s="33" t="s">
        <v>165</v>
      </c>
      <c r="M67" s="38" t="s">
        <v>70</v>
      </c>
      <c r="N67" s="23" t="s">
        <v>70</v>
      </c>
      <c r="O67" s="33" t="s">
        <v>71</v>
      </c>
      <c r="P67" s="39">
        <v>41612.481249999997</v>
      </c>
      <c r="Q67" s="27">
        <v>2013</v>
      </c>
      <c r="R67" s="27">
        <v>12</v>
      </c>
      <c r="S67" s="27">
        <v>4</v>
      </c>
      <c r="T67" s="27">
        <v>3</v>
      </c>
      <c r="U67" s="27">
        <v>2</v>
      </c>
      <c r="V67" s="27">
        <v>11</v>
      </c>
      <c r="W67" s="27">
        <v>33</v>
      </c>
      <c r="X67" s="27">
        <v>1</v>
      </c>
      <c r="Y67" s="40">
        <v>9</v>
      </c>
      <c r="Z67" s="38" t="s">
        <v>168</v>
      </c>
      <c r="AA67" s="23" t="s">
        <v>168</v>
      </c>
      <c r="AB67" s="33"/>
      <c r="AC67" s="33"/>
      <c r="AD67" s="33" t="s">
        <v>73</v>
      </c>
      <c r="AE67" s="23" t="s">
        <v>52</v>
      </c>
      <c r="AF67" s="33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39">
        <v>43000</v>
      </c>
      <c r="AL67" s="27">
        <v>2017</v>
      </c>
      <c r="AM67" s="27">
        <v>9</v>
      </c>
      <c r="AN67" s="27">
        <v>3</v>
      </c>
      <c r="AO67" s="27">
        <v>3</v>
      </c>
      <c r="AP67" s="27">
        <v>2</v>
      </c>
      <c r="AQ67" s="29">
        <v>46.250625000000099</v>
      </c>
      <c r="AR67" s="30">
        <v>47</v>
      </c>
      <c r="AS67" s="31">
        <v>16</v>
      </c>
      <c r="AT67" s="31">
        <v>90.566037735849065</v>
      </c>
      <c r="AU67" s="29"/>
      <c r="AV67" s="40">
        <v>1</v>
      </c>
    </row>
    <row r="68" spans="1:48" x14ac:dyDescent="0.25">
      <c r="A68" s="23">
        <v>85</v>
      </c>
      <c r="B68" s="22" t="s">
        <v>61</v>
      </c>
      <c r="C68" s="23" t="s">
        <v>62</v>
      </c>
      <c r="D68" s="23">
        <v>0</v>
      </c>
      <c r="E68" s="24" t="s">
        <v>162</v>
      </c>
      <c r="F68" s="32" t="s">
        <v>163</v>
      </c>
      <c r="G68" s="33" t="s">
        <v>65</v>
      </c>
      <c r="H68" s="27" t="s">
        <v>66</v>
      </c>
      <c r="I68" s="27" t="s">
        <v>67</v>
      </c>
      <c r="J68" s="33" t="s">
        <v>68</v>
      </c>
      <c r="K68" s="33" t="s">
        <v>170</v>
      </c>
      <c r="L68" s="33" t="s">
        <v>165</v>
      </c>
      <c r="M68" s="38" t="s">
        <v>70</v>
      </c>
      <c r="N68" s="23" t="s">
        <v>70</v>
      </c>
      <c r="O68" s="33" t="s">
        <v>71</v>
      </c>
      <c r="P68" s="39">
        <v>41670.518750000003</v>
      </c>
      <c r="Q68" s="27">
        <v>2014</v>
      </c>
      <c r="R68" s="27">
        <v>1</v>
      </c>
      <c r="S68" s="27">
        <v>1</v>
      </c>
      <c r="T68" s="27">
        <v>1</v>
      </c>
      <c r="U68" s="27">
        <v>1</v>
      </c>
      <c r="V68" s="27">
        <v>12</v>
      </c>
      <c r="W68" s="27">
        <v>27</v>
      </c>
      <c r="X68" s="27">
        <v>0</v>
      </c>
      <c r="Y68" s="40">
        <v>9</v>
      </c>
      <c r="Z68" s="38" t="s">
        <v>72</v>
      </c>
      <c r="AA68" s="23" t="s">
        <v>72</v>
      </c>
      <c r="AB68" s="33"/>
      <c r="AC68" s="33"/>
      <c r="AD68" s="33" t="s">
        <v>73</v>
      </c>
      <c r="AE68" s="23" t="s">
        <v>52</v>
      </c>
      <c r="AF68" s="33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39">
        <v>42983</v>
      </c>
      <c r="AL68" s="27">
        <v>2017</v>
      </c>
      <c r="AM68" s="27">
        <v>9</v>
      </c>
      <c r="AN68" s="27">
        <v>3</v>
      </c>
      <c r="AO68" s="27">
        <v>3</v>
      </c>
      <c r="AP68" s="27">
        <v>2</v>
      </c>
      <c r="AQ68" s="29">
        <v>43.749374999999901</v>
      </c>
      <c r="AR68" s="30">
        <v>44</v>
      </c>
      <c r="AS68" s="31">
        <v>15</v>
      </c>
      <c r="AT68" s="31">
        <v>84.905660377358487</v>
      </c>
      <c r="AU68" s="29"/>
      <c r="AV68" s="40">
        <v>1</v>
      </c>
    </row>
    <row r="69" spans="1:48" x14ac:dyDescent="0.25">
      <c r="A69" s="23">
        <v>86</v>
      </c>
      <c r="B69" s="22" t="s">
        <v>61</v>
      </c>
      <c r="C69" s="23" t="s">
        <v>62</v>
      </c>
      <c r="D69" s="23">
        <v>0</v>
      </c>
      <c r="E69" s="24" t="s">
        <v>162</v>
      </c>
      <c r="F69" s="32" t="s">
        <v>163</v>
      </c>
      <c r="G69" s="33" t="s">
        <v>65</v>
      </c>
      <c r="H69" s="27" t="s">
        <v>66</v>
      </c>
      <c r="I69" s="27" t="s">
        <v>67</v>
      </c>
      <c r="J69" s="33" t="s">
        <v>68</v>
      </c>
      <c r="K69" s="33" t="s">
        <v>171</v>
      </c>
      <c r="L69" s="33" t="s">
        <v>165</v>
      </c>
      <c r="M69" s="38" t="s">
        <v>70</v>
      </c>
      <c r="N69" s="23" t="s">
        <v>70</v>
      </c>
      <c r="O69" s="33" t="s">
        <v>71</v>
      </c>
      <c r="P69" s="39">
        <v>41681.339583333298</v>
      </c>
      <c r="Q69" s="27">
        <v>2014</v>
      </c>
      <c r="R69" s="27">
        <v>2</v>
      </c>
      <c r="S69" s="27">
        <v>1</v>
      </c>
      <c r="T69" s="27">
        <v>1</v>
      </c>
      <c r="U69" s="27">
        <v>1</v>
      </c>
      <c r="V69" s="27">
        <v>8</v>
      </c>
      <c r="W69" s="27">
        <v>9</v>
      </c>
      <c r="X69" s="27">
        <v>1</v>
      </c>
      <c r="Y69" s="40">
        <v>9</v>
      </c>
      <c r="Z69" s="38" t="s">
        <v>168</v>
      </c>
      <c r="AA69" s="23" t="s">
        <v>168</v>
      </c>
      <c r="AB69" s="33"/>
      <c r="AC69" s="33"/>
      <c r="AD69" s="33" t="s">
        <v>73</v>
      </c>
      <c r="AE69" s="23" t="s">
        <v>52</v>
      </c>
      <c r="AF69" s="33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39">
        <v>43005</v>
      </c>
      <c r="AL69" s="27">
        <v>2017</v>
      </c>
      <c r="AM69" s="27">
        <v>9</v>
      </c>
      <c r="AN69" s="27">
        <v>3</v>
      </c>
      <c r="AO69" s="27">
        <v>3</v>
      </c>
      <c r="AP69" s="27">
        <v>2</v>
      </c>
      <c r="AQ69" s="29">
        <v>44.122013888890066</v>
      </c>
      <c r="AR69" s="30">
        <v>45</v>
      </c>
      <c r="AS69" s="31">
        <v>16</v>
      </c>
      <c r="AT69" s="31">
        <v>86.79245283018868</v>
      </c>
      <c r="AU69" s="29"/>
      <c r="AV69" s="40">
        <v>1</v>
      </c>
    </row>
    <row r="70" spans="1:48" x14ac:dyDescent="0.25">
      <c r="A70" s="23">
        <v>87</v>
      </c>
      <c r="B70" s="22" t="s">
        <v>61</v>
      </c>
      <c r="C70" s="23" t="s">
        <v>62</v>
      </c>
      <c r="D70" s="23">
        <v>0</v>
      </c>
      <c r="E70" s="24" t="s">
        <v>162</v>
      </c>
      <c r="F70" s="32" t="s">
        <v>163</v>
      </c>
      <c r="G70" s="33" t="s">
        <v>65</v>
      </c>
      <c r="H70" s="27" t="s">
        <v>66</v>
      </c>
      <c r="I70" s="27" t="s">
        <v>67</v>
      </c>
      <c r="J70" s="34" t="s">
        <v>68</v>
      </c>
      <c r="K70" s="34" t="s">
        <v>172</v>
      </c>
      <c r="L70" s="34" t="s">
        <v>165</v>
      </c>
      <c r="M70" s="35" t="s">
        <v>70</v>
      </c>
      <c r="N70" s="23" t="s">
        <v>70</v>
      </c>
      <c r="O70" s="34" t="s">
        <v>71</v>
      </c>
      <c r="P70" s="36">
        <v>41704.646527777797</v>
      </c>
      <c r="Q70" s="27">
        <v>2014</v>
      </c>
      <c r="R70" s="27">
        <v>3</v>
      </c>
      <c r="S70" s="27">
        <v>1</v>
      </c>
      <c r="T70" s="27">
        <v>1</v>
      </c>
      <c r="U70" s="27">
        <v>1</v>
      </c>
      <c r="V70" s="27">
        <v>15</v>
      </c>
      <c r="W70" s="27">
        <v>31</v>
      </c>
      <c r="X70" s="27">
        <v>0</v>
      </c>
      <c r="Y70" s="37">
        <v>7</v>
      </c>
      <c r="Z70" s="35" t="s">
        <v>72</v>
      </c>
      <c r="AA70" s="23" t="s">
        <v>72</v>
      </c>
      <c r="AB70" s="34"/>
      <c r="AC70" s="34"/>
      <c r="AD70" s="34" t="s">
        <v>73</v>
      </c>
      <c r="AE70" s="23" t="s">
        <v>52</v>
      </c>
      <c r="AF70" s="33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36">
        <v>42933</v>
      </c>
      <c r="AL70" s="27">
        <v>2017</v>
      </c>
      <c r="AM70" s="27">
        <v>7</v>
      </c>
      <c r="AN70" s="27">
        <v>3</v>
      </c>
      <c r="AO70" s="27">
        <v>2</v>
      </c>
      <c r="AP70" s="27">
        <v>2</v>
      </c>
      <c r="AQ70" s="29">
        <v>40.9451157407401</v>
      </c>
      <c r="AR70" s="30">
        <v>41</v>
      </c>
      <c r="AS70" s="31">
        <v>14</v>
      </c>
      <c r="AT70" s="31">
        <v>79.245283018867923</v>
      </c>
      <c r="AU70" s="29"/>
      <c r="AV70" s="37">
        <v>1</v>
      </c>
    </row>
    <row r="71" spans="1:48" x14ac:dyDescent="0.25">
      <c r="A71" s="23">
        <v>88</v>
      </c>
      <c r="B71" s="22" t="s">
        <v>61</v>
      </c>
      <c r="C71" s="23" t="s">
        <v>62</v>
      </c>
      <c r="D71" s="23">
        <v>0</v>
      </c>
      <c r="E71" s="24" t="s">
        <v>162</v>
      </c>
      <c r="F71" s="32" t="s">
        <v>163</v>
      </c>
      <c r="G71" s="33" t="s">
        <v>65</v>
      </c>
      <c r="H71" s="27" t="s">
        <v>66</v>
      </c>
      <c r="I71" s="27" t="s">
        <v>67</v>
      </c>
      <c r="J71" s="34" t="s">
        <v>68</v>
      </c>
      <c r="K71" s="34" t="s">
        <v>173</v>
      </c>
      <c r="L71" s="34" t="s">
        <v>165</v>
      </c>
      <c r="M71" s="35" t="s">
        <v>70</v>
      </c>
      <c r="N71" s="23" t="s">
        <v>70</v>
      </c>
      <c r="O71" s="34" t="s">
        <v>71</v>
      </c>
      <c r="P71" s="36">
        <v>41793.377083333296</v>
      </c>
      <c r="Q71" s="27">
        <v>2014</v>
      </c>
      <c r="R71" s="27">
        <v>6</v>
      </c>
      <c r="S71" s="27">
        <v>2</v>
      </c>
      <c r="T71" s="27">
        <v>2</v>
      </c>
      <c r="U71" s="27">
        <v>1</v>
      </c>
      <c r="V71" s="27">
        <v>9</v>
      </c>
      <c r="W71" s="27">
        <v>3</v>
      </c>
      <c r="X71" s="27">
        <v>1</v>
      </c>
      <c r="Y71" s="37">
        <v>9</v>
      </c>
      <c r="Z71" s="35" t="s">
        <v>168</v>
      </c>
      <c r="AA71" s="23" t="s">
        <v>168</v>
      </c>
      <c r="AB71" s="34"/>
      <c r="AC71" s="34"/>
      <c r="AD71" s="34" t="s">
        <v>73</v>
      </c>
      <c r="AE71" s="23" t="s">
        <v>52</v>
      </c>
      <c r="AF71" s="33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36">
        <v>42997</v>
      </c>
      <c r="AL71" s="27">
        <v>2017</v>
      </c>
      <c r="AM71" s="27">
        <v>9</v>
      </c>
      <c r="AN71" s="27">
        <v>3</v>
      </c>
      <c r="AO71" s="27">
        <v>3</v>
      </c>
      <c r="AP71" s="27">
        <v>2</v>
      </c>
      <c r="AQ71" s="29">
        <v>40.120763888890117</v>
      </c>
      <c r="AR71" s="30">
        <v>41</v>
      </c>
      <c r="AS71" s="31">
        <v>14</v>
      </c>
      <c r="AT71" s="31">
        <v>79.245283018867923</v>
      </c>
      <c r="AU71" s="29"/>
      <c r="AV71" s="37">
        <v>1</v>
      </c>
    </row>
    <row r="72" spans="1:48" x14ac:dyDescent="0.25">
      <c r="A72" s="23">
        <v>89</v>
      </c>
      <c r="B72" s="22" t="s">
        <v>61</v>
      </c>
      <c r="C72" s="23" t="s">
        <v>62</v>
      </c>
      <c r="D72" s="23">
        <v>0</v>
      </c>
      <c r="E72" s="24" t="s">
        <v>162</v>
      </c>
      <c r="F72" s="32" t="s">
        <v>163</v>
      </c>
      <c r="G72" s="33" t="s">
        <v>65</v>
      </c>
      <c r="H72" s="27" t="s">
        <v>66</v>
      </c>
      <c r="I72" s="27" t="s">
        <v>67</v>
      </c>
      <c r="J72" s="34" t="s">
        <v>68</v>
      </c>
      <c r="K72" s="34" t="s">
        <v>174</v>
      </c>
      <c r="L72" s="34" t="s">
        <v>165</v>
      </c>
      <c r="M72" s="35" t="s">
        <v>70</v>
      </c>
      <c r="N72" s="23" t="s">
        <v>70</v>
      </c>
      <c r="O72" s="34" t="s">
        <v>71</v>
      </c>
      <c r="P72" s="36">
        <v>41848.623611111099</v>
      </c>
      <c r="Q72" s="27">
        <v>2014</v>
      </c>
      <c r="R72" s="27">
        <v>7</v>
      </c>
      <c r="S72" s="27">
        <v>3</v>
      </c>
      <c r="T72" s="27">
        <v>2</v>
      </c>
      <c r="U72" s="27">
        <v>2</v>
      </c>
      <c r="V72" s="27">
        <v>14</v>
      </c>
      <c r="W72" s="27">
        <v>58</v>
      </c>
      <c r="X72" s="27">
        <v>0</v>
      </c>
      <c r="Y72" s="37">
        <v>8</v>
      </c>
      <c r="Z72" s="35" t="s">
        <v>168</v>
      </c>
      <c r="AA72" s="23" t="s">
        <v>168</v>
      </c>
      <c r="AB72" s="34"/>
      <c r="AC72" s="34"/>
      <c r="AD72" s="34" t="s">
        <v>73</v>
      </c>
      <c r="AE72" s="23" t="s">
        <v>52</v>
      </c>
      <c r="AF72" s="33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36">
        <v>42961</v>
      </c>
      <c r="AL72" s="27">
        <v>2017</v>
      </c>
      <c r="AM72" s="27">
        <v>8</v>
      </c>
      <c r="AN72" s="27">
        <v>3</v>
      </c>
      <c r="AO72" s="27">
        <v>2</v>
      </c>
      <c r="AP72" s="27">
        <v>2</v>
      </c>
      <c r="AQ72" s="29">
        <v>37.079212962963354</v>
      </c>
      <c r="AR72" s="30">
        <v>38</v>
      </c>
      <c r="AS72" s="31">
        <v>13</v>
      </c>
      <c r="AT72" s="31">
        <v>73.584905660377359</v>
      </c>
      <c r="AU72" s="29"/>
      <c r="AV72" s="37">
        <v>1</v>
      </c>
    </row>
    <row r="73" spans="1:48" x14ac:dyDescent="0.25">
      <c r="A73" s="23">
        <v>90</v>
      </c>
      <c r="B73" s="22" t="s">
        <v>61</v>
      </c>
      <c r="C73" s="23" t="s">
        <v>62</v>
      </c>
      <c r="D73" s="23">
        <v>0</v>
      </c>
      <c r="E73" s="24" t="s">
        <v>162</v>
      </c>
      <c r="F73" s="32" t="s">
        <v>163</v>
      </c>
      <c r="G73" s="33" t="s">
        <v>65</v>
      </c>
      <c r="H73" s="27" t="s">
        <v>66</v>
      </c>
      <c r="I73" s="27" t="s">
        <v>67</v>
      </c>
      <c r="J73" s="34" t="s">
        <v>68</v>
      </c>
      <c r="K73" s="34" t="s">
        <v>175</v>
      </c>
      <c r="L73" s="34" t="s">
        <v>165</v>
      </c>
      <c r="M73" s="35" t="s">
        <v>70</v>
      </c>
      <c r="N73" s="23" t="s">
        <v>70</v>
      </c>
      <c r="O73" s="34" t="s">
        <v>71</v>
      </c>
      <c r="P73" s="36">
        <v>41865.637499999997</v>
      </c>
      <c r="Q73" s="27">
        <v>2014</v>
      </c>
      <c r="R73" s="27">
        <v>8</v>
      </c>
      <c r="S73" s="27">
        <v>3</v>
      </c>
      <c r="T73" s="27">
        <v>2</v>
      </c>
      <c r="U73" s="27">
        <v>2</v>
      </c>
      <c r="V73" s="27">
        <v>15</v>
      </c>
      <c r="W73" s="27">
        <v>18</v>
      </c>
      <c r="X73" s="27">
        <v>0</v>
      </c>
      <c r="Y73" s="37">
        <v>8</v>
      </c>
      <c r="Z73" s="35" t="s">
        <v>168</v>
      </c>
      <c r="AA73" s="23" t="s">
        <v>168</v>
      </c>
      <c r="AB73" s="34"/>
      <c r="AC73" s="34"/>
      <c r="AD73" s="34" t="s">
        <v>73</v>
      </c>
      <c r="AE73" s="23" t="s">
        <v>52</v>
      </c>
      <c r="AF73" s="33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36">
        <v>42956</v>
      </c>
      <c r="AL73" s="27">
        <v>2017</v>
      </c>
      <c r="AM73" s="27">
        <v>8</v>
      </c>
      <c r="AN73" s="27">
        <v>3</v>
      </c>
      <c r="AO73" s="27">
        <v>2</v>
      </c>
      <c r="AP73" s="27">
        <v>2</v>
      </c>
      <c r="AQ73" s="29">
        <v>36.345416666666765</v>
      </c>
      <c r="AR73" s="30">
        <v>37</v>
      </c>
      <c r="AS73" s="31">
        <v>13</v>
      </c>
      <c r="AT73" s="31">
        <v>71.698113207547166</v>
      </c>
      <c r="AU73" s="29"/>
      <c r="AV73" s="37">
        <v>1</v>
      </c>
    </row>
    <row r="74" spans="1:48" x14ac:dyDescent="0.25">
      <c r="A74" s="23">
        <v>91</v>
      </c>
      <c r="B74" s="22" t="s">
        <v>61</v>
      </c>
      <c r="C74" s="23" t="s">
        <v>62</v>
      </c>
      <c r="D74" s="23">
        <v>0</v>
      </c>
      <c r="E74" s="24" t="s">
        <v>162</v>
      </c>
      <c r="F74" s="32" t="s">
        <v>163</v>
      </c>
      <c r="G74" s="33" t="s">
        <v>65</v>
      </c>
      <c r="H74" s="27" t="s">
        <v>66</v>
      </c>
      <c r="I74" s="27" t="s">
        <v>67</v>
      </c>
      <c r="J74" s="34" t="s">
        <v>68</v>
      </c>
      <c r="K74" s="34" t="s">
        <v>176</v>
      </c>
      <c r="L74" s="34" t="s">
        <v>165</v>
      </c>
      <c r="M74" s="35" t="s">
        <v>70</v>
      </c>
      <c r="N74" s="23" t="s">
        <v>70</v>
      </c>
      <c r="O74" s="34" t="s">
        <v>71</v>
      </c>
      <c r="P74" s="36">
        <v>41981.323611111096</v>
      </c>
      <c r="Q74" s="27">
        <v>2014</v>
      </c>
      <c r="R74" s="27">
        <v>12</v>
      </c>
      <c r="S74" s="27">
        <v>4</v>
      </c>
      <c r="T74" s="27">
        <v>3</v>
      </c>
      <c r="U74" s="27">
        <v>2</v>
      </c>
      <c r="V74" s="27">
        <v>7</v>
      </c>
      <c r="W74" s="27">
        <v>46</v>
      </c>
      <c r="X74" s="27">
        <v>1</v>
      </c>
      <c r="Y74" s="37">
        <v>8</v>
      </c>
      <c r="Z74" s="35" t="s">
        <v>168</v>
      </c>
      <c r="AA74" s="23" t="s">
        <v>168</v>
      </c>
      <c r="AB74" s="34"/>
      <c r="AC74" s="34"/>
      <c r="AD74" s="34" t="s">
        <v>73</v>
      </c>
      <c r="AE74" s="23" t="s">
        <v>52</v>
      </c>
      <c r="AF74" s="33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36">
        <v>42969</v>
      </c>
      <c r="AL74" s="27">
        <v>2017</v>
      </c>
      <c r="AM74" s="27">
        <v>8</v>
      </c>
      <c r="AN74" s="27">
        <v>3</v>
      </c>
      <c r="AO74" s="27">
        <v>2</v>
      </c>
      <c r="AP74" s="27">
        <v>2</v>
      </c>
      <c r="AQ74" s="29">
        <v>32.922546296296787</v>
      </c>
      <c r="AR74" s="30">
        <v>33</v>
      </c>
      <c r="AS74" s="31">
        <v>12</v>
      </c>
      <c r="AT74" s="31">
        <v>64.15094339622641</v>
      </c>
      <c r="AU74" s="29"/>
      <c r="AV74" s="37">
        <v>1</v>
      </c>
    </row>
    <row r="75" spans="1:48" x14ac:dyDescent="0.25">
      <c r="A75" s="23">
        <v>92</v>
      </c>
      <c r="B75" s="22" t="s">
        <v>61</v>
      </c>
      <c r="C75" s="23" t="s">
        <v>62</v>
      </c>
      <c r="D75" s="23">
        <v>0</v>
      </c>
      <c r="E75" s="24" t="s">
        <v>162</v>
      </c>
      <c r="F75" s="32" t="s">
        <v>163</v>
      </c>
      <c r="G75" s="33" t="s">
        <v>65</v>
      </c>
      <c r="H75" s="27" t="s">
        <v>66</v>
      </c>
      <c r="I75" s="27" t="s">
        <v>67</v>
      </c>
      <c r="J75" s="33" t="s">
        <v>68</v>
      </c>
      <c r="K75" s="33" t="s">
        <v>177</v>
      </c>
      <c r="L75" s="33" t="s">
        <v>165</v>
      </c>
      <c r="M75" s="38" t="s">
        <v>70</v>
      </c>
      <c r="N75" s="23" t="s">
        <v>70</v>
      </c>
      <c r="O75" s="33" t="s">
        <v>71</v>
      </c>
      <c r="P75" s="39">
        <v>41982.586805555598</v>
      </c>
      <c r="Q75" s="27">
        <v>2014</v>
      </c>
      <c r="R75" s="27">
        <v>12</v>
      </c>
      <c r="S75" s="27">
        <v>4</v>
      </c>
      <c r="T75" s="27">
        <v>3</v>
      </c>
      <c r="U75" s="27">
        <v>2</v>
      </c>
      <c r="V75" s="27">
        <v>14</v>
      </c>
      <c r="W75" s="27">
        <v>5</v>
      </c>
      <c r="X75" s="27">
        <v>0</v>
      </c>
      <c r="Y75" s="40">
        <v>8</v>
      </c>
      <c r="Z75" s="38" t="s">
        <v>72</v>
      </c>
      <c r="AA75" s="23" t="s">
        <v>72</v>
      </c>
      <c r="AB75" s="33"/>
      <c r="AC75" s="33"/>
      <c r="AD75" s="33" t="s">
        <v>73</v>
      </c>
      <c r="AE75" s="23" t="s">
        <v>52</v>
      </c>
      <c r="AF75" s="33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39">
        <v>42964</v>
      </c>
      <c r="AL75" s="27">
        <v>2017</v>
      </c>
      <c r="AM75" s="27">
        <v>8</v>
      </c>
      <c r="AN75" s="27">
        <v>3</v>
      </c>
      <c r="AO75" s="27">
        <v>2</v>
      </c>
      <c r="AP75" s="27">
        <v>2</v>
      </c>
      <c r="AQ75" s="29">
        <v>32.713773148146721</v>
      </c>
      <c r="AR75" s="30">
        <v>33</v>
      </c>
      <c r="AS75" s="31">
        <v>12</v>
      </c>
      <c r="AT75" s="31">
        <v>64.15094339622641</v>
      </c>
      <c r="AU75" s="29"/>
      <c r="AV75" s="40">
        <v>1</v>
      </c>
    </row>
    <row r="76" spans="1:48" x14ac:dyDescent="0.25">
      <c r="A76" s="23">
        <v>93</v>
      </c>
      <c r="B76" s="22" t="s">
        <v>61</v>
      </c>
      <c r="C76" s="23" t="s">
        <v>62</v>
      </c>
      <c r="D76" s="23">
        <v>0</v>
      </c>
      <c r="E76" s="24" t="s">
        <v>162</v>
      </c>
      <c r="F76" s="32" t="s">
        <v>163</v>
      </c>
      <c r="G76" s="33" t="s">
        <v>65</v>
      </c>
      <c r="H76" s="27" t="s">
        <v>66</v>
      </c>
      <c r="I76" s="27" t="s">
        <v>67</v>
      </c>
      <c r="J76" s="33" t="s">
        <v>68</v>
      </c>
      <c r="K76" s="33" t="s">
        <v>178</v>
      </c>
      <c r="L76" s="33" t="s">
        <v>165</v>
      </c>
      <c r="M76" s="38" t="s">
        <v>70</v>
      </c>
      <c r="N76" s="23" t="s">
        <v>70</v>
      </c>
      <c r="O76" s="33" t="s">
        <v>71</v>
      </c>
      <c r="P76" s="39">
        <v>42080.389583333301</v>
      </c>
      <c r="Q76" s="27">
        <v>2015</v>
      </c>
      <c r="R76" s="27">
        <v>3</v>
      </c>
      <c r="S76" s="27">
        <v>1</v>
      </c>
      <c r="T76" s="27">
        <v>1</v>
      </c>
      <c r="U76" s="27">
        <v>1</v>
      </c>
      <c r="V76" s="27">
        <v>9</v>
      </c>
      <c r="W76" s="27">
        <v>21</v>
      </c>
      <c r="X76" s="27">
        <v>1</v>
      </c>
      <c r="Y76" s="40">
        <v>8</v>
      </c>
      <c r="Z76" s="38" t="s">
        <v>168</v>
      </c>
      <c r="AA76" s="23" t="s">
        <v>168</v>
      </c>
      <c r="AB76" s="33"/>
      <c r="AC76" s="33"/>
      <c r="AD76" s="33" t="s">
        <v>73</v>
      </c>
      <c r="AE76" s="23" t="s">
        <v>52</v>
      </c>
      <c r="AF76" s="33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39">
        <v>42956</v>
      </c>
      <c r="AL76" s="27">
        <v>2017</v>
      </c>
      <c r="AM76" s="27">
        <v>8</v>
      </c>
      <c r="AN76" s="27">
        <v>3</v>
      </c>
      <c r="AO76" s="27">
        <v>2</v>
      </c>
      <c r="AP76" s="27">
        <v>2</v>
      </c>
      <c r="AQ76" s="29">
        <v>29.187013888889972</v>
      </c>
      <c r="AR76" s="30">
        <v>30</v>
      </c>
      <c r="AS76" s="31">
        <v>11</v>
      </c>
      <c r="AT76" s="31">
        <v>58.490566037735846</v>
      </c>
      <c r="AU76" s="29"/>
      <c r="AV76" s="40">
        <v>1</v>
      </c>
    </row>
    <row r="77" spans="1:48" x14ac:dyDescent="0.25">
      <c r="A77" s="23">
        <v>94</v>
      </c>
      <c r="B77" s="22" t="s">
        <v>61</v>
      </c>
      <c r="C77" s="23" t="s">
        <v>62</v>
      </c>
      <c r="D77" s="23">
        <v>0</v>
      </c>
      <c r="E77" s="24" t="s">
        <v>162</v>
      </c>
      <c r="F77" s="32" t="s">
        <v>163</v>
      </c>
      <c r="G77" s="33" t="s">
        <v>65</v>
      </c>
      <c r="H77" s="27" t="s">
        <v>66</v>
      </c>
      <c r="I77" s="27" t="s">
        <v>67</v>
      </c>
      <c r="J77" s="34" t="s">
        <v>68</v>
      </c>
      <c r="K77" s="34" t="s">
        <v>179</v>
      </c>
      <c r="L77" s="34" t="s">
        <v>165</v>
      </c>
      <c r="M77" s="35" t="s">
        <v>70</v>
      </c>
      <c r="N77" s="23" t="s">
        <v>70</v>
      </c>
      <c r="O77" s="34" t="s">
        <v>71</v>
      </c>
      <c r="P77" s="36">
        <v>42181.65</v>
      </c>
      <c r="Q77" s="27">
        <v>2015</v>
      </c>
      <c r="R77" s="27">
        <v>6</v>
      </c>
      <c r="S77" s="27">
        <v>2</v>
      </c>
      <c r="T77" s="27">
        <v>2</v>
      </c>
      <c r="U77" s="27">
        <v>1</v>
      </c>
      <c r="V77" s="27">
        <v>15</v>
      </c>
      <c r="W77" s="27">
        <v>36</v>
      </c>
      <c r="X77" s="27">
        <v>0</v>
      </c>
      <c r="Y77" s="37">
        <v>7</v>
      </c>
      <c r="Z77" s="35" t="s">
        <v>82</v>
      </c>
      <c r="AA77" s="23" t="s">
        <v>83</v>
      </c>
      <c r="AB77" s="34"/>
      <c r="AC77" s="34"/>
      <c r="AD77" s="34" t="s">
        <v>73</v>
      </c>
      <c r="AE77" s="23" t="s">
        <v>52</v>
      </c>
      <c r="AF77" s="33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36">
        <v>42934</v>
      </c>
      <c r="AL77" s="27">
        <v>2017</v>
      </c>
      <c r="AM77" s="27">
        <v>7</v>
      </c>
      <c r="AN77" s="27">
        <v>3</v>
      </c>
      <c r="AO77" s="27">
        <v>2</v>
      </c>
      <c r="AP77" s="27">
        <v>2</v>
      </c>
      <c r="AQ77" s="29">
        <v>25.078333333333283</v>
      </c>
      <c r="AR77" s="30">
        <v>26</v>
      </c>
      <c r="AS77" s="31">
        <v>9</v>
      </c>
      <c r="AT77" s="31">
        <v>50.943396226415096</v>
      </c>
      <c r="AU77" s="29"/>
      <c r="AV77" s="37">
        <v>1</v>
      </c>
    </row>
    <row r="78" spans="1:48" x14ac:dyDescent="0.25">
      <c r="A78" s="23">
        <v>95</v>
      </c>
      <c r="B78" s="22" t="s">
        <v>61</v>
      </c>
      <c r="C78" s="23" t="s">
        <v>62</v>
      </c>
      <c r="D78" s="23">
        <v>0</v>
      </c>
      <c r="E78" s="24" t="s">
        <v>162</v>
      </c>
      <c r="F78" s="32" t="s">
        <v>163</v>
      </c>
      <c r="G78" s="33" t="s">
        <v>65</v>
      </c>
      <c r="H78" s="27" t="s">
        <v>66</v>
      </c>
      <c r="I78" s="27" t="s">
        <v>67</v>
      </c>
      <c r="J78" s="34" t="s">
        <v>68</v>
      </c>
      <c r="K78" s="34" t="s">
        <v>180</v>
      </c>
      <c r="L78" s="34" t="s">
        <v>165</v>
      </c>
      <c r="M78" s="35" t="s">
        <v>70</v>
      </c>
      <c r="N78" s="23" t="s">
        <v>70</v>
      </c>
      <c r="O78" s="34" t="s">
        <v>71</v>
      </c>
      <c r="P78" s="36">
        <v>42251.464594907397</v>
      </c>
      <c r="Q78" s="27">
        <v>2015</v>
      </c>
      <c r="R78" s="27">
        <v>9</v>
      </c>
      <c r="S78" s="27">
        <v>3</v>
      </c>
      <c r="T78" s="27">
        <v>3</v>
      </c>
      <c r="U78" s="27">
        <v>2</v>
      </c>
      <c r="V78" s="27">
        <v>11</v>
      </c>
      <c r="W78" s="27">
        <v>9</v>
      </c>
      <c r="X78" s="27">
        <v>1</v>
      </c>
      <c r="Y78" s="37">
        <v>9</v>
      </c>
      <c r="Z78" s="35" t="s">
        <v>168</v>
      </c>
      <c r="AA78" s="23" t="s">
        <v>168</v>
      </c>
      <c r="AB78" s="34"/>
      <c r="AC78" s="34"/>
      <c r="AD78" s="34" t="s">
        <v>73</v>
      </c>
      <c r="AE78" s="23" t="s">
        <v>52</v>
      </c>
      <c r="AF78" s="33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36">
        <v>42992</v>
      </c>
      <c r="AL78" s="27">
        <v>2017</v>
      </c>
      <c r="AM78" s="27">
        <v>9</v>
      </c>
      <c r="AN78" s="27">
        <v>3</v>
      </c>
      <c r="AO78" s="27">
        <v>3</v>
      </c>
      <c r="AP78" s="27">
        <v>2</v>
      </c>
      <c r="AQ78" s="29">
        <v>24.684513503086784</v>
      </c>
      <c r="AR78" s="30">
        <v>25</v>
      </c>
      <c r="AS78" s="31">
        <v>9</v>
      </c>
      <c r="AT78" s="31">
        <v>49.056603773584904</v>
      </c>
      <c r="AU78" s="29"/>
      <c r="AV78" s="37">
        <v>1</v>
      </c>
    </row>
    <row r="79" spans="1:48" x14ac:dyDescent="0.25">
      <c r="A79" s="23">
        <v>96</v>
      </c>
      <c r="B79" s="22" t="s">
        <v>61</v>
      </c>
      <c r="C79" s="23" t="s">
        <v>62</v>
      </c>
      <c r="D79" s="23">
        <v>0</v>
      </c>
      <c r="E79" s="24" t="s">
        <v>162</v>
      </c>
      <c r="F79" s="32" t="s">
        <v>163</v>
      </c>
      <c r="G79" s="33" t="s">
        <v>65</v>
      </c>
      <c r="H79" s="27" t="s">
        <v>66</v>
      </c>
      <c r="I79" s="27" t="s">
        <v>67</v>
      </c>
      <c r="J79" s="34" t="s">
        <v>68</v>
      </c>
      <c r="K79" s="34" t="s">
        <v>181</v>
      </c>
      <c r="L79" s="34" t="s">
        <v>165</v>
      </c>
      <c r="M79" s="35" t="s">
        <v>70</v>
      </c>
      <c r="N79" s="23" t="s">
        <v>70</v>
      </c>
      <c r="O79" s="34" t="s">
        <v>71</v>
      </c>
      <c r="P79" s="36">
        <v>42324.623043981497</v>
      </c>
      <c r="Q79" s="27">
        <v>2015</v>
      </c>
      <c r="R79" s="27">
        <v>11</v>
      </c>
      <c r="S79" s="27">
        <v>4</v>
      </c>
      <c r="T79" s="27">
        <v>3</v>
      </c>
      <c r="U79" s="27">
        <v>2</v>
      </c>
      <c r="V79" s="27">
        <v>14</v>
      </c>
      <c r="W79" s="27">
        <v>57</v>
      </c>
      <c r="X79" s="27">
        <v>0</v>
      </c>
      <c r="Y79" s="37">
        <v>7</v>
      </c>
      <c r="Z79" s="35" t="s">
        <v>87</v>
      </c>
      <c r="AA79" s="23" t="s">
        <v>87</v>
      </c>
      <c r="AB79" s="34"/>
      <c r="AC79" s="34"/>
      <c r="AD79" s="34" t="s">
        <v>73</v>
      </c>
      <c r="AE79" s="23" t="s">
        <v>52</v>
      </c>
      <c r="AF79" s="33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36">
        <v>42920</v>
      </c>
      <c r="AL79" s="27">
        <v>2017</v>
      </c>
      <c r="AM79" s="27">
        <v>7</v>
      </c>
      <c r="AN79" s="27">
        <v>3</v>
      </c>
      <c r="AO79" s="27">
        <v>2</v>
      </c>
      <c r="AP79" s="27">
        <v>2</v>
      </c>
      <c r="AQ79" s="29">
        <v>19.845898533950095</v>
      </c>
      <c r="AR79" s="30">
        <v>20</v>
      </c>
      <c r="AS79" s="31">
        <v>7</v>
      </c>
      <c r="AT79" s="31">
        <v>39.622641509433961</v>
      </c>
      <c r="AU79" s="29"/>
      <c r="AV79" s="37">
        <v>1</v>
      </c>
    </row>
    <row r="80" spans="1:48" x14ac:dyDescent="0.25">
      <c r="A80" s="23">
        <v>97</v>
      </c>
      <c r="B80" s="22" t="s">
        <v>61</v>
      </c>
      <c r="C80" s="23" t="s">
        <v>62</v>
      </c>
      <c r="D80" s="23">
        <v>0</v>
      </c>
      <c r="E80" s="24" t="s">
        <v>162</v>
      </c>
      <c r="F80" s="32" t="s">
        <v>163</v>
      </c>
      <c r="G80" s="33" t="s">
        <v>65</v>
      </c>
      <c r="H80" s="27" t="s">
        <v>66</v>
      </c>
      <c r="I80" s="27" t="s">
        <v>67</v>
      </c>
      <c r="J80" s="34" t="s">
        <v>68</v>
      </c>
      <c r="K80" s="34" t="s">
        <v>182</v>
      </c>
      <c r="L80" s="34" t="s">
        <v>165</v>
      </c>
      <c r="M80" s="35" t="s">
        <v>70</v>
      </c>
      <c r="N80" s="23" t="s">
        <v>70</v>
      </c>
      <c r="O80" s="34" t="s">
        <v>71</v>
      </c>
      <c r="P80" s="36">
        <v>42327.470289351899</v>
      </c>
      <c r="Q80" s="27">
        <v>2015</v>
      </c>
      <c r="R80" s="27">
        <v>11</v>
      </c>
      <c r="S80" s="27">
        <v>4</v>
      </c>
      <c r="T80" s="27">
        <v>3</v>
      </c>
      <c r="U80" s="27">
        <v>2</v>
      </c>
      <c r="V80" s="27">
        <v>11</v>
      </c>
      <c r="W80" s="27">
        <v>17</v>
      </c>
      <c r="X80" s="27">
        <v>1</v>
      </c>
      <c r="Y80" s="37">
        <v>9</v>
      </c>
      <c r="Z80" s="35" t="s">
        <v>72</v>
      </c>
      <c r="AA80" s="23" t="s">
        <v>72</v>
      </c>
      <c r="AB80" s="34"/>
      <c r="AC80" s="34"/>
      <c r="AD80" s="34" t="s">
        <v>73</v>
      </c>
      <c r="AE80" s="23" t="s">
        <v>52</v>
      </c>
      <c r="AF80" s="33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36">
        <v>42996</v>
      </c>
      <c r="AL80" s="27">
        <v>2017</v>
      </c>
      <c r="AM80" s="27">
        <v>9</v>
      </c>
      <c r="AN80" s="27">
        <v>3</v>
      </c>
      <c r="AO80" s="27">
        <v>3</v>
      </c>
      <c r="AP80" s="27">
        <v>2</v>
      </c>
      <c r="AQ80" s="29">
        <v>22.284323688270039</v>
      </c>
      <c r="AR80" s="30">
        <v>23</v>
      </c>
      <c r="AS80" s="31">
        <v>8</v>
      </c>
      <c r="AT80" s="31">
        <v>45.283018867924532</v>
      </c>
      <c r="AU80" s="29"/>
      <c r="AV80" s="37">
        <v>1</v>
      </c>
    </row>
    <row r="81" spans="1:48" x14ac:dyDescent="0.25">
      <c r="A81" s="23">
        <v>98</v>
      </c>
      <c r="B81" s="22" t="s">
        <v>61</v>
      </c>
      <c r="C81" s="23" t="s">
        <v>62</v>
      </c>
      <c r="D81" s="23">
        <v>0</v>
      </c>
      <c r="E81" s="24" t="s">
        <v>162</v>
      </c>
      <c r="F81" s="32" t="s">
        <v>163</v>
      </c>
      <c r="G81" s="33" t="s">
        <v>65</v>
      </c>
      <c r="H81" s="27" t="s">
        <v>66</v>
      </c>
      <c r="I81" s="27" t="s">
        <v>67</v>
      </c>
      <c r="J81" s="33" t="s">
        <v>68</v>
      </c>
      <c r="K81" s="33" t="s">
        <v>183</v>
      </c>
      <c r="L81" s="33" t="s">
        <v>165</v>
      </c>
      <c r="M81" s="38" t="s">
        <v>70</v>
      </c>
      <c r="N81" s="23" t="s">
        <v>70</v>
      </c>
      <c r="O81" s="33" t="s">
        <v>71</v>
      </c>
      <c r="P81" s="39">
        <v>42327.4762037037</v>
      </c>
      <c r="Q81" s="27">
        <v>2015</v>
      </c>
      <c r="R81" s="27">
        <v>11</v>
      </c>
      <c r="S81" s="27">
        <v>4</v>
      </c>
      <c r="T81" s="27">
        <v>3</v>
      </c>
      <c r="U81" s="27">
        <v>2</v>
      </c>
      <c r="V81" s="27">
        <v>11</v>
      </c>
      <c r="W81" s="27">
        <v>25</v>
      </c>
      <c r="X81" s="27">
        <v>1</v>
      </c>
      <c r="Y81" s="40">
        <v>8</v>
      </c>
      <c r="Z81" s="38" t="s">
        <v>82</v>
      </c>
      <c r="AA81" s="23" t="s">
        <v>83</v>
      </c>
      <c r="AB81" s="33"/>
      <c r="AC81" s="33"/>
      <c r="AD81" s="33" t="s">
        <v>73</v>
      </c>
      <c r="AE81" s="23" t="s">
        <v>52</v>
      </c>
      <c r="AF81" s="33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39">
        <v>42950</v>
      </c>
      <c r="AL81" s="27">
        <v>2017</v>
      </c>
      <c r="AM81" s="27">
        <v>8</v>
      </c>
      <c r="AN81" s="27">
        <v>3</v>
      </c>
      <c r="AO81" s="27">
        <v>2</v>
      </c>
      <c r="AP81" s="27">
        <v>2</v>
      </c>
      <c r="AQ81" s="29">
        <v>20.750793209876672</v>
      </c>
      <c r="AR81" s="30">
        <v>21</v>
      </c>
      <c r="AS81" s="31">
        <v>8</v>
      </c>
      <c r="AT81" s="31">
        <v>41.509433962264154</v>
      </c>
      <c r="AU81" s="29"/>
      <c r="AV81" s="40">
        <v>1</v>
      </c>
    </row>
    <row r="82" spans="1:48" x14ac:dyDescent="0.25">
      <c r="A82" s="23">
        <v>99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3" t="s">
        <v>68</v>
      </c>
      <c r="K82" s="33" t="s">
        <v>184</v>
      </c>
      <c r="L82" s="33" t="s">
        <v>165</v>
      </c>
      <c r="M82" s="38" t="s">
        <v>70</v>
      </c>
      <c r="N82" s="23" t="s">
        <v>70</v>
      </c>
      <c r="O82" s="33" t="s">
        <v>71</v>
      </c>
      <c r="P82" s="39">
        <v>42352.568634259304</v>
      </c>
      <c r="Q82" s="27">
        <v>2015</v>
      </c>
      <c r="R82" s="27">
        <v>12</v>
      </c>
      <c r="S82" s="27">
        <v>4</v>
      </c>
      <c r="T82" s="27">
        <v>3</v>
      </c>
      <c r="U82" s="27">
        <v>2</v>
      </c>
      <c r="V82" s="27">
        <v>13</v>
      </c>
      <c r="W82" s="27">
        <v>38</v>
      </c>
      <c r="X82" s="27">
        <v>0</v>
      </c>
      <c r="Y82" s="40">
        <v>8</v>
      </c>
      <c r="Z82" s="38" t="s">
        <v>168</v>
      </c>
      <c r="AA82" s="23" t="s">
        <v>168</v>
      </c>
      <c r="AB82" s="33"/>
      <c r="AC82" s="33"/>
      <c r="AD82" s="33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9">
        <v>42964</v>
      </c>
      <c r="AL82" s="27">
        <v>2017</v>
      </c>
      <c r="AM82" s="27">
        <v>8</v>
      </c>
      <c r="AN82" s="27">
        <v>3</v>
      </c>
      <c r="AO82" s="27">
        <v>2</v>
      </c>
      <c r="AP82" s="27">
        <v>2</v>
      </c>
      <c r="AQ82" s="29">
        <v>20.381045524689885</v>
      </c>
      <c r="AR82" s="30">
        <v>21</v>
      </c>
      <c r="AS82" s="31">
        <v>8</v>
      </c>
      <c r="AT82" s="31">
        <v>41.509433962264154</v>
      </c>
      <c r="AU82" s="29"/>
      <c r="AV82" s="40">
        <v>1</v>
      </c>
    </row>
    <row r="83" spans="1:48" x14ac:dyDescent="0.25">
      <c r="A83" s="23">
        <v>100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4" t="s">
        <v>68</v>
      </c>
      <c r="K83" s="34" t="s">
        <v>185</v>
      </c>
      <c r="L83" s="34" t="s">
        <v>165</v>
      </c>
      <c r="M83" s="35" t="s">
        <v>70</v>
      </c>
      <c r="N83" s="23" t="s">
        <v>70</v>
      </c>
      <c r="O83" s="34" t="s">
        <v>71</v>
      </c>
      <c r="P83" s="36">
        <v>42355.6695833333</v>
      </c>
      <c r="Q83" s="27">
        <v>2015</v>
      </c>
      <c r="R83" s="27">
        <v>12</v>
      </c>
      <c r="S83" s="27">
        <v>4</v>
      </c>
      <c r="T83" s="27">
        <v>3</v>
      </c>
      <c r="U83" s="27">
        <v>2</v>
      </c>
      <c r="V83" s="27">
        <v>16</v>
      </c>
      <c r="W83" s="27">
        <v>4</v>
      </c>
      <c r="X83" s="27">
        <v>0</v>
      </c>
      <c r="Y83" s="37">
        <v>8</v>
      </c>
      <c r="Z83" s="35" t="s">
        <v>168</v>
      </c>
      <c r="AA83" s="23" t="s">
        <v>168</v>
      </c>
      <c r="AB83" s="34"/>
      <c r="AC83" s="34"/>
      <c r="AD83" s="34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6">
        <v>42954</v>
      </c>
      <c r="AL83" s="27">
        <v>2017</v>
      </c>
      <c r="AM83" s="27">
        <v>8</v>
      </c>
      <c r="AN83" s="27">
        <v>3</v>
      </c>
      <c r="AO83" s="27">
        <v>2</v>
      </c>
      <c r="AP83" s="27">
        <v>2</v>
      </c>
      <c r="AQ83" s="29">
        <v>19.944347222223346</v>
      </c>
      <c r="AR83" s="30">
        <v>20</v>
      </c>
      <c r="AS83" s="31">
        <v>7</v>
      </c>
      <c r="AT83" s="31">
        <v>39.622641509433961</v>
      </c>
      <c r="AU83" s="29"/>
      <c r="AV83" s="37">
        <v>1</v>
      </c>
    </row>
    <row r="84" spans="1:48" x14ac:dyDescent="0.25">
      <c r="A84" s="23">
        <v>101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186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42395.3294328704</v>
      </c>
      <c r="Q84" s="27">
        <v>2016</v>
      </c>
      <c r="R84" s="27">
        <v>1</v>
      </c>
      <c r="S84" s="27">
        <v>1</v>
      </c>
      <c r="T84" s="27">
        <v>1</v>
      </c>
      <c r="U84" s="27">
        <v>1</v>
      </c>
      <c r="V84" s="27">
        <v>7</v>
      </c>
      <c r="W84" s="27">
        <v>54</v>
      </c>
      <c r="X84" s="27">
        <v>1</v>
      </c>
      <c r="Y84" s="40">
        <v>7</v>
      </c>
      <c r="Z84" s="38" t="s">
        <v>72</v>
      </c>
      <c r="AA84" s="23" t="s">
        <v>72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42930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17.822352237653345</v>
      </c>
      <c r="AR84" s="30">
        <v>18</v>
      </c>
      <c r="AS84" s="31">
        <v>7</v>
      </c>
      <c r="AT84" s="31">
        <v>35.849056603773583</v>
      </c>
      <c r="AU84" s="29"/>
      <c r="AV84" s="40">
        <v>1</v>
      </c>
    </row>
    <row r="85" spans="1:48" x14ac:dyDescent="0.25">
      <c r="A85" s="23">
        <v>102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4" t="s">
        <v>68</v>
      </c>
      <c r="K85" s="34" t="s">
        <v>187</v>
      </c>
      <c r="L85" s="34" t="s">
        <v>165</v>
      </c>
      <c r="M85" s="35" t="s">
        <v>70</v>
      </c>
      <c r="N85" s="23" t="s">
        <v>70</v>
      </c>
      <c r="O85" s="34" t="s">
        <v>71</v>
      </c>
      <c r="P85" s="36">
        <v>42639.357986111099</v>
      </c>
      <c r="Q85" s="27">
        <v>2016</v>
      </c>
      <c r="R85" s="27">
        <v>9</v>
      </c>
      <c r="S85" s="27">
        <v>3</v>
      </c>
      <c r="T85" s="27">
        <v>3</v>
      </c>
      <c r="U85" s="27">
        <v>2</v>
      </c>
      <c r="V85" s="27">
        <v>8</v>
      </c>
      <c r="W85" s="27">
        <v>35</v>
      </c>
      <c r="X85" s="27">
        <v>1</v>
      </c>
      <c r="Y85" s="37">
        <v>9</v>
      </c>
      <c r="Z85" s="35" t="s">
        <v>87</v>
      </c>
      <c r="AA85" s="23" t="s">
        <v>87</v>
      </c>
      <c r="AB85" s="34"/>
      <c r="AC85" s="34"/>
      <c r="AD85" s="34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6">
        <v>42983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11.45473379629669</v>
      </c>
      <c r="AR85" s="30">
        <v>12</v>
      </c>
      <c r="AS85" s="31">
        <v>5</v>
      </c>
      <c r="AT85" s="31">
        <v>24.528301886792452</v>
      </c>
      <c r="AU85" s="29"/>
      <c r="AV85" s="37">
        <v>1</v>
      </c>
    </row>
    <row r="86" spans="1:48" x14ac:dyDescent="0.25">
      <c r="A86" s="23">
        <v>103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188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42437.616157407399</v>
      </c>
      <c r="Q86" s="27">
        <v>2016</v>
      </c>
      <c r="R86" s="27">
        <v>3</v>
      </c>
      <c r="S86" s="27">
        <v>1</v>
      </c>
      <c r="T86" s="27">
        <v>1</v>
      </c>
      <c r="U86" s="27">
        <v>1</v>
      </c>
      <c r="V86" s="27">
        <v>14</v>
      </c>
      <c r="W86" s="27">
        <v>47</v>
      </c>
      <c r="X86" s="27">
        <v>0</v>
      </c>
      <c r="Y86" s="40">
        <v>7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42920</v>
      </c>
      <c r="AL86" s="27">
        <v>2017</v>
      </c>
      <c r="AM86" s="27">
        <v>7</v>
      </c>
      <c r="AN86" s="27">
        <v>3</v>
      </c>
      <c r="AO86" s="27">
        <v>2</v>
      </c>
      <c r="AP86" s="27">
        <v>2</v>
      </c>
      <c r="AQ86" s="29">
        <v>16.079461419753351</v>
      </c>
      <c r="AR86" s="30">
        <v>17</v>
      </c>
      <c r="AS86" s="31">
        <v>6</v>
      </c>
      <c r="AT86" s="31">
        <v>33.962264150943398</v>
      </c>
      <c r="AU86" s="29"/>
      <c r="AV86" s="40">
        <v>1</v>
      </c>
    </row>
    <row r="87" spans="1:48" x14ac:dyDescent="0.25">
      <c r="A87" s="23">
        <v>104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189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42440.614224536999</v>
      </c>
      <c r="Q87" s="27">
        <v>2016</v>
      </c>
      <c r="R87" s="27">
        <v>3</v>
      </c>
      <c r="S87" s="27">
        <v>1</v>
      </c>
      <c r="T87" s="27">
        <v>1</v>
      </c>
      <c r="U87" s="27">
        <v>1</v>
      </c>
      <c r="V87" s="27">
        <v>14</v>
      </c>
      <c r="W87" s="27">
        <v>44</v>
      </c>
      <c r="X87" s="27">
        <v>0</v>
      </c>
      <c r="Y87" s="40">
        <v>8</v>
      </c>
      <c r="Z87" s="38" t="s">
        <v>87</v>
      </c>
      <c r="AA87" s="23" t="s">
        <v>87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42964</v>
      </c>
      <c r="AL87" s="27">
        <v>2017</v>
      </c>
      <c r="AM87" s="27">
        <v>8</v>
      </c>
      <c r="AN87" s="27">
        <v>3</v>
      </c>
      <c r="AO87" s="27">
        <v>2</v>
      </c>
      <c r="AP87" s="27">
        <v>2</v>
      </c>
      <c r="AQ87" s="29">
        <v>17.44619251543336</v>
      </c>
      <c r="AR87" s="30">
        <v>18</v>
      </c>
      <c r="AS87" s="31">
        <v>7</v>
      </c>
      <c r="AT87" s="31">
        <v>35.849056603773583</v>
      </c>
      <c r="AU87" s="29"/>
      <c r="AV87" s="40">
        <v>1</v>
      </c>
    </row>
    <row r="88" spans="1:48" x14ac:dyDescent="0.25">
      <c r="A88" s="23">
        <v>105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190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42447.653935185197</v>
      </c>
      <c r="Q88" s="27">
        <v>2016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41</v>
      </c>
      <c r="X88" s="27">
        <v>0</v>
      </c>
      <c r="Y88" s="37">
        <v>8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42978</v>
      </c>
      <c r="AL88" s="27">
        <v>2017</v>
      </c>
      <c r="AM88" s="27">
        <v>8</v>
      </c>
      <c r="AN88" s="27">
        <v>3</v>
      </c>
      <c r="AO88" s="27">
        <v>2</v>
      </c>
      <c r="AP88" s="27">
        <v>2</v>
      </c>
      <c r="AQ88" s="29">
        <v>17.678202160493431</v>
      </c>
      <c r="AR88" s="30">
        <v>18</v>
      </c>
      <c r="AS88" s="31">
        <v>7</v>
      </c>
      <c r="AT88" s="31">
        <v>35.849056603773583</v>
      </c>
      <c r="AU88" s="29"/>
      <c r="AV88" s="37">
        <v>1</v>
      </c>
    </row>
    <row r="89" spans="1:48" x14ac:dyDescent="0.25">
      <c r="A89" s="23">
        <v>106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191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42458.5457523148</v>
      </c>
      <c r="Q89" s="27">
        <v>2016</v>
      </c>
      <c r="R89" s="27">
        <v>3</v>
      </c>
      <c r="S89" s="27">
        <v>1</v>
      </c>
      <c r="T89" s="27">
        <v>1</v>
      </c>
      <c r="U89" s="27">
        <v>1</v>
      </c>
      <c r="V89" s="27">
        <v>13</v>
      </c>
      <c r="W89" s="27">
        <v>5</v>
      </c>
      <c r="X89" s="27">
        <v>0</v>
      </c>
      <c r="Y89" s="37">
        <v>8</v>
      </c>
      <c r="Z89" s="35" t="s">
        <v>72</v>
      </c>
      <c r="AA89" s="23" t="s">
        <v>72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42978</v>
      </c>
      <c r="AL89" s="27">
        <v>2017</v>
      </c>
      <c r="AM89" s="27">
        <v>8</v>
      </c>
      <c r="AN89" s="27">
        <v>3</v>
      </c>
      <c r="AO89" s="27">
        <v>2</v>
      </c>
      <c r="AP89" s="27">
        <v>2</v>
      </c>
      <c r="AQ89" s="29">
        <v>17.315141589506673</v>
      </c>
      <c r="AR89" s="30">
        <v>18</v>
      </c>
      <c r="AS89" s="31">
        <v>7</v>
      </c>
      <c r="AT89" s="31">
        <v>35.849056603773583</v>
      </c>
      <c r="AU89" s="29"/>
      <c r="AV89" s="37">
        <v>1</v>
      </c>
    </row>
    <row r="90" spans="1:48" x14ac:dyDescent="0.25">
      <c r="A90" s="23">
        <v>107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192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42473.621018518497</v>
      </c>
      <c r="Q90" s="27">
        <v>2016</v>
      </c>
      <c r="R90" s="27">
        <v>4</v>
      </c>
      <c r="S90" s="27">
        <v>2</v>
      </c>
      <c r="T90" s="27">
        <v>1</v>
      </c>
      <c r="U90" s="27">
        <v>1</v>
      </c>
      <c r="V90" s="27">
        <v>14</v>
      </c>
      <c r="W90" s="27">
        <v>54</v>
      </c>
      <c r="X90" s="27">
        <v>0</v>
      </c>
      <c r="Y90" s="37">
        <v>7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42944</v>
      </c>
      <c r="AL90" s="27">
        <v>2017</v>
      </c>
      <c r="AM90" s="27">
        <v>7</v>
      </c>
      <c r="AN90" s="27">
        <v>3</v>
      </c>
      <c r="AO90" s="27">
        <v>2</v>
      </c>
      <c r="AP90" s="27">
        <v>2</v>
      </c>
      <c r="AQ90" s="29">
        <v>15.679299382716756</v>
      </c>
      <c r="AR90" s="30">
        <v>16</v>
      </c>
      <c r="AS90" s="31">
        <v>6</v>
      </c>
      <c r="AT90" s="31">
        <v>32.075471698113205</v>
      </c>
      <c r="AU90" s="29"/>
      <c r="AV90" s="37">
        <v>1</v>
      </c>
    </row>
    <row r="91" spans="1:48" x14ac:dyDescent="0.25">
      <c r="A91" s="23">
        <v>108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3" t="s">
        <v>68</v>
      </c>
      <c r="K91" s="33" t="s">
        <v>193</v>
      </c>
      <c r="L91" s="33" t="s">
        <v>165</v>
      </c>
      <c r="M91" s="38" t="s">
        <v>70</v>
      </c>
      <c r="N91" s="23" t="s">
        <v>70</v>
      </c>
      <c r="O91" s="33" t="s">
        <v>71</v>
      </c>
      <c r="P91" s="39">
        <v>42529.6125231482</v>
      </c>
      <c r="Q91" s="27">
        <v>2016</v>
      </c>
      <c r="R91" s="27">
        <v>6</v>
      </c>
      <c r="S91" s="27">
        <v>2</v>
      </c>
      <c r="T91" s="27">
        <v>2</v>
      </c>
      <c r="U91" s="27">
        <v>1</v>
      </c>
      <c r="V91" s="27">
        <v>14</v>
      </c>
      <c r="W91" s="27">
        <v>42</v>
      </c>
      <c r="X91" s="27">
        <v>0</v>
      </c>
      <c r="Y91" s="40">
        <v>7</v>
      </c>
      <c r="Z91" s="38" t="s">
        <v>168</v>
      </c>
      <c r="AA91" s="23" t="s">
        <v>168</v>
      </c>
      <c r="AB91" s="33"/>
      <c r="AC91" s="33"/>
      <c r="AD91" s="33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9">
        <v>42944</v>
      </c>
      <c r="AL91" s="27">
        <v>2017</v>
      </c>
      <c r="AM91" s="27">
        <v>7</v>
      </c>
      <c r="AN91" s="27">
        <v>3</v>
      </c>
      <c r="AO91" s="27">
        <v>2</v>
      </c>
      <c r="AP91" s="27">
        <v>2</v>
      </c>
      <c r="AQ91" s="29">
        <v>13.812915895059996</v>
      </c>
      <c r="AR91" s="30">
        <v>14</v>
      </c>
      <c r="AS91" s="31">
        <v>5</v>
      </c>
      <c r="AT91" s="31">
        <v>28.30188679245283</v>
      </c>
      <c r="AU91" s="29"/>
      <c r="AV91" s="40">
        <v>1</v>
      </c>
    </row>
    <row r="92" spans="1:48" x14ac:dyDescent="0.25">
      <c r="A92" s="23">
        <v>109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194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42548.6511342593</v>
      </c>
      <c r="Q92" s="27">
        <v>2016</v>
      </c>
      <c r="R92" s="27">
        <v>6</v>
      </c>
      <c r="S92" s="27">
        <v>2</v>
      </c>
      <c r="T92" s="27">
        <v>2</v>
      </c>
      <c r="U92" s="27">
        <v>1</v>
      </c>
      <c r="V92" s="27">
        <v>15</v>
      </c>
      <c r="W92" s="27">
        <v>37</v>
      </c>
      <c r="X92" s="27">
        <v>0</v>
      </c>
      <c r="Y92" s="37">
        <v>8</v>
      </c>
      <c r="Z92" s="35" t="s">
        <v>72</v>
      </c>
      <c r="AA92" s="23" t="s">
        <v>72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42965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13.878295524689991</v>
      </c>
      <c r="AR92" s="30">
        <v>14</v>
      </c>
      <c r="AS92" s="31">
        <v>5</v>
      </c>
      <c r="AT92" s="31">
        <v>28.30188679245283</v>
      </c>
      <c r="AU92" s="29"/>
      <c r="AV92" s="37">
        <v>1</v>
      </c>
    </row>
    <row r="93" spans="1:48" x14ac:dyDescent="0.25">
      <c r="A93" s="23">
        <v>110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4" t="s">
        <v>68</v>
      </c>
      <c r="K93" s="34" t="s">
        <v>195</v>
      </c>
      <c r="L93" s="34" t="s">
        <v>165</v>
      </c>
      <c r="M93" s="35" t="s">
        <v>70</v>
      </c>
      <c r="N93" s="23" t="s">
        <v>70</v>
      </c>
      <c r="O93" s="34" t="s">
        <v>71</v>
      </c>
      <c r="P93" s="36">
        <v>42579.422037037002</v>
      </c>
      <c r="Q93" s="27">
        <v>2016</v>
      </c>
      <c r="R93" s="27">
        <v>7</v>
      </c>
      <c r="S93" s="27">
        <v>3</v>
      </c>
      <c r="T93" s="27">
        <v>2</v>
      </c>
      <c r="U93" s="27">
        <v>2</v>
      </c>
      <c r="V93" s="27">
        <v>10</v>
      </c>
      <c r="W93" s="27">
        <v>7</v>
      </c>
      <c r="X93" s="27">
        <v>1</v>
      </c>
      <c r="Y93" s="37">
        <v>7</v>
      </c>
      <c r="Z93" s="35" t="s">
        <v>87</v>
      </c>
      <c r="AA93" s="23" t="s">
        <v>87</v>
      </c>
      <c r="AB93" s="34"/>
      <c r="AC93" s="34"/>
      <c r="AD93" s="34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6">
        <v>42934</v>
      </c>
      <c r="AL93" s="27">
        <v>2017</v>
      </c>
      <c r="AM93" s="27">
        <v>7</v>
      </c>
      <c r="AN93" s="27">
        <v>3</v>
      </c>
      <c r="AO93" s="27">
        <v>2</v>
      </c>
      <c r="AP93" s="27">
        <v>2</v>
      </c>
      <c r="AQ93" s="29">
        <v>11.819265432099929</v>
      </c>
      <c r="AR93" s="30">
        <v>12</v>
      </c>
      <c r="AS93" s="31">
        <v>5</v>
      </c>
      <c r="AT93" s="31">
        <v>24.528301886792452</v>
      </c>
      <c r="AU93" s="29"/>
      <c r="AV93" s="37">
        <v>1</v>
      </c>
    </row>
    <row r="94" spans="1:48" x14ac:dyDescent="0.25">
      <c r="A94" s="23">
        <v>111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4" t="s">
        <v>68</v>
      </c>
      <c r="K94" s="34" t="s">
        <v>196</v>
      </c>
      <c r="L94" s="34" t="s">
        <v>165</v>
      </c>
      <c r="M94" s="35" t="s">
        <v>70</v>
      </c>
      <c r="N94" s="23" t="s">
        <v>70</v>
      </c>
      <c r="O94" s="34" t="s">
        <v>71</v>
      </c>
      <c r="P94" s="36">
        <v>42579.318148148202</v>
      </c>
      <c r="Q94" s="27">
        <v>2016</v>
      </c>
      <c r="R94" s="27">
        <v>7</v>
      </c>
      <c r="S94" s="27">
        <v>3</v>
      </c>
      <c r="T94" s="27">
        <v>2</v>
      </c>
      <c r="U94" s="27">
        <v>2</v>
      </c>
      <c r="V94" s="27">
        <v>7</v>
      </c>
      <c r="W94" s="27">
        <v>38</v>
      </c>
      <c r="X94" s="27">
        <v>1</v>
      </c>
      <c r="Y94" s="37">
        <v>8</v>
      </c>
      <c r="Z94" s="35" t="s">
        <v>168</v>
      </c>
      <c r="AA94" s="23" t="s">
        <v>168</v>
      </c>
      <c r="AB94" s="34"/>
      <c r="AC94" s="34"/>
      <c r="AD94" s="34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6">
        <v>42954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12.489395061726585</v>
      </c>
      <c r="AR94" s="30">
        <v>13</v>
      </c>
      <c r="AS94" s="31">
        <v>5</v>
      </c>
      <c r="AT94" s="31">
        <v>26.415094339622641</v>
      </c>
      <c r="AU94" s="29"/>
      <c r="AV94" s="37">
        <v>1</v>
      </c>
    </row>
    <row r="95" spans="1:48" x14ac:dyDescent="0.25">
      <c r="A95" s="23">
        <v>112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3" t="s">
        <v>68</v>
      </c>
      <c r="K95" s="33" t="s">
        <v>197</v>
      </c>
      <c r="L95" s="33" t="s">
        <v>165</v>
      </c>
      <c r="M95" s="38" t="s">
        <v>70</v>
      </c>
      <c r="N95" s="23" t="s">
        <v>70</v>
      </c>
      <c r="O95" s="33" t="s">
        <v>71</v>
      </c>
      <c r="P95" s="39">
        <v>42579.667187500003</v>
      </c>
      <c r="Q95" s="27">
        <v>2016</v>
      </c>
      <c r="R95" s="27">
        <v>7</v>
      </c>
      <c r="S95" s="27">
        <v>3</v>
      </c>
      <c r="T95" s="27">
        <v>2</v>
      </c>
      <c r="U95" s="27">
        <v>2</v>
      </c>
      <c r="V95" s="27">
        <v>16</v>
      </c>
      <c r="W95" s="27">
        <v>0</v>
      </c>
      <c r="X95" s="27">
        <v>0</v>
      </c>
      <c r="Y95" s="40">
        <v>8</v>
      </c>
      <c r="Z95" s="38" t="s">
        <v>72</v>
      </c>
      <c r="AA95" s="23" t="s">
        <v>72</v>
      </c>
      <c r="AB95" s="33"/>
      <c r="AC95" s="33"/>
      <c r="AD95" s="33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9">
        <v>42978</v>
      </c>
      <c r="AL95" s="27">
        <v>2017</v>
      </c>
      <c r="AM95" s="27">
        <v>8</v>
      </c>
      <c r="AN95" s="27">
        <v>3</v>
      </c>
      <c r="AO95" s="27">
        <v>2</v>
      </c>
      <c r="AP95" s="27">
        <v>2</v>
      </c>
      <c r="AQ95" s="29">
        <v>13.27776041666657</v>
      </c>
      <c r="AR95" s="30">
        <v>14</v>
      </c>
      <c r="AS95" s="31">
        <v>5</v>
      </c>
      <c r="AT95" s="31">
        <v>28.30188679245283</v>
      </c>
      <c r="AU95" s="29"/>
      <c r="AV95" s="40">
        <v>1</v>
      </c>
    </row>
    <row r="96" spans="1:48" x14ac:dyDescent="0.25">
      <c r="A96" s="23">
        <v>113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198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42579.569791666698</v>
      </c>
      <c r="Q96" s="27">
        <v>2016</v>
      </c>
      <c r="R96" s="27">
        <v>7</v>
      </c>
      <c r="S96" s="27">
        <v>3</v>
      </c>
      <c r="T96" s="27">
        <v>2</v>
      </c>
      <c r="U96" s="27">
        <v>2</v>
      </c>
      <c r="V96" s="27">
        <v>13</v>
      </c>
      <c r="W96" s="27">
        <v>40</v>
      </c>
      <c r="X96" s="27">
        <v>0</v>
      </c>
      <c r="Y96" s="37">
        <v>7</v>
      </c>
      <c r="Z96" s="35" t="s">
        <v>82</v>
      </c>
      <c r="AA96" s="23" t="s">
        <v>83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42943</v>
      </c>
      <c r="AL96" s="27">
        <v>2017</v>
      </c>
      <c r="AM96" s="27">
        <v>7</v>
      </c>
      <c r="AN96" s="27">
        <v>3</v>
      </c>
      <c r="AO96" s="27">
        <v>2</v>
      </c>
      <c r="AP96" s="27">
        <v>2</v>
      </c>
      <c r="AQ96" s="29">
        <v>12.114340277776742</v>
      </c>
      <c r="AR96" s="30">
        <v>13</v>
      </c>
      <c r="AS96" s="31">
        <v>5</v>
      </c>
      <c r="AT96" s="31">
        <v>26.415094339622641</v>
      </c>
      <c r="AU96" s="29"/>
      <c r="AV96" s="37">
        <v>1</v>
      </c>
    </row>
    <row r="97" spans="1:48" x14ac:dyDescent="0.25">
      <c r="A97" s="23">
        <v>114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3" t="s">
        <v>68</v>
      </c>
      <c r="K97" s="33" t="s">
        <v>199</v>
      </c>
      <c r="L97" s="33" t="s">
        <v>165</v>
      </c>
      <c r="M97" s="38" t="s">
        <v>70</v>
      </c>
      <c r="N97" s="23" t="s">
        <v>70</v>
      </c>
      <c r="O97" s="33" t="s">
        <v>71</v>
      </c>
      <c r="P97" s="39">
        <v>42625.461863425902</v>
      </c>
      <c r="Q97" s="27">
        <v>2016</v>
      </c>
      <c r="R97" s="27">
        <v>9</v>
      </c>
      <c r="S97" s="27">
        <v>3</v>
      </c>
      <c r="T97" s="27">
        <v>3</v>
      </c>
      <c r="U97" s="27">
        <v>2</v>
      </c>
      <c r="V97" s="27">
        <v>11</v>
      </c>
      <c r="W97" s="27">
        <v>5</v>
      </c>
      <c r="X97" s="27">
        <v>1</v>
      </c>
      <c r="Y97" s="40">
        <v>8</v>
      </c>
      <c r="Z97" s="38" t="s">
        <v>72</v>
      </c>
      <c r="AA97" s="23" t="s">
        <v>72</v>
      </c>
      <c r="AB97" s="33"/>
      <c r="AC97" s="33"/>
      <c r="AD97" s="33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9">
        <v>42954</v>
      </c>
      <c r="AL97" s="27">
        <v>2017</v>
      </c>
      <c r="AM97" s="27">
        <v>8</v>
      </c>
      <c r="AN97" s="27">
        <v>3</v>
      </c>
      <c r="AO97" s="27">
        <v>2</v>
      </c>
      <c r="AP97" s="27">
        <v>2</v>
      </c>
      <c r="AQ97" s="29">
        <v>10.951271219136592</v>
      </c>
      <c r="AR97" s="30">
        <v>11</v>
      </c>
      <c r="AS97" s="31">
        <v>4</v>
      </c>
      <c r="AT97" s="31">
        <v>22.641509433962266</v>
      </c>
      <c r="AU97" s="29"/>
      <c r="AV97" s="40">
        <v>1</v>
      </c>
    </row>
    <row r="98" spans="1:48" x14ac:dyDescent="0.25">
      <c r="A98" s="23">
        <v>115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3" t="s">
        <v>68</v>
      </c>
      <c r="K98" s="33" t="s">
        <v>200</v>
      </c>
      <c r="L98" s="33" t="s">
        <v>165</v>
      </c>
      <c r="M98" s="38" t="s">
        <v>70</v>
      </c>
      <c r="N98" s="23" t="s">
        <v>70</v>
      </c>
      <c r="O98" s="33" t="s">
        <v>71</v>
      </c>
      <c r="P98" s="39">
        <v>42627.409675925897</v>
      </c>
      <c r="Q98" s="27">
        <v>2016</v>
      </c>
      <c r="R98" s="27">
        <v>9</v>
      </c>
      <c r="S98" s="27">
        <v>3</v>
      </c>
      <c r="T98" s="27">
        <v>3</v>
      </c>
      <c r="U98" s="27">
        <v>2</v>
      </c>
      <c r="V98" s="27">
        <v>9</v>
      </c>
      <c r="W98" s="27">
        <v>49</v>
      </c>
      <c r="X98" s="27">
        <v>1</v>
      </c>
      <c r="Y98" s="40">
        <v>8</v>
      </c>
      <c r="Z98" s="38" t="s">
        <v>72</v>
      </c>
      <c r="AA98" s="23" t="s">
        <v>72</v>
      </c>
      <c r="AB98" s="33"/>
      <c r="AC98" s="33"/>
      <c r="AD98" s="33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9">
        <v>42965</v>
      </c>
      <c r="AL98" s="27">
        <v>2017</v>
      </c>
      <c r="AM98" s="27">
        <v>8</v>
      </c>
      <c r="AN98" s="27">
        <v>3</v>
      </c>
      <c r="AO98" s="27">
        <v>2</v>
      </c>
      <c r="AP98" s="27">
        <v>2</v>
      </c>
      <c r="AQ98" s="29">
        <v>11.25301080247009</v>
      </c>
      <c r="AR98" s="30">
        <v>12</v>
      </c>
      <c r="AS98" s="31">
        <v>5</v>
      </c>
      <c r="AT98" s="31">
        <v>24.528301886792452</v>
      </c>
      <c r="AU98" s="29"/>
      <c r="AV98" s="40">
        <v>1</v>
      </c>
    </row>
    <row r="99" spans="1:48" x14ac:dyDescent="0.25">
      <c r="A99" s="23">
        <v>116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201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42653.630995370397</v>
      </c>
      <c r="Q99" s="27">
        <v>2016</v>
      </c>
      <c r="R99" s="27">
        <v>10</v>
      </c>
      <c r="S99" s="27">
        <v>4</v>
      </c>
      <c r="T99" s="27">
        <v>3</v>
      </c>
      <c r="U99" s="27">
        <v>2</v>
      </c>
      <c r="V99" s="27">
        <v>15</v>
      </c>
      <c r="W99" s="27">
        <v>8</v>
      </c>
      <c r="X99" s="27">
        <v>0</v>
      </c>
      <c r="Y99" s="40">
        <v>9</v>
      </c>
      <c r="Z99" s="38" t="s">
        <v>87</v>
      </c>
      <c r="AA99" s="23" t="s">
        <v>87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43003</v>
      </c>
      <c r="AL99" s="27">
        <v>2017</v>
      </c>
      <c r="AM99" s="27">
        <v>9</v>
      </c>
      <c r="AN99" s="27">
        <v>3</v>
      </c>
      <c r="AO99" s="27">
        <v>3</v>
      </c>
      <c r="AP99" s="27">
        <v>2</v>
      </c>
      <c r="AQ99" s="29">
        <v>11.645633487653443</v>
      </c>
      <c r="AR99" s="30">
        <v>12</v>
      </c>
      <c r="AS99" s="31">
        <v>5</v>
      </c>
      <c r="AT99" s="31">
        <v>24.528301886792452</v>
      </c>
      <c r="AU99" s="29"/>
      <c r="AV99" s="40">
        <v>1</v>
      </c>
    </row>
    <row r="100" spans="1:48" x14ac:dyDescent="0.25">
      <c r="A100" s="23">
        <v>117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4" t="s">
        <v>68</v>
      </c>
      <c r="K100" s="34" t="s">
        <v>202</v>
      </c>
      <c r="L100" s="34" t="s">
        <v>165</v>
      </c>
      <c r="M100" s="35" t="s">
        <v>70</v>
      </c>
      <c r="N100" s="23" t="s">
        <v>70</v>
      </c>
      <c r="O100" s="34" t="s">
        <v>71</v>
      </c>
      <c r="P100" s="36">
        <v>42667.392523148097</v>
      </c>
      <c r="Q100" s="27">
        <v>2016</v>
      </c>
      <c r="R100" s="27">
        <v>10</v>
      </c>
      <c r="S100" s="27">
        <v>4</v>
      </c>
      <c r="T100" s="27">
        <v>3</v>
      </c>
      <c r="U100" s="27">
        <v>2</v>
      </c>
      <c r="V100" s="27">
        <v>9</v>
      </c>
      <c r="W100" s="27">
        <v>25</v>
      </c>
      <c r="X100" s="27">
        <v>1</v>
      </c>
      <c r="Y100" s="37">
        <v>7</v>
      </c>
      <c r="Z100" s="35" t="s">
        <v>87</v>
      </c>
      <c r="AA100" s="23" t="s">
        <v>87</v>
      </c>
      <c r="AB100" s="34"/>
      <c r="AC100" s="34"/>
      <c r="AD100" s="34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6">
        <v>42922</v>
      </c>
      <c r="AL100" s="27">
        <v>2017</v>
      </c>
      <c r="AM100" s="27">
        <v>7</v>
      </c>
      <c r="AN100" s="27">
        <v>3</v>
      </c>
      <c r="AO100" s="27">
        <v>2</v>
      </c>
      <c r="AP100" s="27">
        <v>2</v>
      </c>
      <c r="AQ100" s="29">
        <v>8.4869158950634294</v>
      </c>
      <c r="AR100" s="30">
        <v>9</v>
      </c>
      <c r="AS100" s="31">
        <v>4</v>
      </c>
      <c r="AT100" s="31">
        <v>18.867924528301888</v>
      </c>
      <c r="AU100" s="29"/>
      <c r="AV100" s="37">
        <v>1</v>
      </c>
    </row>
    <row r="101" spans="1:48" x14ac:dyDescent="0.25">
      <c r="A101" s="23">
        <v>118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3" t="s">
        <v>68</v>
      </c>
      <c r="K101" s="33" t="s">
        <v>203</v>
      </c>
      <c r="L101" s="33" t="s">
        <v>165</v>
      </c>
      <c r="M101" s="38" t="s">
        <v>70</v>
      </c>
      <c r="N101" s="23" t="s">
        <v>70</v>
      </c>
      <c r="O101" s="33" t="s">
        <v>71</v>
      </c>
      <c r="P101" s="39">
        <v>42781.645856481497</v>
      </c>
      <c r="Q101" s="27">
        <v>2017</v>
      </c>
      <c r="R101" s="27">
        <v>2</v>
      </c>
      <c r="S101" s="27">
        <v>1</v>
      </c>
      <c r="T101" s="27">
        <v>1</v>
      </c>
      <c r="U101" s="27">
        <v>1</v>
      </c>
      <c r="V101" s="27">
        <v>15</v>
      </c>
      <c r="W101" s="27">
        <v>30</v>
      </c>
      <c r="X101" s="27">
        <v>0</v>
      </c>
      <c r="Y101" s="40">
        <v>9</v>
      </c>
      <c r="Z101" s="38" t="s">
        <v>72</v>
      </c>
      <c r="AA101" s="23" t="s">
        <v>72</v>
      </c>
      <c r="AB101" s="33"/>
      <c r="AC101" s="33"/>
      <c r="AD101" s="33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9">
        <v>42989</v>
      </c>
      <c r="AL101" s="27">
        <v>2017</v>
      </c>
      <c r="AM101" s="27">
        <v>9</v>
      </c>
      <c r="AN101" s="27">
        <v>3</v>
      </c>
      <c r="AO101" s="27">
        <v>3</v>
      </c>
      <c r="AP101" s="27">
        <v>2</v>
      </c>
      <c r="AQ101" s="29">
        <v>6.9118047839501138</v>
      </c>
      <c r="AR101" s="30">
        <v>7</v>
      </c>
      <c r="AS101" s="31">
        <v>3</v>
      </c>
      <c r="AT101" s="31">
        <v>15.09433962264151</v>
      </c>
      <c r="AU101" s="29"/>
      <c r="AV101" s="40">
        <v>1</v>
      </c>
    </row>
    <row r="102" spans="1:48" x14ac:dyDescent="0.25">
      <c r="A102" s="23">
        <v>119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204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42788.451932870397</v>
      </c>
      <c r="Q102" s="27">
        <v>2017</v>
      </c>
      <c r="R102" s="27">
        <v>2</v>
      </c>
      <c r="S102" s="27">
        <v>1</v>
      </c>
      <c r="T102" s="27">
        <v>1</v>
      </c>
      <c r="U102" s="27">
        <v>1</v>
      </c>
      <c r="V102" s="27">
        <v>10</v>
      </c>
      <c r="W102" s="27">
        <v>50</v>
      </c>
      <c r="X102" s="27">
        <v>1</v>
      </c>
      <c r="Y102" s="40">
        <v>9</v>
      </c>
      <c r="Z102" s="38" t="s">
        <v>87</v>
      </c>
      <c r="AA102" s="23" t="s">
        <v>87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42983</v>
      </c>
      <c r="AL102" s="27">
        <v>2017</v>
      </c>
      <c r="AM102" s="27">
        <v>9</v>
      </c>
      <c r="AN102" s="27">
        <v>3</v>
      </c>
      <c r="AO102" s="27">
        <v>3</v>
      </c>
      <c r="AP102" s="27">
        <v>2</v>
      </c>
      <c r="AQ102" s="29">
        <v>6.4849355709867575</v>
      </c>
      <c r="AR102" s="30">
        <v>7</v>
      </c>
      <c r="AS102" s="31">
        <v>3</v>
      </c>
      <c r="AT102" s="31">
        <v>15.09433962264151</v>
      </c>
      <c r="AU102" s="29"/>
      <c r="AV102" s="40">
        <v>1</v>
      </c>
    </row>
    <row r="103" spans="1:48" x14ac:dyDescent="0.25">
      <c r="A103" s="23">
        <v>120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205</v>
      </c>
      <c r="L103" s="34" t="s">
        <v>165</v>
      </c>
      <c r="M103" s="35" t="s">
        <v>85</v>
      </c>
      <c r="N103" s="23" t="s">
        <v>70</v>
      </c>
      <c r="O103" s="34" t="s">
        <v>71</v>
      </c>
      <c r="P103" s="36">
        <v>42825.47625</v>
      </c>
      <c r="Q103" s="27">
        <v>2017</v>
      </c>
      <c r="R103" s="27">
        <v>3</v>
      </c>
      <c r="S103" s="27">
        <v>1</v>
      </c>
      <c r="T103" s="27">
        <v>1</v>
      </c>
      <c r="U103" s="27">
        <v>1</v>
      </c>
      <c r="V103" s="27">
        <v>11</v>
      </c>
      <c r="W103" s="27">
        <v>25</v>
      </c>
      <c r="X103" s="27">
        <v>1</v>
      </c>
      <c r="Y103" s="37">
        <v>7</v>
      </c>
      <c r="Z103" s="35" t="s">
        <v>99</v>
      </c>
      <c r="AA103" s="23" t="s">
        <v>99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42923</v>
      </c>
      <c r="AL103" s="27">
        <v>2017</v>
      </c>
      <c r="AM103" s="27">
        <v>7</v>
      </c>
      <c r="AN103" s="27">
        <v>3</v>
      </c>
      <c r="AO103" s="27">
        <v>2</v>
      </c>
      <c r="AP103" s="27">
        <v>2</v>
      </c>
      <c r="AQ103" s="29">
        <v>3.2507916666666765</v>
      </c>
      <c r="AR103" s="30">
        <v>4</v>
      </c>
      <c r="AS103" s="31">
        <v>2</v>
      </c>
      <c r="AT103" s="31">
        <v>9.433962264150944</v>
      </c>
      <c r="AU103" s="29"/>
      <c r="AV103" s="37">
        <v>1</v>
      </c>
    </row>
    <row r="104" spans="1:48" x14ac:dyDescent="0.25">
      <c r="A104" s="23">
        <v>121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206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42858.637696759302</v>
      </c>
      <c r="Q104" s="27">
        <v>2017</v>
      </c>
      <c r="R104" s="27">
        <v>5</v>
      </c>
      <c r="S104" s="27">
        <v>2</v>
      </c>
      <c r="T104" s="27">
        <v>2</v>
      </c>
      <c r="U104" s="27">
        <v>1</v>
      </c>
      <c r="V104" s="27">
        <v>15</v>
      </c>
      <c r="W104" s="27">
        <v>18</v>
      </c>
      <c r="X104" s="27">
        <v>0</v>
      </c>
      <c r="Y104" s="40">
        <v>8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42958</v>
      </c>
      <c r="AL104" s="27">
        <v>2017</v>
      </c>
      <c r="AM104" s="27">
        <v>8</v>
      </c>
      <c r="AN104" s="27">
        <v>3</v>
      </c>
      <c r="AO104" s="27">
        <v>2</v>
      </c>
      <c r="AP104" s="27">
        <v>2</v>
      </c>
      <c r="AQ104" s="29">
        <v>3.3120767746899218</v>
      </c>
      <c r="AR104" s="30">
        <v>4</v>
      </c>
      <c r="AS104" s="31">
        <v>2</v>
      </c>
      <c r="AT104" s="31">
        <v>9.433962264150944</v>
      </c>
      <c r="AU104" s="29"/>
      <c r="AV104" s="40">
        <v>1</v>
      </c>
    </row>
    <row r="105" spans="1:48" x14ac:dyDescent="0.25">
      <c r="A105" s="23">
        <v>122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207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42866.621990740699</v>
      </c>
      <c r="Q105" s="27">
        <v>2017</v>
      </c>
      <c r="R105" s="27">
        <v>5</v>
      </c>
      <c r="S105" s="27">
        <v>2</v>
      </c>
      <c r="T105" s="27">
        <v>2</v>
      </c>
      <c r="U105" s="27">
        <v>1</v>
      </c>
      <c r="V105" s="27">
        <v>14</v>
      </c>
      <c r="W105" s="27">
        <v>55</v>
      </c>
      <c r="X105" s="27">
        <v>0</v>
      </c>
      <c r="Y105" s="40">
        <v>8</v>
      </c>
      <c r="Z105" s="38" t="s">
        <v>72</v>
      </c>
      <c r="AA105" s="23" t="s">
        <v>72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42968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3.3792669753100197</v>
      </c>
      <c r="AR105" s="30">
        <v>4</v>
      </c>
      <c r="AS105" s="31">
        <v>2</v>
      </c>
      <c r="AT105" s="31">
        <v>9.433962264150944</v>
      </c>
      <c r="AU105" s="29"/>
      <c r="AV105" s="40">
        <v>1</v>
      </c>
    </row>
    <row r="106" spans="1:48" x14ac:dyDescent="0.25">
      <c r="A106" s="23">
        <v>123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3" t="s">
        <v>68</v>
      </c>
      <c r="K106" s="33" t="s">
        <v>208</v>
      </c>
      <c r="L106" s="33" t="s">
        <v>165</v>
      </c>
      <c r="M106" s="38" t="s">
        <v>85</v>
      </c>
      <c r="N106" s="23" t="s">
        <v>70</v>
      </c>
      <c r="O106" s="33" t="s">
        <v>71</v>
      </c>
      <c r="P106" s="39">
        <v>42874.571446759299</v>
      </c>
      <c r="Q106" s="27">
        <v>2017</v>
      </c>
      <c r="R106" s="27">
        <v>5</v>
      </c>
      <c r="S106" s="27">
        <v>2</v>
      </c>
      <c r="T106" s="27">
        <v>2</v>
      </c>
      <c r="U106" s="27">
        <v>1</v>
      </c>
      <c r="V106" s="27">
        <v>13</v>
      </c>
      <c r="W106" s="27">
        <v>42</v>
      </c>
      <c r="X106" s="27">
        <v>0</v>
      </c>
      <c r="Y106" s="40">
        <v>8</v>
      </c>
      <c r="Z106" s="38" t="s">
        <v>87</v>
      </c>
      <c r="AA106" s="23" t="s">
        <v>87</v>
      </c>
      <c r="AB106" s="33"/>
      <c r="AC106" s="33"/>
      <c r="AD106" s="33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9">
        <v>42958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2.7809517746900383</v>
      </c>
      <c r="AR106" s="30">
        <v>3</v>
      </c>
      <c r="AS106" s="31">
        <v>2</v>
      </c>
      <c r="AT106" s="31">
        <v>7.5471698113207548</v>
      </c>
      <c r="AU106" s="29"/>
      <c r="AV106" s="40">
        <v>1</v>
      </c>
    </row>
    <row r="107" spans="1:48" x14ac:dyDescent="0.25">
      <c r="A107" s="23">
        <v>124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3" t="s">
        <v>68</v>
      </c>
      <c r="K107" s="33" t="s">
        <v>209</v>
      </c>
      <c r="L107" s="33" t="s">
        <v>165</v>
      </c>
      <c r="M107" s="38" t="s">
        <v>85</v>
      </c>
      <c r="N107" s="23" t="s">
        <v>70</v>
      </c>
      <c r="O107" s="33" t="s">
        <v>71</v>
      </c>
      <c r="P107" s="39">
        <v>42955.625590277799</v>
      </c>
      <c r="Q107" s="27">
        <v>2017</v>
      </c>
      <c r="R107" s="27">
        <v>8</v>
      </c>
      <c r="S107" s="27">
        <v>3</v>
      </c>
      <c r="T107" s="27">
        <v>2</v>
      </c>
      <c r="U107" s="27">
        <v>2</v>
      </c>
      <c r="V107" s="27">
        <v>15</v>
      </c>
      <c r="W107" s="27">
        <v>0</v>
      </c>
      <c r="X107" s="27">
        <v>0</v>
      </c>
      <c r="Y107" s="40">
        <v>8</v>
      </c>
      <c r="Z107" s="38" t="s">
        <v>168</v>
      </c>
      <c r="AA107" s="23" t="s">
        <v>168</v>
      </c>
      <c r="AB107" s="33"/>
      <c r="AC107" s="33"/>
      <c r="AD107" s="33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9">
        <v>42975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0.64581365740668839</v>
      </c>
      <c r="AR107" s="30">
        <v>1</v>
      </c>
      <c r="AS107" s="31">
        <v>1</v>
      </c>
      <c r="AT107" s="31">
        <v>3.7735849056603774</v>
      </c>
      <c r="AU107" s="29"/>
      <c r="AV107" s="40">
        <v>1</v>
      </c>
    </row>
    <row r="108" spans="1:48" x14ac:dyDescent="0.25">
      <c r="A108" s="23">
        <v>125</v>
      </c>
      <c r="B108" s="22" t="s">
        <v>61</v>
      </c>
      <c r="C108" s="23" t="s">
        <v>62</v>
      </c>
      <c r="D108" s="23">
        <v>0</v>
      </c>
      <c r="E108" s="24" t="s">
        <v>210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3" t="s">
        <v>68</v>
      </c>
      <c r="K108" s="33" t="s">
        <v>211</v>
      </c>
      <c r="L108" s="33" t="s">
        <v>165</v>
      </c>
      <c r="M108" s="38" t="s">
        <v>70</v>
      </c>
      <c r="N108" s="23" t="s">
        <v>70</v>
      </c>
      <c r="O108" s="33" t="s">
        <v>71</v>
      </c>
      <c r="P108" s="39">
        <v>38755.458333333299</v>
      </c>
      <c r="Q108" s="27">
        <v>2006</v>
      </c>
      <c r="R108" s="27">
        <v>2</v>
      </c>
      <c r="S108" s="27">
        <v>1</v>
      </c>
      <c r="T108" s="27">
        <v>1</v>
      </c>
      <c r="U108" s="27">
        <v>1</v>
      </c>
      <c r="V108" s="27">
        <v>11</v>
      </c>
      <c r="W108" s="27">
        <v>0</v>
      </c>
      <c r="X108" s="27">
        <v>1</v>
      </c>
      <c r="Y108" s="40">
        <v>11</v>
      </c>
      <c r="Z108" s="38" t="s">
        <v>87</v>
      </c>
      <c r="AA108" s="23" t="s">
        <v>87</v>
      </c>
      <c r="AB108" s="33"/>
      <c r="AC108" s="33"/>
      <c r="AD108" s="33" t="s">
        <v>73</v>
      </c>
      <c r="AE108" s="23" t="s">
        <v>52</v>
      </c>
      <c r="AF108" s="41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9">
        <v>43052</v>
      </c>
      <c r="AL108" s="27">
        <v>2017</v>
      </c>
      <c r="AM108" s="27">
        <v>11</v>
      </c>
      <c r="AN108" s="27">
        <v>4</v>
      </c>
      <c r="AO108" s="27">
        <v>3</v>
      </c>
      <c r="AP108" s="27">
        <v>2</v>
      </c>
      <c r="AQ108" s="29">
        <v>143.21805555555667</v>
      </c>
      <c r="AR108" s="30">
        <v>144</v>
      </c>
      <c r="AS108" s="31">
        <v>48</v>
      </c>
      <c r="AT108" s="31">
        <v>-1</v>
      </c>
      <c r="AU108" s="29"/>
      <c r="AV108" s="40">
        <v>1</v>
      </c>
    </row>
    <row r="109" spans="1:48" x14ac:dyDescent="0.25">
      <c r="A109" s="23">
        <v>126</v>
      </c>
      <c r="B109" s="22" t="s">
        <v>61</v>
      </c>
      <c r="C109" s="23" t="s">
        <v>62</v>
      </c>
      <c r="D109" s="23">
        <v>0</v>
      </c>
      <c r="E109" s="24" t="s">
        <v>210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212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41871.474999999999</v>
      </c>
      <c r="Q109" s="27">
        <v>2014</v>
      </c>
      <c r="R109" s="27">
        <v>8</v>
      </c>
      <c r="S109" s="27">
        <v>3</v>
      </c>
      <c r="T109" s="27">
        <v>2</v>
      </c>
      <c r="U109" s="27">
        <v>2</v>
      </c>
      <c r="V109" s="27">
        <v>11</v>
      </c>
      <c r="W109" s="27">
        <v>24</v>
      </c>
      <c r="X109" s="27">
        <v>1</v>
      </c>
      <c r="Y109" s="40">
        <v>11</v>
      </c>
      <c r="Z109" s="38" t="s">
        <v>87</v>
      </c>
      <c r="AA109" s="23" t="s">
        <v>87</v>
      </c>
      <c r="AB109" s="33"/>
      <c r="AC109" s="33"/>
      <c r="AD109" s="33" t="s">
        <v>73</v>
      </c>
      <c r="AE109" s="23" t="s">
        <v>52</v>
      </c>
      <c r="AF109" s="41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43059</v>
      </c>
      <c r="AL109" s="27">
        <v>2017</v>
      </c>
      <c r="AM109" s="27">
        <v>11</v>
      </c>
      <c r="AN109" s="27">
        <v>4</v>
      </c>
      <c r="AO109" s="27">
        <v>3</v>
      </c>
      <c r="AP109" s="27">
        <v>2</v>
      </c>
      <c r="AQ109" s="29">
        <v>39.584166666666718</v>
      </c>
      <c r="AR109" s="30">
        <v>40</v>
      </c>
      <c r="AS109" s="31">
        <v>14</v>
      </c>
      <c r="AT109" s="31">
        <v>77.358490566037744</v>
      </c>
      <c r="AU109" s="29"/>
      <c r="AV109" s="40">
        <v>1</v>
      </c>
    </row>
    <row r="110" spans="1:48" x14ac:dyDescent="0.25">
      <c r="A110" s="23">
        <v>127</v>
      </c>
      <c r="B110" s="22" t="s">
        <v>61</v>
      </c>
      <c r="C110" s="23" t="s">
        <v>62</v>
      </c>
      <c r="D110" s="23">
        <v>0</v>
      </c>
      <c r="E110" s="24" t="s">
        <v>210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3" t="s">
        <v>68</v>
      </c>
      <c r="K110" s="33" t="s">
        <v>213</v>
      </c>
      <c r="L110" s="33" t="s">
        <v>165</v>
      </c>
      <c r="M110" s="38" t="s">
        <v>70</v>
      </c>
      <c r="N110" s="23" t="s">
        <v>70</v>
      </c>
      <c r="O110" s="33" t="s">
        <v>71</v>
      </c>
      <c r="P110" s="39">
        <v>42564.478850312502</v>
      </c>
      <c r="Q110" s="27">
        <v>2016</v>
      </c>
      <c r="R110" s="27">
        <v>7</v>
      </c>
      <c r="S110" s="27">
        <v>3</v>
      </c>
      <c r="T110" s="27">
        <v>2</v>
      </c>
      <c r="U110" s="27">
        <v>2</v>
      </c>
      <c r="V110" s="27">
        <v>11</v>
      </c>
      <c r="W110" s="27">
        <v>29</v>
      </c>
      <c r="X110" s="27">
        <v>1</v>
      </c>
      <c r="Y110" s="40">
        <v>11</v>
      </c>
      <c r="Z110" s="38" t="s">
        <v>72</v>
      </c>
      <c r="AA110" s="23" t="s">
        <v>72</v>
      </c>
      <c r="AB110" s="33"/>
      <c r="AC110" s="33"/>
      <c r="AD110" s="33" t="s">
        <v>73</v>
      </c>
      <c r="AE110" s="23" t="s">
        <v>52</v>
      </c>
      <c r="AF110" s="41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9">
        <v>43056</v>
      </c>
      <c r="AL110" s="27">
        <v>2017</v>
      </c>
      <c r="AM110" s="27">
        <v>11</v>
      </c>
      <c r="AN110" s="27">
        <v>4</v>
      </c>
      <c r="AO110" s="27">
        <v>3</v>
      </c>
      <c r="AP110" s="27">
        <v>2</v>
      </c>
      <c r="AQ110" s="29">
        <v>16.384038322916602</v>
      </c>
      <c r="AR110" s="30">
        <v>17</v>
      </c>
      <c r="AS110" s="31">
        <v>6</v>
      </c>
      <c r="AT110" s="31">
        <v>33.962264150943398</v>
      </c>
      <c r="AU110" s="29"/>
      <c r="AV110" s="40">
        <v>1</v>
      </c>
    </row>
    <row r="111" spans="1:48" x14ac:dyDescent="0.25">
      <c r="A111" s="23">
        <v>128</v>
      </c>
      <c r="B111" s="22" t="s">
        <v>61</v>
      </c>
      <c r="C111" s="23" t="s">
        <v>62</v>
      </c>
      <c r="D111" s="23">
        <v>0</v>
      </c>
      <c r="E111" s="24" t="s">
        <v>210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214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42138.477083333302</v>
      </c>
      <c r="Q111" s="27">
        <v>2015</v>
      </c>
      <c r="R111" s="27">
        <v>5</v>
      </c>
      <c r="S111" s="27">
        <v>2</v>
      </c>
      <c r="T111" s="27">
        <v>2</v>
      </c>
      <c r="U111" s="27">
        <v>1</v>
      </c>
      <c r="V111" s="27">
        <v>11</v>
      </c>
      <c r="W111" s="27">
        <v>27</v>
      </c>
      <c r="X111" s="27">
        <v>1</v>
      </c>
      <c r="Y111" s="37">
        <v>11</v>
      </c>
      <c r="Z111" s="35" t="s">
        <v>72</v>
      </c>
      <c r="AA111" s="23" t="s">
        <v>72</v>
      </c>
      <c r="AB111" s="34"/>
      <c r="AC111" s="34"/>
      <c r="AD111" s="34" t="s">
        <v>73</v>
      </c>
      <c r="AE111" s="23" t="s">
        <v>52</v>
      </c>
      <c r="AF111" s="41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43042</v>
      </c>
      <c r="AL111" s="27">
        <v>2017</v>
      </c>
      <c r="AM111" s="27">
        <v>11</v>
      </c>
      <c r="AN111" s="27">
        <v>4</v>
      </c>
      <c r="AO111" s="27">
        <v>3</v>
      </c>
      <c r="AP111" s="27">
        <v>2</v>
      </c>
      <c r="AQ111" s="29">
        <v>30.117430555556592</v>
      </c>
      <c r="AR111" s="30">
        <v>31</v>
      </c>
      <c r="AS111" s="31">
        <v>11</v>
      </c>
      <c r="AT111" s="31">
        <v>60.377358490566039</v>
      </c>
      <c r="AU111" s="29"/>
      <c r="AV111" s="37">
        <v>1</v>
      </c>
    </row>
    <row r="112" spans="1:48" x14ac:dyDescent="0.25">
      <c r="A112" s="23">
        <v>129</v>
      </c>
      <c r="B112" s="22" t="s">
        <v>61</v>
      </c>
      <c r="C112" s="23" t="s">
        <v>62</v>
      </c>
      <c r="D112" s="23">
        <v>0</v>
      </c>
      <c r="E112" s="24" t="s">
        <v>210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215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42324.623206018499</v>
      </c>
      <c r="Q112" s="27">
        <v>2015</v>
      </c>
      <c r="R112" s="27">
        <v>11</v>
      </c>
      <c r="S112" s="27">
        <v>4</v>
      </c>
      <c r="T112" s="27">
        <v>3</v>
      </c>
      <c r="U112" s="27">
        <v>2</v>
      </c>
      <c r="V112" s="27">
        <v>14</v>
      </c>
      <c r="W112" s="27">
        <v>57</v>
      </c>
      <c r="X112" s="27">
        <v>0</v>
      </c>
      <c r="Y112" s="37">
        <v>11</v>
      </c>
      <c r="Z112" s="35" t="s">
        <v>87</v>
      </c>
      <c r="AA112" s="23" t="s">
        <v>87</v>
      </c>
      <c r="AB112" s="34"/>
      <c r="AC112" s="34"/>
      <c r="AD112" s="34" t="s">
        <v>73</v>
      </c>
      <c r="AE112" s="23" t="s">
        <v>52</v>
      </c>
      <c r="AF112" s="41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43048</v>
      </c>
      <c r="AL112" s="27">
        <v>2017</v>
      </c>
      <c r="AM112" s="27">
        <v>11</v>
      </c>
      <c r="AN112" s="27">
        <v>4</v>
      </c>
      <c r="AO112" s="27">
        <v>3</v>
      </c>
      <c r="AP112" s="27">
        <v>2</v>
      </c>
      <c r="AQ112" s="29">
        <v>24.112559799383355</v>
      </c>
      <c r="AR112" s="30">
        <v>25</v>
      </c>
      <c r="AS112" s="31">
        <v>9</v>
      </c>
      <c r="AT112" s="31">
        <v>49.056603773584904</v>
      </c>
      <c r="AU112" s="29"/>
      <c r="AV112" s="37">
        <v>1</v>
      </c>
    </row>
    <row r="113" spans="1:48" x14ac:dyDescent="0.25">
      <c r="A113" s="23">
        <v>130</v>
      </c>
      <c r="B113" s="22" t="s">
        <v>61</v>
      </c>
      <c r="C113" s="23" t="s">
        <v>62</v>
      </c>
      <c r="D113" s="23">
        <v>0</v>
      </c>
      <c r="E113" s="24" t="s">
        <v>210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216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42328.581006944398</v>
      </c>
      <c r="Q113" s="27">
        <v>2015</v>
      </c>
      <c r="R113" s="27">
        <v>11</v>
      </c>
      <c r="S113" s="27">
        <v>4</v>
      </c>
      <c r="T113" s="27">
        <v>3</v>
      </c>
      <c r="U113" s="27">
        <v>2</v>
      </c>
      <c r="V113" s="27">
        <v>13</v>
      </c>
      <c r="W113" s="27">
        <v>56</v>
      </c>
      <c r="X113" s="27">
        <v>0</v>
      </c>
      <c r="Y113" s="40">
        <v>11</v>
      </c>
      <c r="Z113" s="38" t="s">
        <v>87</v>
      </c>
      <c r="AA113" s="23" t="s">
        <v>87</v>
      </c>
      <c r="AB113" s="33"/>
      <c r="AC113" s="33"/>
      <c r="AD113" s="33" t="s">
        <v>73</v>
      </c>
      <c r="AE113" s="23" t="s">
        <v>52</v>
      </c>
      <c r="AF113" s="41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43069</v>
      </c>
      <c r="AL113" s="27">
        <v>2017</v>
      </c>
      <c r="AM113" s="27">
        <v>11</v>
      </c>
      <c r="AN113" s="27">
        <v>4</v>
      </c>
      <c r="AO113" s="27">
        <v>3</v>
      </c>
      <c r="AP113" s="27">
        <v>2</v>
      </c>
      <c r="AQ113" s="29">
        <v>24.680633101853406</v>
      </c>
      <c r="AR113" s="30">
        <v>25</v>
      </c>
      <c r="AS113" s="31">
        <v>9</v>
      </c>
      <c r="AT113" s="31">
        <v>49.056603773584904</v>
      </c>
      <c r="AU113" s="29"/>
      <c r="AV113" s="40">
        <v>1</v>
      </c>
    </row>
    <row r="114" spans="1:48" x14ac:dyDescent="0.25">
      <c r="A114" s="23">
        <v>131</v>
      </c>
      <c r="B114" s="22" t="s">
        <v>61</v>
      </c>
      <c r="C114" s="23" t="s">
        <v>62</v>
      </c>
      <c r="D114" s="23">
        <v>0</v>
      </c>
      <c r="E114" s="24" t="s">
        <v>210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217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42388.671192129601</v>
      </c>
      <c r="Q114" s="27">
        <v>2016</v>
      </c>
      <c r="R114" s="27">
        <v>1</v>
      </c>
      <c r="S114" s="27">
        <v>1</v>
      </c>
      <c r="T114" s="27">
        <v>1</v>
      </c>
      <c r="U114" s="27">
        <v>1</v>
      </c>
      <c r="V114" s="27">
        <v>16</v>
      </c>
      <c r="W114" s="27">
        <v>6</v>
      </c>
      <c r="X114" s="27">
        <v>0</v>
      </c>
      <c r="Y114" s="37">
        <v>11</v>
      </c>
      <c r="Z114" s="35" t="s">
        <v>72</v>
      </c>
      <c r="AA114" s="23" t="s">
        <v>72</v>
      </c>
      <c r="AB114" s="34"/>
      <c r="AC114" s="34"/>
      <c r="AD114" s="34" t="s">
        <v>73</v>
      </c>
      <c r="AE114" s="23" t="s">
        <v>52</v>
      </c>
      <c r="AF114" s="41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43045</v>
      </c>
      <c r="AL114" s="27">
        <v>2017</v>
      </c>
      <c r="AM114" s="27">
        <v>11</v>
      </c>
      <c r="AN114" s="27">
        <v>4</v>
      </c>
      <c r="AO114" s="27">
        <v>3</v>
      </c>
      <c r="AP114" s="27">
        <v>2</v>
      </c>
      <c r="AQ114" s="29">
        <v>21.877626929013299</v>
      </c>
      <c r="AR114" s="30">
        <v>22</v>
      </c>
      <c r="AS114" s="31">
        <v>8</v>
      </c>
      <c r="AT114" s="31">
        <v>43.39622641509434</v>
      </c>
      <c r="AU114" s="29"/>
      <c r="AV114" s="37">
        <v>1</v>
      </c>
    </row>
    <row r="115" spans="1:48" x14ac:dyDescent="0.25">
      <c r="A115" s="23">
        <v>132</v>
      </c>
      <c r="B115" s="22" t="s">
        <v>61</v>
      </c>
      <c r="C115" s="23" t="s">
        <v>62</v>
      </c>
      <c r="D115" s="23">
        <v>0</v>
      </c>
      <c r="E115" s="24" t="s">
        <v>210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4" t="s">
        <v>68</v>
      </c>
      <c r="K115" s="34" t="s">
        <v>218</v>
      </c>
      <c r="L115" s="34" t="s">
        <v>165</v>
      </c>
      <c r="M115" s="35" t="s">
        <v>70</v>
      </c>
      <c r="N115" s="23" t="s">
        <v>70</v>
      </c>
      <c r="O115" s="34" t="s">
        <v>71</v>
      </c>
      <c r="P115" s="36">
        <v>42410.578958333303</v>
      </c>
      <c r="Q115" s="27">
        <v>2016</v>
      </c>
      <c r="R115" s="27">
        <v>2</v>
      </c>
      <c r="S115" s="27">
        <v>1</v>
      </c>
      <c r="T115" s="27">
        <v>1</v>
      </c>
      <c r="U115" s="27">
        <v>1</v>
      </c>
      <c r="V115" s="27">
        <v>13</v>
      </c>
      <c r="W115" s="27">
        <v>53</v>
      </c>
      <c r="X115" s="27">
        <v>0</v>
      </c>
      <c r="Y115" s="37">
        <v>11</v>
      </c>
      <c r="Z115" s="35" t="s">
        <v>219</v>
      </c>
      <c r="AA115" s="23" t="s">
        <v>83</v>
      </c>
      <c r="AB115" s="34"/>
      <c r="AC115" s="34"/>
      <c r="AD115" s="34" t="s">
        <v>73</v>
      </c>
      <c r="AE115" s="23" t="s">
        <v>52</v>
      </c>
      <c r="AF115" s="41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6">
        <v>43042</v>
      </c>
      <c r="AL115" s="27">
        <v>2017</v>
      </c>
      <c r="AM115" s="27">
        <v>11</v>
      </c>
      <c r="AN115" s="27">
        <v>4</v>
      </c>
      <c r="AO115" s="27">
        <v>3</v>
      </c>
      <c r="AP115" s="27">
        <v>2</v>
      </c>
      <c r="AQ115" s="29">
        <v>21.047368055556582</v>
      </c>
      <c r="AR115" s="30">
        <v>22</v>
      </c>
      <c r="AS115" s="31">
        <v>8</v>
      </c>
      <c r="AT115" s="31">
        <v>43.39622641509434</v>
      </c>
      <c r="AU115" s="29"/>
      <c r="AV115" s="37">
        <v>1</v>
      </c>
    </row>
    <row r="116" spans="1:48" x14ac:dyDescent="0.25">
      <c r="A116" s="23">
        <v>133</v>
      </c>
      <c r="B116" s="22" t="s">
        <v>61</v>
      </c>
      <c r="C116" s="23" t="s">
        <v>62</v>
      </c>
      <c r="D116" s="23">
        <v>0</v>
      </c>
      <c r="E116" s="24" t="s">
        <v>210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4" t="s">
        <v>68</v>
      </c>
      <c r="K116" s="34" t="s">
        <v>220</v>
      </c>
      <c r="L116" s="34" t="s">
        <v>165</v>
      </c>
      <c r="M116" s="35" t="s">
        <v>70</v>
      </c>
      <c r="N116" s="23" t="s">
        <v>70</v>
      </c>
      <c r="O116" s="34" t="s">
        <v>71</v>
      </c>
      <c r="P116" s="36">
        <v>42465.354224536997</v>
      </c>
      <c r="Q116" s="27">
        <v>2016</v>
      </c>
      <c r="R116" s="27">
        <v>4</v>
      </c>
      <c r="S116" s="27">
        <v>2</v>
      </c>
      <c r="T116" s="27">
        <v>1</v>
      </c>
      <c r="U116" s="27">
        <v>1</v>
      </c>
      <c r="V116" s="27">
        <v>8</v>
      </c>
      <c r="W116" s="27">
        <v>30</v>
      </c>
      <c r="X116" s="27">
        <v>1</v>
      </c>
      <c r="Y116" s="37">
        <v>11</v>
      </c>
      <c r="Z116" s="35" t="s">
        <v>219</v>
      </c>
      <c r="AA116" s="23" t="s">
        <v>83</v>
      </c>
      <c r="AB116" s="34"/>
      <c r="AC116" s="34"/>
      <c r="AD116" s="34" t="s">
        <v>73</v>
      </c>
      <c r="AE116" s="23" t="s">
        <v>52</v>
      </c>
      <c r="AF116" s="41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6">
        <v>43055</v>
      </c>
      <c r="AL116" s="27">
        <v>2017</v>
      </c>
      <c r="AM116" s="27">
        <v>11</v>
      </c>
      <c r="AN116" s="27">
        <v>4</v>
      </c>
      <c r="AO116" s="27">
        <v>3</v>
      </c>
      <c r="AP116" s="27">
        <v>2</v>
      </c>
      <c r="AQ116" s="29">
        <v>19.654859182100093</v>
      </c>
      <c r="AR116" s="30">
        <v>20</v>
      </c>
      <c r="AS116" s="31">
        <v>7</v>
      </c>
      <c r="AT116" s="31">
        <v>39.622641509433961</v>
      </c>
      <c r="AU116" s="29"/>
      <c r="AV116" s="37">
        <v>1</v>
      </c>
    </row>
    <row r="117" spans="1:48" x14ac:dyDescent="0.25">
      <c r="A117" s="23">
        <v>134</v>
      </c>
      <c r="B117" s="22" t="s">
        <v>61</v>
      </c>
      <c r="C117" s="23" t="s">
        <v>62</v>
      </c>
      <c r="D117" s="23">
        <v>0</v>
      </c>
      <c r="E117" s="24" t="s">
        <v>210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4" t="s">
        <v>68</v>
      </c>
      <c r="K117" s="34" t="s">
        <v>221</v>
      </c>
      <c r="L117" s="34" t="s">
        <v>165</v>
      </c>
      <c r="M117" s="35" t="s">
        <v>70</v>
      </c>
      <c r="N117" s="23" t="s">
        <v>70</v>
      </c>
      <c r="O117" s="34" t="s">
        <v>71</v>
      </c>
      <c r="P117" s="36">
        <v>42500.595659722203</v>
      </c>
      <c r="Q117" s="27">
        <v>2016</v>
      </c>
      <c r="R117" s="27">
        <v>5</v>
      </c>
      <c r="S117" s="27">
        <v>2</v>
      </c>
      <c r="T117" s="27">
        <v>2</v>
      </c>
      <c r="U117" s="27">
        <v>1</v>
      </c>
      <c r="V117" s="27">
        <v>14</v>
      </c>
      <c r="W117" s="27">
        <v>17</v>
      </c>
      <c r="X117" s="27">
        <v>0</v>
      </c>
      <c r="Y117" s="37">
        <v>11</v>
      </c>
      <c r="Z117" s="35" t="s">
        <v>87</v>
      </c>
      <c r="AA117" s="23" t="s">
        <v>87</v>
      </c>
      <c r="AB117" s="34"/>
      <c r="AC117" s="34"/>
      <c r="AD117" s="34" t="s">
        <v>73</v>
      </c>
      <c r="AE117" s="23" t="s">
        <v>52</v>
      </c>
      <c r="AF117" s="41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6">
        <v>43046</v>
      </c>
      <c r="AL117" s="27">
        <v>2017</v>
      </c>
      <c r="AM117" s="27">
        <v>11</v>
      </c>
      <c r="AN117" s="27">
        <v>4</v>
      </c>
      <c r="AO117" s="27">
        <v>3</v>
      </c>
      <c r="AP117" s="27">
        <v>2</v>
      </c>
      <c r="AQ117" s="29">
        <v>18.180144675926567</v>
      </c>
      <c r="AR117" s="30">
        <v>19</v>
      </c>
      <c r="AS117" s="31">
        <v>7</v>
      </c>
      <c r="AT117" s="31">
        <v>37.735849056603776</v>
      </c>
      <c r="AU117" s="29"/>
      <c r="AV117" s="37">
        <v>1</v>
      </c>
    </row>
    <row r="118" spans="1:48" x14ac:dyDescent="0.25">
      <c r="A118" s="23">
        <v>135</v>
      </c>
      <c r="B118" s="22" t="s">
        <v>61</v>
      </c>
      <c r="C118" s="23" t="s">
        <v>62</v>
      </c>
      <c r="D118" s="23">
        <v>0</v>
      </c>
      <c r="E118" s="24" t="s">
        <v>210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222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42548.5000925926</v>
      </c>
      <c r="Q118" s="27">
        <v>2016</v>
      </c>
      <c r="R118" s="27">
        <v>6</v>
      </c>
      <c r="S118" s="27">
        <v>2</v>
      </c>
      <c r="T118" s="27">
        <v>2</v>
      </c>
      <c r="U118" s="27">
        <v>1</v>
      </c>
      <c r="V118" s="27">
        <v>12</v>
      </c>
      <c r="W118" s="27">
        <v>0</v>
      </c>
      <c r="X118" s="27">
        <v>0</v>
      </c>
      <c r="Y118" s="37">
        <v>12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41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43076</v>
      </c>
      <c r="AL118" s="27">
        <v>2017</v>
      </c>
      <c r="AM118" s="27">
        <v>12</v>
      </c>
      <c r="AN118" s="27">
        <v>4</v>
      </c>
      <c r="AO118" s="27">
        <v>3</v>
      </c>
      <c r="AP118" s="27">
        <v>2</v>
      </c>
      <c r="AQ118" s="29">
        <v>17.583330246913345</v>
      </c>
      <c r="AR118" s="30">
        <v>18</v>
      </c>
      <c r="AS118" s="31">
        <v>7</v>
      </c>
      <c r="AT118" s="31">
        <v>35.849056603773583</v>
      </c>
      <c r="AU118" s="29"/>
      <c r="AV118" s="37">
        <v>1</v>
      </c>
    </row>
    <row r="119" spans="1:48" x14ac:dyDescent="0.25">
      <c r="A119" s="23">
        <v>136</v>
      </c>
      <c r="B119" s="22" t="s">
        <v>61</v>
      </c>
      <c r="C119" s="23" t="s">
        <v>62</v>
      </c>
      <c r="D119" s="23">
        <v>0</v>
      </c>
      <c r="E119" s="24" t="s">
        <v>210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4" t="s">
        <v>68</v>
      </c>
      <c r="K119" s="34" t="s">
        <v>223</v>
      </c>
      <c r="L119" s="34" t="s">
        <v>165</v>
      </c>
      <c r="M119" s="35" t="s">
        <v>70</v>
      </c>
      <c r="N119" s="23" t="s">
        <v>70</v>
      </c>
      <c r="O119" s="34" t="s">
        <v>71</v>
      </c>
      <c r="P119" s="36">
        <v>42615.4793518519</v>
      </c>
      <c r="Q119" s="27">
        <v>2016</v>
      </c>
      <c r="R119" s="27">
        <v>9</v>
      </c>
      <c r="S119" s="27">
        <v>3</v>
      </c>
      <c r="T119" s="27">
        <v>3</v>
      </c>
      <c r="U119" s="27">
        <v>2</v>
      </c>
      <c r="V119" s="27">
        <v>11</v>
      </c>
      <c r="W119" s="27">
        <v>30</v>
      </c>
      <c r="X119" s="27">
        <v>1</v>
      </c>
      <c r="Y119" s="37">
        <v>12</v>
      </c>
      <c r="Z119" s="35" t="s">
        <v>87</v>
      </c>
      <c r="AA119" s="23" t="s">
        <v>87</v>
      </c>
      <c r="AB119" s="34"/>
      <c r="AC119" s="34"/>
      <c r="AD119" s="34" t="s">
        <v>73</v>
      </c>
      <c r="AE119" s="23" t="s">
        <v>52</v>
      </c>
      <c r="AF119" s="41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6">
        <v>43087</v>
      </c>
      <c r="AL119" s="27">
        <v>2017</v>
      </c>
      <c r="AM119" s="27">
        <v>12</v>
      </c>
      <c r="AN119" s="27">
        <v>4</v>
      </c>
      <c r="AO119" s="27">
        <v>3</v>
      </c>
      <c r="AP119" s="27">
        <v>2</v>
      </c>
      <c r="AQ119" s="29">
        <v>15.717354938270001</v>
      </c>
      <c r="AR119" s="30">
        <v>16</v>
      </c>
      <c r="AS119" s="31">
        <v>6</v>
      </c>
      <c r="AT119" s="31">
        <v>32.075471698113205</v>
      </c>
      <c r="AU119" s="29"/>
      <c r="AV119" s="37">
        <v>1</v>
      </c>
    </row>
    <row r="120" spans="1:48" x14ac:dyDescent="0.25">
      <c r="A120" s="23">
        <v>137</v>
      </c>
      <c r="B120" s="22" t="s">
        <v>61</v>
      </c>
      <c r="C120" s="23" t="s">
        <v>62</v>
      </c>
      <c r="D120" s="23">
        <v>0</v>
      </c>
      <c r="E120" s="24" t="s">
        <v>210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224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42681.490046296298</v>
      </c>
      <c r="Q120" s="27">
        <v>2016</v>
      </c>
      <c r="R120" s="27">
        <v>11</v>
      </c>
      <c r="S120" s="27">
        <v>4</v>
      </c>
      <c r="T120" s="27">
        <v>3</v>
      </c>
      <c r="U120" s="27">
        <v>2</v>
      </c>
      <c r="V120" s="27">
        <v>11</v>
      </c>
      <c r="W120" s="27">
        <v>45</v>
      </c>
      <c r="X120" s="27">
        <v>1</v>
      </c>
      <c r="Y120" s="40">
        <v>11</v>
      </c>
      <c r="Z120" s="38" t="s">
        <v>219</v>
      </c>
      <c r="AA120" s="23" t="s">
        <v>83</v>
      </c>
      <c r="AB120" s="33"/>
      <c r="AC120" s="33"/>
      <c r="AD120" s="33" t="s">
        <v>73</v>
      </c>
      <c r="AE120" s="23" t="s">
        <v>52</v>
      </c>
      <c r="AF120" s="41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43069</v>
      </c>
      <c r="AL120" s="27">
        <v>2017</v>
      </c>
      <c r="AM120" s="27">
        <v>11</v>
      </c>
      <c r="AN120" s="27">
        <v>4</v>
      </c>
      <c r="AO120" s="27">
        <v>3</v>
      </c>
      <c r="AP120" s="27">
        <v>2</v>
      </c>
      <c r="AQ120" s="29">
        <v>12.916998456790074</v>
      </c>
      <c r="AR120" s="30">
        <v>13</v>
      </c>
      <c r="AS120" s="31">
        <v>5</v>
      </c>
      <c r="AT120" s="31">
        <v>26.415094339622641</v>
      </c>
      <c r="AU120" s="29"/>
      <c r="AV120" s="40">
        <v>1</v>
      </c>
    </row>
    <row r="121" spans="1:48" x14ac:dyDescent="0.25">
      <c r="A121" s="23">
        <v>138</v>
      </c>
      <c r="B121" s="22" t="s">
        <v>61</v>
      </c>
      <c r="C121" s="23" t="s">
        <v>62</v>
      </c>
      <c r="D121" s="23">
        <v>0</v>
      </c>
      <c r="E121" s="24" t="s">
        <v>210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3" t="s">
        <v>68</v>
      </c>
      <c r="K121" s="33" t="s">
        <v>225</v>
      </c>
      <c r="L121" s="33" t="s">
        <v>165</v>
      </c>
      <c r="M121" s="38" t="s">
        <v>70</v>
      </c>
      <c r="N121" s="23" t="s">
        <v>70</v>
      </c>
      <c r="O121" s="33" t="s">
        <v>71</v>
      </c>
      <c r="P121" s="39">
        <v>42678.4692939815</v>
      </c>
      <c r="Q121" s="27">
        <v>2016</v>
      </c>
      <c r="R121" s="27">
        <v>11</v>
      </c>
      <c r="S121" s="27">
        <v>4</v>
      </c>
      <c r="T121" s="27">
        <v>3</v>
      </c>
      <c r="U121" s="27">
        <v>2</v>
      </c>
      <c r="V121" s="27">
        <v>11</v>
      </c>
      <c r="W121" s="27">
        <v>15</v>
      </c>
      <c r="X121" s="27">
        <v>1</v>
      </c>
      <c r="Y121" s="40">
        <v>10</v>
      </c>
      <c r="Z121" s="38" t="s">
        <v>219</v>
      </c>
      <c r="AA121" s="23" t="s">
        <v>83</v>
      </c>
      <c r="AB121" s="33"/>
      <c r="AC121" s="33"/>
      <c r="AD121" s="33" t="s">
        <v>73</v>
      </c>
      <c r="AE121" s="23" t="s">
        <v>52</v>
      </c>
      <c r="AF121" s="41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9">
        <v>43012</v>
      </c>
      <c r="AL121" s="27">
        <v>2017</v>
      </c>
      <c r="AM121" s="27">
        <v>10</v>
      </c>
      <c r="AN121" s="27">
        <v>4</v>
      </c>
      <c r="AO121" s="27">
        <v>3</v>
      </c>
      <c r="AP121" s="27">
        <v>2</v>
      </c>
      <c r="AQ121" s="29">
        <v>11.117690200616684</v>
      </c>
      <c r="AR121" s="30">
        <v>12</v>
      </c>
      <c r="AS121" s="31">
        <v>5</v>
      </c>
      <c r="AT121" s="31">
        <v>24.528301886792452</v>
      </c>
      <c r="AU121" s="29"/>
      <c r="AV121" s="40">
        <v>1</v>
      </c>
    </row>
    <row r="122" spans="1:48" x14ac:dyDescent="0.25">
      <c r="A122" s="23">
        <v>139</v>
      </c>
      <c r="B122" s="22" t="s">
        <v>61</v>
      </c>
      <c r="C122" s="23" t="s">
        <v>62</v>
      </c>
      <c r="D122" s="23">
        <v>0</v>
      </c>
      <c r="E122" s="24" t="s">
        <v>210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226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42719.550567129598</v>
      </c>
      <c r="Q122" s="27">
        <v>2016</v>
      </c>
      <c r="R122" s="27">
        <v>12</v>
      </c>
      <c r="S122" s="27">
        <v>4</v>
      </c>
      <c r="T122" s="27">
        <v>3</v>
      </c>
      <c r="U122" s="27">
        <v>2</v>
      </c>
      <c r="V122" s="27">
        <v>13</v>
      </c>
      <c r="W122" s="27">
        <v>12</v>
      </c>
      <c r="X122" s="27">
        <v>0</v>
      </c>
      <c r="Y122" s="40">
        <v>10</v>
      </c>
      <c r="Z122" s="38" t="s">
        <v>219</v>
      </c>
      <c r="AA122" s="23" t="s">
        <v>83</v>
      </c>
      <c r="AB122" s="33"/>
      <c r="AC122" s="33"/>
      <c r="AD122" s="33" t="s">
        <v>73</v>
      </c>
      <c r="AE122" s="23" t="s">
        <v>52</v>
      </c>
      <c r="AF122" s="41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43012</v>
      </c>
      <c r="AL122" s="27">
        <v>2017</v>
      </c>
      <c r="AM122" s="27">
        <v>10</v>
      </c>
      <c r="AN122" s="27">
        <v>4</v>
      </c>
      <c r="AO122" s="27">
        <v>3</v>
      </c>
      <c r="AP122" s="27">
        <v>2</v>
      </c>
      <c r="AQ122" s="29">
        <v>9.7483144290134085</v>
      </c>
      <c r="AR122" s="30">
        <v>10</v>
      </c>
      <c r="AS122" s="31">
        <v>4</v>
      </c>
      <c r="AT122" s="31">
        <v>20.754716981132077</v>
      </c>
      <c r="AU122" s="29"/>
      <c r="AV122" s="40">
        <v>1</v>
      </c>
    </row>
    <row r="123" spans="1:48" x14ac:dyDescent="0.25">
      <c r="A123" s="23">
        <v>140</v>
      </c>
      <c r="B123" s="22" t="s">
        <v>61</v>
      </c>
      <c r="C123" s="23" t="s">
        <v>62</v>
      </c>
      <c r="D123" s="23">
        <v>0</v>
      </c>
      <c r="E123" s="24" t="s">
        <v>210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227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42752.614641203698</v>
      </c>
      <c r="Q123" s="27">
        <v>2017</v>
      </c>
      <c r="R123" s="27">
        <v>1</v>
      </c>
      <c r="S123" s="27">
        <v>1</v>
      </c>
      <c r="T123" s="27">
        <v>1</v>
      </c>
      <c r="U123" s="27">
        <v>1</v>
      </c>
      <c r="V123" s="27">
        <v>14</v>
      </c>
      <c r="W123" s="27">
        <v>45</v>
      </c>
      <c r="X123" s="27">
        <v>0</v>
      </c>
      <c r="Y123" s="40">
        <v>11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41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43045</v>
      </c>
      <c r="AL123" s="27">
        <v>2017</v>
      </c>
      <c r="AM123" s="27">
        <v>11</v>
      </c>
      <c r="AN123" s="27">
        <v>4</v>
      </c>
      <c r="AO123" s="27">
        <v>3</v>
      </c>
      <c r="AP123" s="27">
        <v>2</v>
      </c>
      <c r="AQ123" s="29">
        <v>9.7461786265434061</v>
      </c>
      <c r="AR123" s="30">
        <v>10</v>
      </c>
      <c r="AS123" s="31">
        <v>4</v>
      </c>
      <c r="AT123" s="31">
        <v>20.754716981132077</v>
      </c>
      <c r="AU123" s="29"/>
      <c r="AV123" s="40">
        <v>1</v>
      </c>
    </row>
    <row r="124" spans="1:48" x14ac:dyDescent="0.25">
      <c r="A124" s="23">
        <v>141</v>
      </c>
      <c r="B124" s="22" t="s">
        <v>61</v>
      </c>
      <c r="C124" s="23" t="s">
        <v>62</v>
      </c>
      <c r="D124" s="23">
        <v>0</v>
      </c>
      <c r="E124" s="24" t="s">
        <v>210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228</v>
      </c>
      <c r="L124" s="33" t="s">
        <v>165</v>
      </c>
      <c r="M124" s="38" t="s">
        <v>70</v>
      </c>
      <c r="N124" s="23" t="s">
        <v>70</v>
      </c>
      <c r="O124" s="33" t="s">
        <v>71</v>
      </c>
      <c r="P124" s="39">
        <v>42755.430277777799</v>
      </c>
      <c r="Q124" s="27">
        <v>2017</v>
      </c>
      <c r="R124" s="27">
        <v>1</v>
      </c>
      <c r="S124" s="27">
        <v>1</v>
      </c>
      <c r="T124" s="27">
        <v>1</v>
      </c>
      <c r="U124" s="27">
        <v>1</v>
      </c>
      <c r="V124" s="27">
        <v>10</v>
      </c>
      <c r="W124" s="27">
        <v>19</v>
      </c>
      <c r="X124" s="27">
        <v>1</v>
      </c>
      <c r="Y124" s="40">
        <v>11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41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43069</v>
      </c>
      <c r="AL124" s="27">
        <v>2017</v>
      </c>
      <c r="AM124" s="27">
        <v>11</v>
      </c>
      <c r="AN124" s="27">
        <v>4</v>
      </c>
      <c r="AO124" s="27">
        <v>3</v>
      </c>
      <c r="AP124" s="27">
        <v>2</v>
      </c>
      <c r="AQ124" s="29">
        <v>10.452324074073355</v>
      </c>
      <c r="AR124" s="30">
        <v>11</v>
      </c>
      <c r="AS124" s="31">
        <v>4</v>
      </c>
      <c r="AT124" s="31">
        <v>22.641509433962266</v>
      </c>
      <c r="AU124" s="29"/>
      <c r="AV124" s="40">
        <v>1</v>
      </c>
    </row>
    <row r="125" spans="1:48" x14ac:dyDescent="0.25">
      <c r="A125" s="23">
        <v>142</v>
      </c>
      <c r="B125" s="22" t="s">
        <v>61</v>
      </c>
      <c r="C125" s="23" t="s">
        <v>62</v>
      </c>
      <c r="D125" s="23">
        <v>0</v>
      </c>
      <c r="E125" s="24" t="s">
        <v>210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4" t="s">
        <v>68</v>
      </c>
      <c r="K125" s="34" t="s">
        <v>229</v>
      </c>
      <c r="L125" s="34" t="s">
        <v>165</v>
      </c>
      <c r="M125" s="35" t="s">
        <v>70</v>
      </c>
      <c r="N125" s="23" t="s">
        <v>70</v>
      </c>
      <c r="O125" s="34" t="s">
        <v>71</v>
      </c>
      <c r="P125" s="36">
        <v>42776.431122685201</v>
      </c>
      <c r="Q125" s="27">
        <v>2017</v>
      </c>
      <c r="R125" s="27">
        <v>2</v>
      </c>
      <c r="S125" s="27">
        <v>1</v>
      </c>
      <c r="T125" s="27">
        <v>1</v>
      </c>
      <c r="U125" s="27">
        <v>1</v>
      </c>
      <c r="V125" s="27">
        <v>10</v>
      </c>
      <c r="W125" s="27">
        <v>20</v>
      </c>
      <c r="X125" s="27">
        <v>1</v>
      </c>
      <c r="Y125" s="37">
        <v>11</v>
      </c>
      <c r="Z125" s="35" t="s">
        <v>87</v>
      </c>
      <c r="AA125" s="23" t="s">
        <v>87</v>
      </c>
      <c r="AB125" s="34"/>
      <c r="AC125" s="34"/>
      <c r="AD125" s="34" t="s">
        <v>73</v>
      </c>
      <c r="AE125" s="23" t="s">
        <v>52</v>
      </c>
      <c r="AF125" s="41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6">
        <v>43048</v>
      </c>
      <c r="AL125" s="27">
        <v>2017</v>
      </c>
      <c r="AM125" s="27">
        <v>11</v>
      </c>
      <c r="AN125" s="27">
        <v>4</v>
      </c>
      <c r="AO125" s="27">
        <v>3</v>
      </c>
      <c r="AP125" s="27">
        <v>2</v>
      </c>
      <c r="AQ125" s="29">
        <v>9.0522959104933154</v>
      </c>
      <c r="AR125" s="30">
        <v>10</v>
      </c>
      <c r="AS125" s="31">
        <v>4</v>
      </c>
      <c r="AT125" s="31">
        <v>20.754716981132077</v>
      </c>
      <c r="AU125" s="29"/>
      <c r="AV125" s="37">
        <v>1</v>
      </c>
    </row>
    <row r="126" spans="1:48" x14ac:dyDescent="0.25">
      <c r="A126" s="23">
        <v>143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4" t="s">
        <v>68</v>
      </c>
      <c r="K126" s="34" t="s">
        <v>230</v>
      </c>
      <c r="L126" s="34" t="s">
        <v>165</v>
      </c>
      <c r="M126" s="35" t="s">
        <v>70</v>
      </c>
      <c r="N126" s="23" t="s">
        <v>70</v>
      </c>
      <c r="O126" s="34" t="s">
        <v>71</v>
      </c>
      <c r="P126" s="36">
        <v>42787.420312499999</v>
      </c>
      <c r="Q126" s="27">
        <v>2017</v>
      </c>
      <c r="R126" s="27">
        <v>2</v>
      </c>
      <c r="S126" s="27">
        <v>1</v>
      </c>
      <c r="T126" s="27">
        <v>1</v>
      </c>
      <c r="U126" s="27">
        <v>1</v>
      </c>
      <c r="V126" s="27">
        <v>10</v>
      </c>
      <c r="W126" s="27">
        <v>5</v>
      </c>
      <c r="X126" s="27">
        <v>1</v>
      </c>
      <c r="Y126" s="37">
        <v>11</v>
      </c>
      <c r="Z126" s="35" t="s">
        <v>72</v>
      </c>
      <c r="AA126" s="23" t="s">
        <v>72</v>
      </c>
      <c r="AB126" s="34"/>
      <c r="AC126" s="34"/>
      <c r="AD126" s="34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6">
        <v>43062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9.1526562500000477</v>
      </c>
      <c r="AR126" s="30">
        <v>10</v>
      </c>
      <c r="AS126" s="31">
        <v>4</v>
      </c>
      <c r="AT126" s="31">
        <v>20.754716981132077</v>
      </c>
      <c r="AU126" s="29"/>
      <c r="AV126" s="37">
        <v>1</v>
      </c>
    </row>
    <row r="127" spans="1:48" x14ac:dyDescent="0.25">
      <c r="A127" s="23">
        <v>144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231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42800.663842592599</v>
      </c>
      <c r="Q127" s="27">
        <v>2017</v>
      </c>
      <c r="R127" s="27">
        <v>3</v>
      </c>
      <c r="S127" s="27">
        <v>1</v>
      </c>
      <c r="T127" s="27">
        <v>1</v>
      </c>
      <c r="U127" s="27">
        <v>1</v>
      </c>
      <c r="V127" s="27">
        <v>15</v>
      </c>
      <c r="W127" s="27">
        <v>55</v>
      </c>
      <c r="X127" s="27">
        <v>0</v>
      </c>
      <c r="Y127" s="40">
        <v>11</v>
      </c>
      <c r="Z127" s="38" t="s">
        <v>219</v>
      </c>
      <c r="AA127" s="23" t="s">
        <v>83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43055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8.4778719135800209</v>
      </c>
      <c r="AR127" s="30">
        <v>9</v>
      </c>
      <c r="AS127" s="31">
        <v>4</v>
      </c>
      <c r="AT127" s="31">
        <v>18.867924528301888</v>
      </c>
      <c r="AU127" s="29"/>
      <c r="AV127" s="40">
        <v>1</v>
      </c>
    </row>
    <row r="128" spans="1:48" x14ac:dyDescent="0.25">
      <c r="A128" s="23">
        <v>145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4" t="s">
        <v>68</v>
      </c>
      <c r="K128" s="34" t="s">
        <v>232</v>
      </c>
      <c r="L128" s="34" t="s">
        <v>165</v>
      </c>
      <c r="M128" s="35" t="s">
        <v>70</v>
      </c>
      <c r="N128" s="23" t="s">
        <v>70</v>
      </c>
      <c r="O128" s="34" t="s">
        <v>71</v>
      </c>
      <c r="P128" s="36">
        <v>42842.569039351903</v>
      </c>
      <c r="Q128" s="27">
        <v>2017</v>
      </c>
      <c r="R128" s="27">
        <v>4</v>
      </c>
      <c r="S128" s="27">
        <v>2</v>
      </c>
      <c r="T128" s="27">
        <v>1</v>
      </c>
      <c r="U128" s="27">
        <v>1</v>
      </c>
      <c r="V128" s="27">
        <v>13</v>
      </c>
      <c r="W128" s="27">
        <v>39</v>
      </c>
      <c r="X128" s="27">
        <v>0</v>
      </c>
      <c r="Y128" s="37">
        <v>11</v>
      </c>
      <c r="Z128" s="35" t="s">
        <v>72</v>
      </c>
      <c r="AA128" s="23" t="s">
        <v>72</v>
      </c>
      <c r="AB128" s="34"/>
      <c r="AC128" s="34"/>
      <c r="AD128" s="34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6">
        <v>43042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6.6476986882698839</v>
      </c>
      <c r="AR128" s="30">
        <v>7</v>
      </c>
      <c r="AS128" s="31">
        <v>3</v>
      </c>
      <c r="AT128" s="31">
        <v>15.09433962264151</v>
      </c>
      <c r="AU128" s="29"/>
      <c r="AV128" s="37">
        <v>1</v>
      </c>
    </row>
    <row r="129" spans="1:48" x14ac:dyDescent="0.25">
      <c r="A129" s="23">
        <v>146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3" t="s">
        <v>68</v>
      </c>
      <c r="K129" s="33" t="s">
        <v>233</v>
      </c>
      <c r="L129" s="33" t="s">
        <v>165</v>
      </c>
      <c r="M129" s="38" t="s">
        <v>70</v>
      </c>
      <c r="N129" s="23" t="s">
        <v>70</v>
      </c>
      <c r="O129" s="33" t="s">
        <v>71</v>
      </c>
      <c r="P129" s="39">
        <v>42851.434363425898</v>
      </c>
      <c r="Q129" s="27">
        <v>2017</v>
      </c>
      <c r="R129" s="27">
        <v>4</v>
      </c>
      <c r="S129" s="27">
        <v>2</v>
      </c>
      <c r="T129" s="27">
        <v>1</v>
      </c>
      <c r="U129" s="27">
        <v>1</v>
      </c>
      <c r="V129" s="27">
        <v>10</v>
      </c>
      <c r="W129" s="27">
        <v>25</v>
      </c>
      <c r="X129" s="27">
        <v>1</v>
      </c>
      <c r="Y129" s="40">
        <v>11</v>
      </c>
      <c r="Z129" s="38" t="s">
        <v>72</v>
      </c>
      <c r="AA129" s="23" t="s">
        <v>72</v>
      </c>
      <c r="AB129" s="33"/>
      <c r="AC129" s="33"/>
      <c r="AD129" s="33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9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6.3521878858033842</v>
      </c>
      <c r="AR129" s="30">
        <v>7</v>
      </c>
      <c r="AS129" s="31">
        <v>3</v>
      </c>
      <c r="AT129" s="31">
        <v>15.09433962264151</v>
      </c>
      <c r="AU129" s="29"/>
      <c r="AV129" s="40">
        <v>1</v>
      </c>
    </row>
    <row r="130" spans="1:48" x14ac:dyDescent="0.25">
      <c r="A130" s="23">
        <v>147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234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42879.500069444402</v>
      </c>
      <c r="Q130" s="27">
        <v>2017</v>
      </c>
      <c r="R130" s="27">
        <v>5</v>
      </c>
      <c r="S130" s="27">
        <v>2</v>
      </c>
      <c r="T130" s="27">
        <v>2</v>
      </c>
      <c r="U130" s="27">
        <v>1</v>
      </c>
      <c r="V130" s="27">
        <v>12</v>
      </c>
      <c r="W130" s="27">
        <v>0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43069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6.3166643518532508</v>
      </c>
      <c r="AR130" s="30">
        <v>7</v>
      </c>
      <c r="AS130" s="31">
        <v>3</v>
      </c>
      <c r="AT130" s="31">
        <v>15.09433962264151</v>
      </c>
      <c r="AU130" s="29"/>
      <c r="AV130" s="37">
        <v>1</v>
      </c>
    </row>
    <row r="131" spans="1:48" x14ac:dyDescent="0.25">
      <c r="A131" s="23">
        <v>148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235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42905.328055555598</v>
      </c>
      <c r="Q131" s="27">
        <v>2017</v>
      </c>
      <c r="R131" s="27">
        <v>6</v>
      </c>
      <c r="S131" s="27">
        <v>2</v>
      </c>
      <c r="T131" s="27">
        <v>2</v>
      </c>
      <c r="U131" s="27">
        <v>1</v>
      </c>
      <c r="V131" s="27">
        <v>7</v>
      </c>
      <c r="W131" s="27">
        <v>52</v>
      </c>
      <c r="X131" s="27">
        <v>1</v>
      </c>
      <c r="Y131" s="40">
        <v>11</v>
      </c>
      <c r="Z131" s="38" t="s">
        <v>72</v>
      </c>
      <c r="AA131" s="23" t="s">
        <v>72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43056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5.022398148146749</v>
      </c>
      <c r="AR131" s="30">
        <v>6</v>
      </c>
      <c r="AS131" s="31">
        <v>3</v>
      </c>
      <c r="AT131" s="31">
        <v>13.20754716981132</v>
      </c>
      <c r="AU131" s="29"/>
      <c r="AV131" s="40">
        <v>1</v>
      </c>
    </row>
    <row r="132" spans="1:48" x14ac:dyDescent="0.25">
      <c r="A132" s="23">
        <v>149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3" t="s">
        <v>68</v>
      </c>
      <c r="K132" s="33" t="s">
        <v>236</v>
      </c>
      <c r="L132" s="33" t="s">
        <v>165</v>
      </c>
      <c r="M132" s="38" t="s">
        <v>70</v>
      </c>
      <c r="N132" s="23" t="s">
        <v>70</v>
      </c>
      <c r="O132" s="33" t="s">
        <v>71</v>
      </c>
      <c r="P132" s="39">
        <v>42914.576712962997</v>
      </c>
      <c r="Q132" s="27">
        <v>2017</v>
      </c>
      <c r="R132" s="27">
        <v>6</v>
      </c>
      <c r="S132" s="27">
        <v>2</v>
      </c>
      <c r="T132" s="27">
        <v>2</v>
      </c>
      <c r="U132" s="27">
        <v>1</v>
      </c>
      <c r="V132" s="27">
        <v>13</v>
      </c>
      <c r="W132" s="27">
        <v>50</v>
      </c>
      <c r="X132" s="27">
        <v>0</v>
      </c>
      <c r="Y132" s="40">
        <v>11</v>
      </c>
      <c r="Z132" s="38" t="s">
        <v>87</v>
      </c>
      <c r="AA132" s="23" t="s">
        <v>87</v>
      </c>
      <c r="AB132" s="33"/>
      <c r="AC132" s="33"/>
      <c r="AD132" s="33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9">
        <v>43067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5.0807762345667777</v>
      </c>
      <c r="AR132" s="30">
        <v>6</v>
      </c>
      <c r="AS132" s="31">
        <v>3</v>
      </c>
      <c r="AT132" s="31">
        <v>13.20754716981132</v>
      </c>
      <c r="AU132" s="29"/>
      <c r="AV132" s="40">
        <v>1</v>
      </c>
    </row>
    <row r="133" spans="1:48" x14ac:dyDescent="0.25">
      <c r="A133" s="23">
        <v>150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3" t="s">
        <v>68</v>
      </c>
      <c r="K133" s="33" t="s">
        <v>237</v>
      </c>
      <c r="L133" s="33" t="s">
        <v>165</v>
      </c>
      <c r="M133" s="38" t="s">
        <v>70</v>
      </c>
      <c r="N133" s="23" t="s">
        <v>70</v>
      </c>
      <c r="O133" s="33" t="s">
        <v>71</v>
      </c>
      <c r="P133" s="39">
        <v>42948.479212963</v>
      </c>
      <c r="Q133" s="27">
        <v>2017</v>
      </c>
      <c r="R133" s="27">
        <v>8</v>
      </c>
      <c r="S133" s="27">
        <v>3</v>
      </c>
      <c r="T133" s="27">
        <v>2</v>
      </c>
      <c r="U133" s="27">
        <v>2</v>
      </c>
      <c r="V133" s="27">
        <v>11</v>
      </c>
      <c r="W133" s="27">
        <v>30</v>
      </c>
      <c r="X133" s="27">
        <v>1</v>
      </c>
      <c r="Y133" s="40">
        <v>11</v>
      </c>
      <c r="Z133" s="38" t="s">
        <v>72</v>
      </c>
      <c r="AA133" s="23" t="s">
        <v>72</v>
      </c>
      <c r="AB133" s="33"/>
      <c r="AC133" s="33"/>
      <c r="AD133" s="33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9">
        <v>43056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3.5840262345666511</v>
      </c>
      <c r="AR133" s="30">
        <v>4</v>
      </c>
      <c r="AS133" s="31">
        <v>2</v>
      </c>
      <c r="AT133" s="31">
        <v>9.433962264150944</v>
      </c>
      <c r="AU133" s="29"/>
      <c r="AV133" s="40">
        <v>1</v>
      </c>
    </row>
    <row r="134" spans="1:48" x14ac:dyDescent="0.25">
      <c r="A134" s="23">
        <v>151</v>
      </c>
      <c r="B134" s="22" t="s">
        <v>61</v>
      </c>
      <c r="C134" s="23" t="s">
        <v>62</v>
      </c>
      <c r="D134" s="23">
        <v>0</v>
      </c>
      <c r="E134" s="42" t="s">
        <v>238</v>
      </c>
      <c r="F134" s="43" t="s">
        <v>239</v>
      </c>
      <c r="G134" s="44" t="s">
        <v>65</v>
      </c>
      <c r="H134" s="27" t="s">
        <v>66</v>
      </c>
      <c r="I134" s="27" t="s">
        <v>67</v>
      </c>
      <c r="J134" s="44" t="s">
        <v>68</v>
      </c>
      <c r="K134" s="44" t="s">
        <v>240</v>
      </c>
      <c r="L134" s="44"/>
      <c r="M134" s="45" t="s">
        <v>70</v>
      </c>
      <c r="N134" s="23" t="s">
        <v>70</v>
      </c>
      <c r="O134" s="44" t="s">
        <v>71</v>
      </c>
      <c r="P134" s="46">
        <v>41541.598611111098</v>
      </c>
      <c r="Q134" s="27">
        <v>2013</v>
      </c>
      <c r="R134" s="27">
        <v>9</v>
      </c>
      <c r="S134" s="27">
        <v>3</v>
      </c>
      <c r="T134" s="27">
        <v>3</v>
      </c>
      <c r="U134" s="27">
        <v>2</v>
      </c>
      <c r="V134" s="27">
        <v>14</v>
      </c>
      <c r="W134" s="27">
        <v>22</v>
      </c>
      <c r="X134" s="27">
        <v>0</v>
      </c>
      <c r="Y134" s="47">
        <v>1</v>
      </c>
      <c r="Z134" s="45" t="s">
        <v>79</v>
      </c>
      <c r="AA134" s="23" t="s">
        <v>79</v>
      </c>
      <c r="AB134" s="44"/>
      <c r="AC134" s="44"/>
      <c r="AD134" s="44" t="s">
        <v>73</v>
      </c>
      <c r="AE134" s="23" t="s">
        <v>52</v>
      </c>
      <c r="AF134" s="48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46">
        <v>42758</v>
      </c>
      <c r="AL134" s="27">
        <v>2017</v>
      </c>
      <c r="AM134" s="27">
        <v>1</v>
      </c>
      <c r="AN134" s="27">
        <v>1</v>
      </c>
      <c r="AO134" s="27">
        <v>1</v>
      </c>
      <c r="AP134" s="27">
        <v>1</v>
      </c>
      <c r="AQ134" s="29">
        <v>40.546712962963404</v>
      </c>
      <c r="AR134" s="30">
        <v>41</v>
      </c>
      <c r="AS134" s="31">
        <v>14</v>
      </c>
      <c r="AT134" s="31">
        <v>79.245283018867923</v>
      </c>
      <c r="AU134" s="29"/>
      <c r="AV134" s="47">
        <v>1</v>
      </c>
    </row>
    <row r="135" spans="1:48" x14ac:dyDescent="0.25">
      <c r="A135" s="23">
        <v>152</v>
      </c>
      <c r="B135" s="22" t="s">
        <v>61</v>
      </c>
      <c r="C135" s="23" t="s">
        <v>62</v>
      </c>
      <c r="D135" s="23">
        <v>0</v>
      </c>
      <c r="E135" s="42" t="s">
        <v>238</v>
      </c>
      <c r="F135" s="43" t="s">
        <v>239</v>
      </c>
      <c r="G135" s="44" t="s">
        <v>65</v>
      </c>
      <c r="H135" s="27" t="s">
        <v>66</v>
      </c>
      <c r="I135" s="27" t="s">
        <v>67</v>
      </c>
      <c r="J135" s="49" t="s">
        <v>68</v>
      </c>
      <c r="K135" s="49" t="s">
        <v>241</v>
      </c>
      <c r="L135" s="49"/>
      <c r="M135" s="50" t="s">
        <v>70</v>
      </c>
      <c r="N135" s="23" t="s">
        <v>70</v>
      </c>
      <c r="O135" s="49" t="s">
        <v>71</v>
      </c>
      <c r="P135" s="51">
        <v>41761.520833333299</v>
      </c>
      <c r="Q135" s="27">
        <v>2014</v>
      </c>
      <c r="R135" s="27">
        <v>5</v>
      </c>
      <c r="S135" s="27">
        <v>2</v>
      </c>
      <c r="T135" s="27">
        <v>2</v>
      </c>
      <c r="U135" s="27">
        <v>1</v>
      </c>
      <c r="V135" s="27">
        <v>12</v>
      </c>
      <c r="W135" s="27">
        <v>30</v>
      </c>
      <c r="X135" s="27">
        <v>0</v>
      </c>
      <c r="Y135" s="52">
        <v>2</v>
      </c>
      <c r="Z135" s="50" t="s">
        <v>82</v>
      </c>
      <c r="AA135" s="23" t="s">
        <v>83</v>
      </c>
      <c r="AB135" s="49"/>
      <c r="AC135" s="49"/>
      <c r="AD135" s="49" t="s">
        <v>73</v>
      </c>
      <c r="AE135" s="23" t="s">
        <v>52</v>
      </c>
      <c r="AF135" s="48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51">
        <v>42767</v>
      </c>
      <c r="AL135" s="27">
        <v>2017</v>
      </c>
      <c r="AM135" s="27">
        <v>2</v>
      </c>
      <c r="AN135" s="27">
        <v>1</v>
      </c>
      <c r="AO135" s="27">
        <v>1</v>
      </c>
      <c r="AP135" s="27">
        <v>1</v>
      </c>
      <c r="AQ135" s="29">
        <v>33.515972222223354</v>
      </c>
      <c r="AR135" s="30">
        <v>34</v>
      </c>
      <c r="AS135" s="31">
        <v>12</v>
      </c>
      <c r="AT135" s="31">
        <v>66.037735849056602</v>
      </c>
      <c r="AU135" s="29"/>
      <c r="AV135" s="52">
        <v>1</v>
      </c>
    </row>
    <row r="136" spans="1:48" x14ac:dyDescent="0.25">
      <c r="A136" s="23">
        <v>153</v>
      </c>
      <c r="B136" s="22" t="s">
        <v>61</v>
      </c>
      <c r="C136" s="23" t="s">
        <v>62</v>
      </c>
      <c r="D136" s="23">
        <v>0</v>
      </c>
      <c r="E136" s="42" t="s">
        <v>238</v>
      </c>
      <c r="F136" s="43" t="s">
        <v>239</v>
      </c>
      <c r="G136" s="44" t="s">
        <v>65</v>
      </c>
      <c r="H136" s="27" t="s">
        <v>66</v>
      </c>
      <c r="I136" s="27" t="s">
        <v>67</v>
      </c>
      <c r="J136" s="44" t="s">
        <v>68</v>
      </c>
      <c r="K136" s="44" t="s">
        <v>242</v>
      </c>
      <c r="L136" s="44"/>
      <c r="M136" s="45" t="s">
        <v>70</v>
      </c>
      <c r="N136" s="23" t="s">
        <v>70</v>
      </c>
      <c r="O136" s="44" t="s">
        <v>71</v>
      </c>
      <c r="P136" s="46">
        <v>41915.472916666702</v>
      </c>
      <c r="Q136" s="27">
        <v>2014</v>
      </c>
      <c r="R136" s="27">
        <v>10</v>
      </c>
      <c r="S136" s="27">
        <v>4</v>
      </c>
      <c r="T136" s="27">
        <v>3</v>
      </c>
      <c r="U136" s="27">
        <v>2</v>
      </c>
      <c r="V136" s="27">
        <v>11</v>
      </c>
      <c r="W136" s="27">
        <v>21</v>
      </c>
      <c r="X136" s="27">
        <v>1</v>
      </c>
      <c r="Y136" s="47">
        <v>3</v>
      </c>
      <c r="Z136" s="45" t="s">
        <v>72</v>
      </c>
      <c r="AA136" s="23" t="s">
        <v>72</v>
      </c>
      <c r="AB136" s="44"/>
      <c r="AC136" s="44"/>
      <c r="AD136" s="44" t="s">
        <v>73</v>
      </c>
      <c r="AE136" s="23" t="s">
        <v>52</v>
      </c>
      <c r="AF136" s="48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46">
        <v>42796</v>
      </c>
      <c r="AL136" s="27">
        <v>2017</v>
      </c>
      <c r="AM136" s="27">
        <v>3</v>
      </c>
      <c r="AN136" s="27">
        <v>1</v>
      </c>
      <c r="AO136" s="27">
        <v>1</v>
      </c>
      <c r="AP136" s="27">
        <v>1</v>
      </c>
      <c r="AQ136" s="29">
        <v>29.350902777776597</v>
      </c>
      <c r="AR136" s="30">
        <v>30</v>
      </c>
      <c r="AS136" s="31">
        <v>11</v>
      </c>
      <c r="AT136" s="31">
        <v>58.490566037735846</v>
      </c>
      <c r="AU136" s="29"/>
      <c r="AV136" s="47">
        <v>1</v>
      </c>
    </row>
    <row r="137" spans="1:48" x14ac:dyDescent="0.25">
      <c r="A137" s="23">
        <v>154</v>
      </c>
      <c r="B137" s="22" t="s">
        <v>61</v>
      </c>
      <c r="C137" s="23" t="s">
        <v>62</v>
      </c>
      <c r="D137" s="23">
        <v>0</v>
      </c>
      <c r="E137" s="42" t="s">
        <v>238</v>
      </c>
      <c r="F137" s="43" t="s">
        <v>239</v>
      </c>
      <c r="G137" s="44" t="s">
        <v>65</v>
      </c>
      <c r="H137" s="27" t="s">
        <v>66</v>
      </c>
      <c r="I137" s="27" t="s">
        <v>67</v>
      </c>
      <c r="J137" s="44" t="s">
        <v>68</v>
      </c>
      <c r="K137" s="44" t="s">
        <v>243</v>
      </c>
      <c r="L137" s="44"/>
      <c r="M137" s="45" t="s">
        <v>70</v>
      </c>
      <c r="N137" s="23" t="s">
        <v>70</v>
      </c>
      <c r="O137" s="44" t="s">
        <v>71</v>
      </c>
      <c r="P137" s="46">
        <v>41933.426388888904</v>
      </c>
      <c r="Q137" s="27">
        <v>2014</v>
      </c>
      <c r="R137" s="27">
        <v>10</v>
      </c>
      <c r="S137" s="27">
        <v>4</v>
      </c>
      <c r="T137" s="27">
        <v>3</v>
      </c>
      <c r="U137" s="27">
        <v>2</v>
      </c>
      <c r="V137" s="27">
        <v>10</v>
      </c>
      <c r="W137" s="27">
        <v>14</v>
      </c>
      <c r="X137" s="27">
        <v>1</v>
      </c>
      <c r="Y137" s="47">
        <v>1</v>
      </c>
      <c r="Z137" s="45" t="s">
        <v>99</v>
      </c>
      <c r="AA137" s="23" t="s">
        <v>99</v>
      </c>
      <c r="AB137" s="44"/>
      <c r="AC137" s="44"/>
      <c r="AD137" s="44" t="s">
        <v>73</v>
      </c>
      <c r="AE137" s="23" t="s">
        <v>52</v>
      </c>
      <c r="AF137" s="48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46">
        <v>42766</v>
      </c>
      <c r="AL137" s="27">
        <v>2017</v>
      </c>
      <c r="AM137" s="27">
        <v>1</v>
      </c>
      <c r="AN137" s="27">
        <v>1</v>
      </c>
      <c r="AO137" s="27">
        <v>1</v>
      </c>
      <c r="AP137" s="27">
        <v>1</v>
      </c>
      <c r="AQ137" s="29">
        <v>27.752453703703214</v>
      </c>
      <c r="AR137" s="30">
        <v>28</v>
      </c>
      <c r="AS137" s="31">
        <v>10</v>
      </c>
      <c r="AT137" s="31">
        <v>54.716981132075468</v>
      </c>
      <c r="AU137" s="29"/>
      <c r="AV137" s="47">
        <v>1</v>
      </c>
    </row>
    <row r="138" spans="1:48" x14ac:dyDescent="0.25">
      <c r="A138" s="23">
        <v>155</v>
      </c>
      <c r="B138" s="22" t="s">
        <v>61</v>
      </c>
      <c r="C138" s="23" t="s">
        <v>62</v>
      </c>
      <c r="D138" s="23">
        <v>0</v>
      </c>
      <c r="E138" s="42" t="s">
        <v>238</v>
      </c>
      <c r="F138" s="43" t="s">
        <v>239</v>
      </c>
      <c r="G138" s="44" t="s">
        <v>65</v>
      </c>
      <c r="H138" s="27" t="s">
        <v>66</v>
      </c>
      <c r="I138" s="27" t="s">
        <v>67</v>
      </c>
      <c r="J138" s="49" t="s">
        <v>68</v>
      </c>
      <c r="K138" s="49" t="s">
        <v>244</v>
      </c>
      <c r="L138" s="49"/>
      <c r="M138" s="50" t="s">
        <v>70</v>
      </c>
      <c r="N138" s="23" t="s">
        <v>70</v>
      </c>
      <c r="O138" s="49" t="s">
        <v>71</v>
      </c>
      <c r="P138" s="51">
        <v>41976.635416666701</v>
      </c>
      <c r="Q138" s="27">
        <v>2014</v>
      </c>
      <c r="R138" s="27">
        <v>12</v>
      </c>
      <c r="S138" s="27">
        <v>4</v>
      </c>
      <c r="T138" s="27">
        <v>3</v>
      </c>
      <c r="U138" s="27">
        <v>2</v>
      </c>
      <c r="V138" s="27">
        <v>15</v>
      </c>
      <c r="W138" s="27">
        <v>15</v>
      </c>
      <c r="X138" s="27">
        <v>0</v>
      </c>
      <c r="Y138" s="52">
        <v>2</v>
      </c>
      <c r="Z138" s="50" t="s">
        <v>87</v>
      </c>
      <c r="AA138" s="23" t="s">
        <v>87</v>
      </c>
      <c r="AB138" s="49"/>
      <c r="AC138" s="49"/>
      <c r="AD138" s="49" t="s">
        <v>73</v>
      </c>
      <c r="AE138" s="23" t="s">
        <v>52</v>
      </c>
      <c r="AF138" s="48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51">
        <v>42776</v>
      </c>
      <c r="AL138" s="27">
        <v>2017</v>
      </c>
      <c r="AM138" s="27">
        <v>2</v>
      </c>
      <c r="AN138" s="27">
        <v>1</v>
      </c>
      <c r="AO138" s="27">
        <v>1</v>
      </c>
      <c r="AP138" s="27">
        <v>1</v>
      </c>
      <c r="AQ138" s="29">
        <v>26.645486111109978</v>
      </c>
      <c r="AR138" s="30">
        <v>27</v>
      </c>
      <c r="AS138" s="31">
        <v>10</v>
      </c>
      <c r="AT138" s="31">
        <v>52.830188679245282</v>
      </c>
      <c r="AU138" s="29"/>
      <c r="AV138" s="52">
        <v>1</v>
      </c>
    </row>
    <row r="139" spans="1:48" x14ac:dyDescent="0.25">
      <c r="A139" s="23">
        <v>156</v>
      </c>
      <c r="B139" s="22" t="s">
        <v>61</v>
      </c>
      <c r="C139" s="23" t="s">
        <v>62</v>
      </c>
      <c r="D139" s="23">
        <v>0</v>
      </c>
      <c r="E139" s="42" t="s">
        <v>238</v>
      </c>
      <c r="F139" s="43" t="s">
        <v>239</v>
      </c>
      <c r="G139" s="44" t="s">
        <v>65</v>
      </c>
      <c r="H139" s="27" t="s">
        <v>66</v>
      </c>
      <c r="I139" s="27" t="s">
        <v>67</v>
      </c>
      <c r="J139" s="49" t="s">
        <v>68</v>
      </c>
      <c r="K139" s="49" t="s">
        <v>245</v>
      </c>
      <c r="L139" s="49"/>
      <c r="M139" s="50" t="s">
        <v>70</v>
      </c>
      <c r="N139" s="23" t="s">
        <v>70</v>
      </c>
      <c r="O139" s="49" t="s">
        <v>71</v>
      </c>
      <c r="P139" s="51">
        <v>42016.629166666702</v>
      </c>
      <c r="Q139" s="27">
        <v>2015</v>
      </c>
      <c r="R139" s="27">
        <v>1</v>
      </c>
      <c r="S139" s="27">
        <v>1</v>
      </c>
      <c r="T139" s="27">
        <v>1</v>
      </c>
      <c r="U139" s="27">
        <v>1</v>
      </c>
      <c r="V139" s="27">
        <v>15</v>
      </c>
      <c r="W139" s="27">
        <v>6</v>
      </c>
      <c r="X139" s="27">
        <v>0</v>
      </c>
      <c r="Y139" s="52">
        <v>2</v>
      </c>
      <c r="Z139" s="50" t="s">
        <v>99</v>
      </c>
      <c r="AA139" s="23" t="s">
        <v>99</v>
      </c>
      <c r="AB139" s="49"/>
      <c r="AC139" s="49"/>
      <c r="AD139" s="49" t="s">
        <v>73</v>
      </c>
      <c r="AE139" s="23" t="s">
        <v>52</v>
      </c>
      <c r="AF139" s="48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51">
        <v>42767</v>
      </c>
      <c r="AL139" s="27">
        <v>2017</v>
      </c>
      <c r="AM139" s="27">
        <v>2</v>
      </c>
      <c r="AN139" s="27">
        <v>1</v>
      </c>
      <c r="AO139" s="27">
        <v>1</v>
      </c>
      <c r="AP139" s="27">
        <v>1</v>
      </c>
      <c r="AQ139" s="29">
        <v>25.012361111109932</v>
      </c>
      <c r="AR139" s="30">
        <v>26</v>
      </c>
      <c r="AS139" s="31">
        <v>9</v>
      </c>
      <c r="AT139" s="31">
        <v>50.943396226415096</v>
      </c>
      <c r="AU139" s="29"/>
      <c r="AV139" s="52">
        <v>1</v>
      </c>
    </row>
    <row r="140" spans="1:48" x14ac:dyDescent="0.25">
      <c r="A140" s="23">
        <v>157</v>
      </c>
      <c r="B140" s="22" t="s">
        <v>61</v>
      </c>
      <c r="C140" s="23" t="s">
        <v>62</v>
      </c>
      <c r="D140" s="23">
        <v>0</v>
      </c>
      <c r="E140" s="42" t="s">
        <v>238</v>
      </c>
      <c r="F140" s="43" t="s">
        <v>239</v>
      </c>
      <c r="G140" s="44" t="s">
        <v>65</v>
      </c>
      <c r="H140" s="27" t="s">
        <v>66</v>
      </c>
      <c r="I140" s="27" t="s">
        <v>67</v>
      </c>
      <c r="J140" s="44" t="s">
        <v>68</v>
      </c>
      <c r="K140" s="44" t="s">
        <v>246</v>
      </c>
      <c r="L140" s="44"/>
      <c r="M140" s="45" t="s">
        <v>70</v>
      </c>
      <c r="N140" s="23" t="s">
        <v>70</v>
      </c>
      <c r="O140" s="44" t="s">
        <v>71</v>
      </c>
      <c r="P140" s="46">
        <v>42157.393750000003</v>
      </c>
      <c r="Q140" s="27">
        <v>2015</v>
      </c>
      <c r="R140" s="27">
        <v>6</v>
      </c>
      <c r="S140" s="27">
        <v>2</v>
      </c>
      <c r="T140" s="27">
        <v>2</v>
      </c>
      <c r="U140" s="27">
        <v>1</v>
      </c>
      <c r="V140" s="27">
        <v>9</v>
      </c>
      <c r="W140" s="27">
        <v>27</v>
      </c>
      <c r="X140" s="27">
        <v>1</v>
      </c>
      <c r="Y140" s="47">
        <v>1</v>
      </c>
      <c r="Z140" s="45" t="s">
        <v>72</v>
      </c>
      <c r="AA140" s="23" t="s">
        <v>72</v>
      </c>
      <c r="AB140" s="44"/>
      <c r="AC140" s="44"/>
      <c r="AD140" s="44" t="s">
        <v>73</v>
      </c>
      <c r="AE140" s="23" t="s">
        <v>52</v>
      </c>
      <c r="AF140" s="48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46">
        <v>42755</v>
      </c>
      <c r="AL140" s="27">
        <v>2017</v>
      </c>
      <c r="AM140" s="27">
        <v>1</v>
      </c>
      <c r="AN140" s="27">
        <v>1</v>
      </c>
      <c r="AO140" s="27">
        <v>1</v>
      </c>
      <c r="AP140" s="27">
        <v>1</v>
      </c>
      <c r="AQ140" s="29">
        <v>19.920208333333235</v>
      </c>
      <c r="AR140" s="30">
        <v>20</v>
      </c>
      <c r="AS140" s="31">
        <v>7</v>
      </c>
      <c r="AT140" s="31">
        <v>39.622641509433961</v>
      </c>
      <c r="AU140" s="29"/>
      <c r="AV140" s="47">
        <v>1</v>
      </c>
    </row>
    <row r="141" spans="1:48" x14ac:dyDescent="0.25">
      <c r="A141" s="23">
        <v>158</v>
      </c>
      <c r="B141" s="22" t="s">
        <v>61</v>
      </c>
      <c r="C141" s="23" t="s">
        <v>62</v>
      </c>
      <c r="D141" s="23">
        <v>0</v>
      </c>
      <c r="E141" s="42" t="s">
        <v>238</v>
      </c>
      <c r="F141" s="43" t="s">
        <v>239</v>
      </c>
      <c r="G141" s="44" t="s">
        <v>65</v>
      </c>
      <c r="H141" s="27" t="s">
        <v>66</v>
      </c>
      <c r="I141" s="27" t="s">
        <v>67</v>
      </c>
      <c r="J141" s="44" t="s">
        <v>68</v>
      </c>
      <c r="K141" s="44" t="s">
        <v>247</v>
      </c>
      <c r="L141" s="44"/>
      <c r="M141" s="45" t="s">
        <v>70</v>
      </c>
      <c r="N141" s="23" t="s">
        <v>70</v>
      </c>
      <c r="O141" s="44" t="s">
        <v>71</v>
      </c>
      <c r="P141" s="46">
        <v>42202.607638888898</v>
      </c>
      <c r="Q141" s="27">
        <v>2015</v>
      </c>
      <c r="R141" s="27">
        <v>7</v>
      </c>
      <c r="S141" s="27">
        <v>3</v>
      </c>
      <c r="T141" s="27">
        <v>2</v>
      </c>
      <c r="U141" s="27">
        <v>2</v>
      </c>
      <c r="V141" s="27">
        <v>14</v>
      </c>
      <c r="W141" s="27">
        <v>35</v>
      </c>
      <c r="X141" s="27">
        <v>0</v>
      </c>
      <c r="Y141" s="47">
        <v>1</v>
      </c>
      <c r="Z141" s="45" t="s">
        <v>72</v>
      </c>
      <c r="AA141" s="23" t="s">
        <v>72</v>
      </c>
      <c r="AB141" s="44"/>
      <c r="AC141" s="44"/>
      <c r="AD141" s="44" t="s">
        <v>73</v>
      </c>
      <c r="AE141" s="23" t="s">
        <v>52</v>
      </c>
      <c r="AF141" s="48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46">
        <v>42765</v>
      </c>
      <c r="AL141" s="27">
        <v>2017</v>
      </c>
      <c r="AM141" s="27">
        <v>1</v>
      </c>
      <c r="AN141" s="27">
        <v>1</v>
      </c>
      <c r="AO141" s="27">
        <v>1</v>
      </c>
      <c r="AP141" s="27">
        <v>1</v>
      </c>
      <c r="AQ141" s="29">
        <v>18.746412037036741</v>
      </c>
      <c r="AR141" s="30">
        <v>19</v>
      </c>
      <c r="AS141" s="31">
        <v>7</v>
      </c>
      <c r="AT141" s="31">
        <v>37.735849056603776</v>
      </c>
      <c r="AU141" s="29"/>
      <c r="AV141" s="47">
        <v>1</v>
      </c>
    </row>
    <row r="142" spans="1:48" x14ac:dyDescent="0.25">
      <c r="A142" s="23">
        <v>159</v>
      </c>
      <c r="B142" s="22" t="s">
        <v>61</v>
      </c>
      <c r="C142" s="23" t="s">
        <v>62</v>
      </c>
      <c r="D142" s="23">
        <v>0</v>
      </c>
      <c r="E142" s="42" t="s">
        <v>238</v>
      </c>
      <c r="F142" s="43" t="s">
        <v>239</v>
      </c>
      <c r="G142" s="44" t="s">
        <v>65</v>
      </c>
      <c r="H142" s="27" t="s">
        <v>66</v>
      </c>
      <c r="I142" s="27" t="s">
        <v>67</v>
      </c>
      <c r="J142" s="44" t="s">
        <v>68</v>
      </c>
      <c r="K142" s="44" t="s">
        <v>248</v>
      </c>
      <c r="L142" s="44"/>
      <c r="M142" s="45" t="s">
        <v>70</v>
      </c>
      <c r="N142" s="23" t="s">
        <v>70</v>
      </c>
      <c r="O142" s="44" t="s">
        <v>71</v>
      </c>
      <c r="P142" s="46">
        <v>42209.356249999997</v>
      </c>
      <c r="Q142" s="27">
        <v>2015</v>
      </c>
      <c r="R142" s="27">
        <v>7</v>
      </c>
      <c r="S142" s="27">
        <v>3</v>
      </c>
      <c r="T142" s="27">
        <v>2</v>
      </c>
      <c r="U142" s="27">
        <v>2</v>
      </c>
      <c r="V142" s="27">
        <v>8</v>
      </c>
      <c r="W142" s="27">
        <v>33</v>
      </c>
      <c r="X142" s="27">
        <v>1</v>
      </c>
      <c r="Y142" s="47">
        <v>1</v>
      </c>
      <c r="Z142" s="45" t="s">
        <v>249</v>
      </c>
      <c r="AA142" s="23" t="s">
        <v>87</v>
      </c>
      <c r="AB142" s="44"/>
      <c r="AC142" s="44"/>
      <c r="AD142" s="44" t="s">
        <v>73</v>
      </c>
      <c r="AE142" s="23" t="s">
        <v>52</v>
      </c>
      <c r="AF142" s="48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46">
        <v>42752</v>
      </c>
      <c r="AL142" s="27">
        <v>2017</v>
      </c>
      <c r="AM142" s="27">
        <v>1</v>
      </c>
      <c r="AN142" s="27">
        <v>1</v>
      </c>
      <c r="AO142" s="27">
        <v>1</v>
      </c>
      <c r="AP142" s="27">
        <v>1</v>
      </c>
      <c r="AQ142" s="29">
        <v>18.088125000000097</v>
      </c>
      <c r="AR142" s="30">
        <v>19</v>
      </c>
      <c r="AS142" s="31">
        <v>7</v>
      </c>
      <c r="AT142" s="31">
        <v>37.735849056603776</v>
      </c>
      <c r="AU142" s="29"/>
      <c r="AV142" s="47">
        <v>1</v>
      </c>
    </row>
    <row r="143" spans="1:48" x14ac:dyDescent="0.25">
      <c r="A143" s="23">
        <v>160</v>
      </c>
      <c r="B143" s="22" t="s">
        <v>61</v>
      </c>
      <c r="C143" s="23" t="s">
        <v>62</v>
      </c>
      <c r="D143" s="23">
        <v>0</v>
      </c>
      <c r="E143" s="42" t="s">
        <v>238</v>
      </c>
      <c r="F143" s="43" t="s">
        <v>239</v>
      </c>
      <c r="G143" s="44" t="s">
        <v>65</v>
      </c>
      <c r="H143" s="27" t="s">
        <v>66</v>
      </c>
      <c r="I143" s="27" t="s">
        <v>67</v>
      </c>
      <c r="J143" s="44" t="s">
        <v>68</v>
      </c>
      <c r="K143" s="44" t="s">
        <v>250</v>
      </c>
      <c r="L143" s="44"/>
      <c r="M143" s="45" t="s">
        <v>70</v>
      </c>
      <c r="N143" s="23" t="s">
        <v>70</v>
      </c>
      <c r="O143" s="44" t="s">
        <v>71</v>
      </c>
      <c r="P143" s="46">
        <v>42219.518750000003</v>
      </c>
      <c r="Q143" s="27">
        <v>2015</v>
      </c>
      <c r="R143" s="27">
        <v>8</v>
      </c>
      <c r="S143" s="27">
        <v>3</v>
      </c>
      <c r="T143" s="27">
        <v>2</v>
      </c>
      <c r="U143" s="27">
        <v>2</v>
      </c>
      <c r="V143" s="27">
        <v>12</v>
      </c>
      <c r="W143" s="27">
        <v>27</v>
      </c>
      <c r="X143" s="27">
        <v>0</v>
      </c>
      <c r="Y143" s="47">
        <v>2</v>
      </c>
      <c r="Z143" s="45" t="s">
        <v>87</v>
      </c>
      <c r="AA143" s="23" t="s">
        <v>87</v>
      </c>
      <c r="AB143" s="44"/>
      <c r="AC143" s="44"/>
      <c r="AD143" s="44" t="s">
        <v>73</v>
      </c>
      <c r="AE143" s="23" t="s">
        <v>52</v>
      </c>
      <c r="AF143" s="48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46">
        <v>42789</v>
      </c>
      <c r="AL143" s="27">
        <v>2017</v>
      </c>
      <c r="AM143" s="27">
        <v>2</v>
      </c>
      <c r="AN143" s="27">
        <v>1</v>
      </c>
      <c r="AO143" s="27">
        <v>1</v>
      </c>
      <c r="AP143" s="27">
        <v>1</v>
      </c>
      <c r="AQ143" s="29">
        <v>18.982708333333235</v>
      </c>
      <c r="AR143" s="30">
        <v>19</v>
      </c>
      <c r="AS143" s="31">
        <v>7</v>
      </c>
      <c r="AT143" s="31">
        <v>37.735849056603776</v>
      </c>
      <c r="AU143" s="29"/>
      <c r="AV143" s="47">
        <v>1</v>
      </c>
    </row>
    <row r="144" spans="1:48" x14ac:dyDescent="0.25">
      <c r="A144" s="23">
        <v>161</v>
      </c>
      <c r="B144" s="22" t="s">
        <v>61</v>
      </c>
      <c r="C144" s="23" t="s">
        <v>62</v>
      </c>
      <c r="D144" s="23">
        <v>0</v>
      </c>
      <c r="E144" s="42" t="s">
        <v>238</v>
      </c>
      <c r="F144" s="43" t="s">
        <v>239</v>
      </c>
      <c r="G144" s="44" t="s">
        <v>65</v>
      </c>
      <c r="H144" s="27" t="s">
        <v>66</v>
      </c>
      <c r="I144" s="27" t="s">
        <v>67</v>
      </c>
      <c r="J144" s="44" t="s">
        <v>68</v>
      </c>
      <c r="K144" s="44" t="s">
        <v>251</v>
      </c>
      <c r="L144" s="44"/>
      <c r="M144" s="45" t="s">
        <v>70</v>
      </c>
      <c r="N144" s="23" t="s">
        <v>70</v>
      </c>
      <c r="O144" s="44" t="s">
        <v>71</v>
      </c>
      <c r="P144" s="46">
        <v>42566.612476851798</v>
      </c>
      <c r="Q144" s="27">
        <v>2016</v>
      </c>
      <c r="R144" s="27">
        <v>7</v>
      </c>
      <c r="S144" s="27">
        <v>3</v>
      </c>
      <c r="T144" s="27">
        <v>2</v>
      </c>
      <c r="U144" s="27">
        <v>2</v>
      </c>
      <c r="V144" s="27">
        <v>14</v>
      </c>
      <c r="W144" s="27">
        <v>41</v>
      </c>
      <c r="X144" s="27">
        <v>0</v>
      </c>
      <c r="Y144" s="47">
        <v>3</v>
      </c>
      <c r="Z144" s="45" t="s">
        <v>252</v>
      </c>
      <c r="AA144" s="23" t="s">
        <v>252</v>
      </c>
      <c r="AB144" s="44"/>
      <c r="AC144" s="44"/>
      <c r="AD144" s="44" t="s">
        <v>73</v>
      </c>
      <c r="AE144" s="23" t="s">
        <v>52</v>
      </c>
      <c r="AF144" s="48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46">
        <v>42797</v>
      </c>
      <c r="AL144" s="27">
        <v>2017</v>
      </c>
      <c r="AM144" s="27">
        <v>3</v>
      </c>
      <c r="AN144" s="27">
        <v>1</v>
      </c>
      <c r="AO144" s="27">
        <v>1</v>
      </c>
      <c r="AP144" s="27">
        <v>1</v>
      </c>
      <c r="AQ144" s="29">
        <v>7.6795841049400524</v>
      </c>
      <c r="AR144" s="30">
        <v>8</v>
      </c>
      <c r="AS144" s="31">
        <v>3</v>
      </c>
      <c r="AT144" s="31">
        <v>16.981132075471699</v>
      </c>
      <c r="AU144" s="29"/>
      <c r="AV144" s="47">
        <v>1</v>
      </c>
    </row>
    <row r="145" spans="1:48" x14ac:dyDescent="0.25">
      <c r="A145" s="23">
        <v>162</v>
      </c>
      <c r="B145" s="22" t="s">
        <v>61</v>
      </c>
      <c r="C145" s="23" t="s">
        <v>62</v>
      </c>
      <c r="D145" s="23">
        <v>0</v>
      </c>
      <c r="E145" s="42" t="s">
        <v>238</v>
      </c>
      <c r="F145" s="43" t="s">
        <v>239</v>
      </c>
      <c r="G145" s="44" t="s">
        <v>65</v>
      </c>
      <c r="H145" s="27" t="s">
        <v>66</v>
      </c>
      <c r="I145" s="27" t="s">
        <v>67</v>
      </c>
      <c r="J145" s="44" t="s">
        <v>68</v>
      </c>
      <c r="K145" s="44" t="s">
        <v>253</v>
      </c>
      <c r="L145" s="44"/>
      <c r="M145" s="45" t="s">
        <v>70</v>
      </c>
      <c r="N145" s="23" t="s">
        <v>70</v>
      </c>
      <c r="O145" s="44" t="s">
        <v>71</v>
      </c>
      <c r="P145" s="46">
        <v>42292.674803240698</v>
      </c>
      <c r="Q145" s="27">
        <v>2015</v>
      </c>
      <c r="R145" s="27">
        <v>10</v>
      </c>
      <c r="S145" s="27">
        <v>4</v>
      </c>
      <c r="T145" s="27">
        <v>3</v>
      </c>
      <c r="U145" s="27">
        <v>2</v>
      </c>
      <c r="V145" s="27">
        <v>16</v>
      </c>
      <c r="W145" s="27">
        <v>11</v>
      </c>
      <c r="X145" s="27">
        <v>0</v>
      </c>
      <c r="Y145" s="47">
        <v>3</v>
      </c>
      <c r="Z145" s="45" t="s">
        <v>87</v>
      </c>
      <c r="AA145" s="23" t="s">
        <v>87</v>
      </c>
      <c r="AB145" s="44"/>
      <c r="AC145" s="44"/>
      <c r="AD145" s="44" t="s">
        <v>73</v>
      </c>
      <c r="AE145" s="23" t="s">
        <v>52</v>
      </c>
      <c r="AF145" s="48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46">
        <v>42825</v>
      </c>
      <c r="AL145" s="27">
        <v>2017</v>
      </c>
      <c r="AM145" s="27">
        <v>3</v>
      </c>
      <c r="AN145" s="27">
        <v>1</v>
      </c>
      <c r="AO145" s="27">
        <v>1</v>
      </c>
      <c r="AP145" s="27">
        <v>1</v>
      </c>
      <c r="AQ145" s="29">
        <v>17.744173225310078</v>
      </c>
      <c r="AR145" s="30">
        <v>18</v>
      </c>
      <c r="AS145" s="31">
        <v>7</v>
      </c>
      <c r="AT145" s="31">
        <v>35.849056603773583</v>
      </c>
      <c r="AU145" s="29"/>
      <c r="AV145" s="47">
        <v>1</v>
      </c>
    </row>
    <row r="146" spans="1:48" x14ac:dyDescent="0.25">
      <c r="A146" s="23">
        <v>163</v>
      </c>
      <c r="B146" s="22" t="s">
        <v>61</v>
      </c>
      <c r="C146" s="23" t="s">
        <v>62</v>
      </c>
      <c r="D146" s="23">
        <v>0</v>
      </c>
      <c r="E146" s="42" t="s">
        <v>238</v>
      </c>
      <c r="F146" s="43" t="s">
        <v>239</v>
      </c>
      <c r="G146" s="44" t="s">
        <v>65</v>
      </c>
      <c r="H146" s="27" t="s">
        <v>66</v>
      </c>
      <c r="I146" s="27" t="s">
        <v>67</v>
      </c>
      <c r="J146" s="49" t="s">
        <v>68</v>
      </c>
      <c r="K146" s="49" t="s">
        <v>254</v>
      </c>
      <c r="L146" s="49"/>
      <c r="M146" s="50" t="s">
        <v>70</v>
      </c>
      <c r="N146" s="23" t="s">
        <v>70</v>
      </c>
      <c r="O146" s="49" t="s">
        <v>71</v>
      </c>
      <c r="P146" s="51">
        <v>42327.482557870397</v>
      </c>
      <c r="Q146" s="27">
        <v>2015</v>
      </c>
      <c r="R146" s="27">
        <v>11</v>
      </c>
      <c r="S146" s="27">
        <v>4</v>
      </c>
      <c r="T146" s="27">
        <v>3</v>
      </c>
      <c r="U146" s="27">
        <v>2</v>
      </c>
      <c r="V146" s="27">
        <v>11</v>
      </c>
      <c r="W146" s="27">
        <v>34</v>
      </c>
      <c r="X146" s="27">
        <v>1</v>
      </c>
      <c r="Y146" s="52">
        <v>2</v>
      </c>
      <c r="Z146" s="50" t="s">
        <v>87</v>
      </c>
      <c r="AA146" s="23" t="s">
        <v>87</v>
      </c>
      <c r="AB146" s="49"/>
      <c r="AC146" s="49"/>
      <c r="AD146" s="49" t="s">
        <v>73</v>
      </c>
      <c r="AE146" s="23" t="s">
        <v>52</v>
      </c>
      <c r="AF146" s="48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51">
        <v>42776</v>
      </c>
      <c r="AL146" s="27">
        <v>2017</v>
      </c>
      <c r="AM146" s="27">
        <v>2</v>
      </c>
      <c r="AN146" s="27">
        <v>1</v>
      </c>
      <c r="AO146" s="27">
        <v>1</v>
      </c>
      <c r="AP146" s="27">
        <v>1</v>
      </c>
      <c r="AQ146" s="29">
        <v>14.95058140432011</v>
      </c>
      <c r="AR146" s="30">
        <v>15</v>
      </c>
      <c r="AS146" s="31">
        <v>6</v>
      </c>
      <c r="AT146" s="31">
        <v>30.188679245283019</v>
      </c>
      <c r="AU146" s="29"/>
      <c r="AV146" s="52">
        <v>1</v>
      </c>
    </row>
    <row r="147" spans="1:48" x14ac:dyDescent="0.25">
      <c r="A147" s="23">
        <v>164</v>
      </c>
      <c r="B147" s="22" t="s">
        <v>61</v>
      </c>
      <c r="C147" s="23" t="s">
        <v>62</v>
      </c>
      <c r="D147" s="23">
        <v>0</v>
      </c>
      <c r="E147" s="42" t="s">
        <v>238</v>
      </c>
      <c r="F147" s="43" t="s">
        <v>239</v>
      </c>
      <c r="G147" s="44" t="s">
        <v>65</v>
      </c>
      <c r="H147" s="27" t="s">
        <v>66</v>
      </c>
      <c r="I147" s="27" t="s">
        <v>67</v>
      </c>
      <c r="J147" s="44" t="s">
        <v>68</v>
      </c>
      <c r="K147" s="44" t="s">
        <v>255</v>
      </c>
      <c r="L147" s="44"/>
      <c r="M147" s="45" t="s">
        <v>70</v>
      </c>
      <c r="N147" s="23" t="s">
        <v>70</v>
      </c>
      <c r="O147" s="44" t="s">
        <v>71</v>
      </c>
      <c r="P147" s="46">
        <v>42352.562152777798</v>
      </c>
      <c r="Q147" s="27">
        <v>2015</v>
      </c>
      <c r="R147" s="27">
        <v>12</v>
      </c>
      <c r="S147" s="27">
        <v>4</v>
      </c>
      <c r="T147" s="27">
        <v>3</v>
      </c>
      <c r="U147" s="27">
        <v>2</v>
      </c>
      <c r="V147" s="27">
        <v>13</v>
      </c>
      <c r="W147" s="27">
        <v>29</v>
      </c>
      <c r="X147" s="27">
        <v>0</v>
      </c>
      <c r="Y147" s="47">
        <v>2</v>
      </c>
      <c r="Z147" s="45" t="s">
        <v>87</v>
      </c>
      <c r="AA147" s="23" t="s">
        <v>87</v>
      </c>
      <c r="AB147" s="44"/>
      <c r="AC147" s="44"/>
      <c r="AD147" s="44" t="s">
        <v>73</v>
      </c>
      <c r="AE147" s="23" t="s">
        <v>52</v>
      </c>
      <c r="AF147" s="48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46">
        <v>42775</v>
      </c>
      <c r="AL147" s="27">
        <v>2017</v>
      </c>
      <c r="AM147" s="27">
        <v>2</v>
      </c>
      <c r="AN147" s="27">
        <v>1</v>
      </c>
      <c r="AO147" s="27">
        <v>1</v>
      </c>
      <c r="AP147" s="27">
        <v>1</v>
      </c>
      <c r="AQ147" s="29">
        <v>14.081261574073384</v>
      </c>
      <c r="AR147" s="30">
        <v>15</v>
      </c>
      <c r="AS147" s="31">
        <v>6</v>
      </c>
      <c r="AT147" s="31">
        <v>30.188679245283019</v>
      </c>
      <c r="AU147" s="29"/>
      <c r="AV147" s="47">
        <v>1</v>
      </c>
    </row>
    <row r="148" spans="1:48" x14ac:dyDescent="0.25">
      <c r="A148" s="23">
        <v>165</v>
      </c>
      <c r="B148" s="22" t="s">
        <v>61</v>
      </c>
      <c r="C148" s="23" t="s">
        <v>62</v>
      </c>
      <c r="D148" s="23">
        <v>0</v>
      </c>
      <c r="E148" s="42" t="s">
        <v>238</v>
      </c>
      <c r="F148" s="43" t="s">
        <v>239</v>
      </c>
      <c r="G148" s="44" t="s">
        <v>65</v>
      </c>
      <c r="H148" s="27" t="s">
        <v>66</v>
      </c>
      <c r="I148" s="27" t="s">
        <v>67</v>
      </c>
      <c r="J148" s="49" t="s">
        <v>68</v>
      </c>
      <c r="K148" s="49" t="s">
        <v>256</v>
      </c>
      <c r="L148" s="49"/>
      <c r="M148" s="50" t="s">
        <v>70</v>
      </c>
      <c r="N148" s="23" t="s">
        <v>70</v>
      </c>
      <c r="O148" s="49" t="s">
        <v>71</v>
      </c>
      <c r="P148" s="51">
        <v>42352.592870370398</v>
      </c>
      <c r="Q148" s="27">
        <v>2015</v>
      </c>
      <c r="R148" s="27">
        <v>12</v>
      </c>
      <c r="S148" s="27">
        <v>4</v>
      </c>
      <c r="T148" s="27">
        <v>3</v>
      </c>
      <c r="U148" s="27">
        <v>2</v>
      </c>
      <c r="V148" s="27">
        <v>14</v>
      </c>
      <c r="W148" s="27">
        <v>13</v>
      </c>
      <c r="X148" s="27">
        <v>0</v>
      </c>
      <c r="Y148" s="52">
        <v>3</v>
      </c>
      <c r="Z148" s="50" t="s">
        <v>72</v>
      </c>
      <c r="AA148" s="23" t="s">
        <v>72</v>
      </c>
      <c r="AB148" s="49"/>
      <c r="AC148" s="49"/>
      <c r="AD148" s="49" t="s">
        <v>73</v>
      </c>
      <c r="AE148" s="23" t="s">
        <v>52</v>
      </c>
      <c r="AF148" s="48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51">
        <v>42808</v>
      </c>
      <c r="AL148" s="27">
        <v>2017</v>
      </c>
      <c r="AM148" s="27">
        <v>3</v>
      </c>
      <c r="AN148" s="27">
        <v>1</v>
      </c>
      <c r="AO148" s="27">
        <v>1</v>
      </c>
      <c r="AP148" s="27">
        <v>1</v>
      </c>
      <c r="AQ148" s="29">
        <v>15.180237654320081</v>
      </c>
      <c r="AR148" s="30">
        <v>16</v>
      </c>
      <c r="AS148" s="31">
        <v>6</v>
      </c>
      <c r="AT148" s="31">
        <v>32.075471698113205</v>
      </c>
      <c r="AU148" s="29"/>
      <c r="AV148" s="52">
        <v>1</v>
      </c>
    </row>
    <row r="149" spans="1:48" x14ac:dyDescent="0.25">
      <c r="A149" s="23">
        <v>166</v>
      </c>
      <c r="B149" s="22" t="s">
        <v>61</v>
      </c>
      <c r="C149" s="23" t="s">
        <v>62</v>
      </c>
      <c r="D149" s="23">
        <v>0</v>
      </c>
      <c r="E149" s="42" t="s">
        <v>238</v>
      </c>
      <c r="F149" s="43" t="s">
        <v>239</v>
      </c>
      <c r="G149" s="44" t="s">
        <v>65</v>
      </c>
      <c r="H149" s="27" t="s">
        <v>66</v>
      </c>
      <c r="I149" s="27" t="s">
        <v>67</v>
      </c>
      <c r="J149" s="44" t="s">
        <v>68</v>
      </c>
      <c r="K149" s="44" t="s">
        <v>257</v>
      </c>
      <c r="L149" s="44"/>
      <c r="M149" s="45" t="s">
        <v>70</v>
      </c>
      <c r="N149" s="23" t="s">
        <v>70</v>
      </c>
      <c r="O149" s="44" t="s">
        <v>71</v>
      </c>
      <c r="P149" s="46">
        <v>42388.683298611097</v>
      </c>
      <c r="Q149" s="27">
        <v>2016</v>
      </c>
      <c r="R149" s="27">
        <v>1</v>
      </c>
      <c r="S149" s="27">
        <v>1</v>
      </c>
      <c r="T149" s="27">
        <v>1</v>
      </c>
      <c r="U149" s="27">
        <v>1</v>
      </c>
      <c r="V149" s="27">
        <v>16</v>
      </c>
      <c r="W149" s="27">
        <v>23</v>
      </c>
      <c r="X149" s="27">
        <v>0</v>
      </c>
      <c r="Y149" s="47">
        <v>1</v>
      </c>
      <c r="Z149" s="45" t="s">
        <v>258</v>
      </c>
      <c r="AA149" s="23" t="s">
        <v>83</v>
      </c>
      <c r="AB149" s="44"/>
      <c r="AC149" s="44"/>
      <c r="AD149" s="44" t="s">
        <v>73</v>
      </c>
      <c r="AE149" s="23" t="s">
        <v>52</v>
      </c>
      <c r="AF149" s="48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46">
        <v>42755</v>
      </c>
      <c r="AL149" s="27">
        <v>2017</v>
      </c>
      <c r="AM149" s="27">
        <v>1</v>
      </c>
      <c r="AN149" s="27">
        <v>1</v>
      </c>
      <c r="AO149" s="27">
        <v>1</v>
      </c>
      <c r="AP149" s="27">
        <v>1</v>
      </c>
      <c r="AQ149" s="29">
        <v>12.210556712963443</v>
      </c>
      <c r="AR149" s="30">
        <v>13</v>
      </c>
      <c r="AS149" s="31">
        <v>5</v>
      </c>
      <c r="AT149" s="31">
        <v>26.415094339622641</v>
      </c>
      <c r="AU149" s="29"/>
      <c r="AV149" s="47">
        <v>1</v>
      </c>
    </row>
    <row r="150" spans="1:48" x14ac:dyDescent="0.25">
      <c r="A150" s="23">
        <v>167</v>
      </c>
      <c r="B150" s="22" t="s">
        <v>61</v>
      </c>
      <c r="C150" s="23" t="s">
        <v>62</v>
      </c>
      <c r="D150" s="23">
        <v>0</v>
      </c>
      <c r="E150" s="42" t="s">
        <v>238</v>
      </c>
      <c r="F150" s="43" t="s">
        <v>239</v>
      </c>
      <c r="G150" s="44" t="s">
        <v>65</v>
      </c>
      <c r="H150" s="27" t="s">
        <v>66</v>
      </c>
      <c r="I150" s="27" t="s">
        <v>67</v>
      </c>
      <c r="J150" s="49" t="s">
        <v>68</v>
      </c>
      <c r="K150" s="49" t="s">
        <v>259</v>
      </c>
      <c r="L150" s="49"/>
      <c r="M150" s="50" t="s">
        <v>70</v>
      </c>
      <c r="N150" s="23" t="s">
        <v>70</v>
      </c>
      <c r="O150" s="49" t="s">
        <v>71</v>
      </c>
      <c r="P150" s="51">
        <v>42388.683449074102</v>
      </c>
      <c r="Q150" s="27">
        <v>2016</v>
      </c>
      <c r="R150" s="27">
        <v>1</v>
      </c>
      <c r="S150" s="27">
        <v>1</v>
      </c>
      <c r="T150" s="27">
        <v>1</v>
      </c>
      <c r="U150" s="27">
        <v>1</v>
      </c>
      <c r="V150" s="27">
        <v>16</v>
      </c>
      <c r="W150" s="27">
        <v>24</v>
      </c>
      <c r="X150" s="27">
        <v>0</v>
      </c>
      <c r="Y150" s="52">
        <v>2</v>
      </c>
      <c r="Z150" s="50" t="s">
        <v>87</v>
      </c>
      <c r="AA150" s="23" t="s">
        <v>87</v>
      </c>
      <c r="AB150" s="49"/>
      <c r="AC150" s="49"/>
      <c r="AD150" s="49" t="s">
        <v>73</v>
      </c>
      <c r="AE150" s="23" t="s">
        <v>52</v>
      </c>
      <c r="AF150" s="48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51">
        <v>42789</v>
      </c>
      <c r="AL150" s="27">
        <v>2017</v>
      </c>
      <c r="AM150" s="27">
        <v>2</v>
      </c>
      <c r="AN150" s="27">
        <v>1</v>
      </c>
      <c r="AO150" s="27">
        <v>1</v>
      </c>
      <c r="AP150" s="27">
        <v>1</v>
      </c>
      <c r="AQ150" s="29">
        <v>13.343885030863264</v>
      </c>
      <c r="AR150" s="30">
        <v>14</v>
      </c>
      <c r="AS150" s="31">
        <v>5</v>
      </c>
      <c r="AT150" s="31">
        <v>28.30188679245283</v>
      </c>
      <c r="AU150" s="29"/>
      <c r="AV150" s="52">
        <v>1</v>
      </c>
    </row>
    <row r="151" spans="1:48" x14ac:dyDescent="0.25">
      <c r="A151" s="23">
        <v>168</v>
      </c>
      <c r="B151" s="22" t="s">
        <v>61</v>
      </c>
      <c r="C151" s="23" t="s">
        <v>62</v>
      </c>
      <c r="D151" s="23">
        <v>0</v>
      </c>
      <c r="E151" s="42" t="s">
        <v>238</v>
      </c>
      <c r="F151" s="43" t="s">
        <v>239</v>
      </c>
      <c r="G151" s="44" t="s">
        <v>65</v>
      </c>
      <c r="H151" s="27" t="s">
        <v>66</v>
      </c>
      <c r="I151" s="27" t="s">
        <v>67</v>
      </c>
      <c r="J151" s="49" t="s">
        <v>68</v>
      </c>
      <c r="K151" s="49" t="s">
        <v>260</v>
      </c>
      <c r="L151" s="49"/>
      <c r="M151" s="50" t="s">
        <v>70</v>
      </c>
      <c r="N151" s="23" t="s">
        <v>70</v>
      </c>
      <c r="O151" s="49" t="s">
        <v>71</v>
      </c>
      <c r="P151" s="51">
        <v>42391.578703703701</v>
      </c>
      <c r="Q151" s="27">
        <v>2016</v>
      </c>
      <c r="R151" s="27">
        <v>1</v>
      </c>
      <c r="S151" s="27">
        <v>1</v>
      </c>
      <c r="T151" s="27">
        <v>1</v>
      </c>
      <c r="U151" s="27">
        <v>1</v>
      </c>
      <c r="V151" s="27">
        <v>13</v>
      </c>
      <c r="W151" s="27">
        <v>53</v>
      </c>
      <c r="X151" s="27">
        <v>0</v>
      </c>
      <c r="Y151" s="52">
        <v>1</v>
      </c>
      <c r="Z151" s="50" t="s">
        <v>87</v>
      </c>
      <c r="AA151" s="23" t="s">
        <v>87</v>
      </c>
      <c r="AB151" s="49"/>
      <c r="AC151" s="49"/>
      <c r="AD151" s="49" t="s">
        <v>73</v>
      </c>
      <c r="AE151" s="23" t="s">
        <v>52</v>
      </c>
      <c r="AF151" s="48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51">
        <v>42753</v>
      </c>
      <c r="AL151" s="27">
        <v>2017</v>
      </c>
      <c r="AM151" s="27">
        <v>1</v>
      </c>
      <c r="AN151" s="27">
        <v>1</v>
      </c>
      <c r="AO151" s="27">
        <v>1</v>
      </c>
      <c r="AP151" s="27">
        <v>1</v>
      </c>
      <c r="AQ151" s="29">
        <v>12.047376543209975</v>
      </c>
      <c r="AR151" s="30">
        <v>13</v>
      </c>
      <c r="AS151" s="31">
        <v>5</v>
      </c>
      <c r="AT151" s="31">
        <v>26.415094339622641</v>
      </c>
      <c r="AU151" s="29"/>
      <c r="AV151" s="52">
        <v>1</v>
      </c>
    </row>
    <row r="152" spans="1:48" x14ac:dyDescent="0.25">
      <c r="A152" s="23">
        <v>169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261</v>
      </c>
      <c r="L152" s="44"/>
      <c r="M152" s="45" t="s">
        <v>70</v>
      </c>
      <c r="N152" s="23" t="s">
        <v>70</v>
      </c>
      <c r="O152" s="44" t="s">
        <v>71</v>
      </c>
      <c r="P152" s="46">
        <v>42439.413020833301</v>
      </c>
      <c r="Q152" s="27">
        <v>2016</v>
      </c>
      <c r="R152" s="27">
        <v>3</v>
      </c>
      <c r="S152" s="27">
        <v>1</v>
      </c>
      <c r="T152" s="27">
        <v>1</v>
      </c>
      <c r="U152" s="27">
        <v>1</v>
      </c>
      <c r="V152" s="27">
        <v>9</v>
      </c>
      <c r="W152" s="27">
        <v>54</v>
      </c>
      <c r="X152" s="27">
        <v>1</v>
      </c>
      <c r="Y152" s="47">
        <v>3</v>
      </c>
      <c r="Z152" s="45" t="s">
        <v>87</v>
      </c>
      <c r="AA152" s="23" t="s">
        <v>87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42809</v>
      </c>
      <c r="AL152" s="27">
        <v>2017</v>
      </c>
      <c r="AM152" s="27">
        <v>3</v>
      </c>
      <c r="AN152" s="27">
        <v>1</v>
      </c>
      <c r="AO152" s="27">
        <v>1</v>
      </c>
      <c r="AP152" s="27">
        <v>1</v>
      </c>
      <c r="AQ152" s="29">
        <v>12.319565972223305</v>
      </c>
      <c r="AR152" s="30">
        <v>13</v>
      </c>
      <c r="AS152" s="31">
        <v>5</v>
      </c>
      <c r="AT152" s="31">
        <v>26.415094339622641</v>
      </c>
      <c r="AU152" s="29"/>
      <c r="AV152" s="47">
        <v>1</v>
      </c>
    </row>
    <row r="153" spans="1:48" x14ac:dyDescent="0.25">
      <c r="A153" s="23">
        <v>170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4" t="s">
        <v>68</v>
      </c>
      <c r="K153" s="44" t="s">
        <v>262</v>
      </c>
      <c r="L153" s="44"/>
      <c r="M153" s="45" t="s">
        <v>70</v>
      </c>
      <c r="N153" s="23" t="s">
        <v>70</v>
      </c>
      <c r="O153" s="44" t="s">
        <v>71</v>
      </c>
      <c r="P153" s="46">
        <v>42457.629918981504</v>
      </c>
      <c r="Q153" s="27">
        <v>2016</v>
      </c>
      <c r="R153" s="27">
        <v>3</v>
      </c>
      <c r="S153" s="27">
        <v>1</v>
      </c>
      <c r="T153" s="27">
        <v>1</v>
      </c>
      <c r="U153" s="27">
        <v>1</v>
      </c>
      <c r="V153" s="27">
        <v>15</v>
      </c>
      <c r="W153" s="27">
        <v>7</v>
      </c>
      <c r="X153" s="27">
        <v>0</v>
      </c>
      <c r="Y153" s="47">
        <v>2</v>
      </c>
      <c r="Z153" s="45" t="s">
        <v>99</v>
      </c>
      <c r="AA153" s="23" t="s">
        <v>99</v>
      </c>
      <c r="AB153" s="44"/>
      <c r="AC153" s="44"/>
      <c r="AD153" s="44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46">
        <v>42774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10.545669367283214</v>
      </c>
      <c r="AR153" s="30">
        <v>11</v>
      </c>
      <c r="AS153" s="31">
        <v>4</v>
      </c>
      <c r="AT153" s="31">
        <v>22.641509433962266</v>
      </c>
      <c r="AU153" s="29"/>
      <c r="AV153" s="47">
        <v>1</v>
      </c>
    </row>
    <row r="154" spans="1:48" x14ac:dyDescent="0.25">
      <c r="A154" s="23">
        <v>171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263</v>
      </c>
      <c r="L154" s="44"/>
      <c r="M154" s="45" t="s">
        <v>70</v>
      </c>
      <c r="N154" s="23" t="s">
        <v>70</v>
      </c>
      <c r="O154" s="44" t="s">
        <v>71</v>
      </c>
      <c r="P154" s="46">
        <v>42459.387708333299</v>
      </c>
      <c r="Q154" s="27">
        <v>2016</v>
      </c>
      <c r="R154" s="27">
        <v>3</v>
      </c>
      <c r="S154" s="27">
        <v>1</v>
      </c>
      <c r="T154" s="27">
        <v>1</v>
      </c>
      <c r="U154" s="27">
        <v>1</v>
      </c>
      <c r="V154" s="27">
        <v>9</v>
      </c>
      <c r="W154" s="27">
        <v>18</v>
      </c>
      <c r="X154" s="27">
        <v>1</v>
      </c>
      <c r="Y154" s="47">
        <v>2</v>
      </c>
      <c r="Z154" s="45" t="s">
        <v>252</v>
      </c>
      <c r="AA154" s="23" t="s">
        <v>252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42774</v>
      </c>
      <c r="AL154" s="27">
        <v>2017</v>
      </c>
      <c r="AM154" s="27">
        <v>2</v>
      </c>
      <c r="AN154" s="27">
        <v>1</v>
      </c>
      <c r="AO154" s="27">
        <v>1</v>
      </c>
      <c r="AP154" s="27">
        <v>1</v>
      </c>
      <c r="AQ154" s="29">
        <v>10.48707638889003</v>
      </c>
      <c r="AR154" s="30">
        <v>11</v>
      </c>
      <c r="AS154" s="31">
        <v>4</v>
      </c>
      <c r="AT154" s="31">
        <v>22.641509433962266</v>
      </c>
      <c r="AU154" s="29"/>
      <c r="AV154" s="47">
        <v>1</v>
      </c>
    </row>
    <row r="155" spans="1:48" x14ac:dyDescent="0.25">
      <c r="A155" s="23">
        <v>172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264</v>
      </c>
      <c r="L155" s="44"/>
      <c r="M155" s="45" t="s">
        <v>70</v>
      </c>
      <c r="N155" s="23" t="s">
        <v>70</v>
      </c>
      <c r="O155" s="44" t="s">
        <v>71</v>
      </c>
      <c r="P155" s="46">
        <v>42466.681377314802</v>
      </c>
      <c r="Q155" s="27">
        <v>2016</v>
      </c>
      <c r="R155" s="27">
        <v>4</v>
      </c>
      <c r="S155" s="27">
        <v>2</v>
      </c>
      <c r="T155" s="27">
        <v>1</v>
      </c>
      <c r="U155" s="27">
        <v>1</v>
      </c>
      <c r="V155" s="27">
        <v>16</v>
      </c>
      <c r="W155" s="27">
        <v>21</v>
      </c>
      <c r="X155" s="27">
        <v>0</v>
      </c>
      <c r="Y155" s="47">
        <v>1</v>
      </c>
      <c r="Z155" s="45" t="s">
        <v>87</v>
      </c>
      <c r="AA155" s="23" t="s">
        <v>87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42762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9.8439540895065871</v>
      </c>
      <c r="AR155" s="30">
        <v>10</v>
      </c>
      <c r="AS155" s="31">
        <v>4</v>
      </c>
      <c r="AT155" s="31">
        <v>20.754716981132077</v>
      </c>
      <c r="AU155" s="29"/>
      <c r="AV155" s="47">
        <v>1</v>
      </c>
    </row>
    <row r="156" spans="1:48" x14ac:dyDescent="0.25">
      <c r="A156" s="23">
        <v>173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4" t="s">
        <v>68</v>
      </c>
      <c r="K156" s="44" t="s">
        <v>265</v>
      </c>
      <c r="L156" s="44"/>
      <c r="M156" s="45" t="s">
        <v>70</v>
      </c>
      <c r="N156" s="23" t="s">
        <v>70</v>
      </c>
      <c r="O156" s="44" t="s">
        <v>71</v>
      </c>
      <c r="P156" s="46">
        <v>42475.581041666701</v>
      </c>
      <c r="Q156" s="27">
        <v>2016</v>
      </c>
      <c r="R156" s="27">
        <v>4</v>
      </c>
      <c r="S156" s="27">
        <v>2</v>
      </c>
      <c r="T156" s="27">
        <v>1</v>
      </c>
      <c r="U156" s="27">
        <v>1</v>
      </c>
      <c r="V156" s="27">
        <v>13</v>
      </c>
      <c r="W156" s="27">
        <v>56</v>
      </c>
      <c r="X156" s="27">
        <v>0</v>
      </c>
      <c r="Y156" s="47">
        <v>3</v>
      </c>
      <c r="Z156" s="45" t="s">
        <v>72</v>
      </c>
      <c r="AA156" s="23" t="s">
        <v>72</v>
      </c>
      <c r="AB156" s="44"/>
      <c r="AC156" s="44"/>
      <c r="AD156" s="44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46">
        <v>42811</v>
      </c>
      <c r="AL156" s="27">
        <v>2017</v>
      </c>
      <c r="AM156" s="27">
        <v>3</v>
      </c>
      <c r="AN156" s="27">
        <v>1</v>
      </c>
      <c r="AO156" s="27">
        <v>1</v>
      </c>
      <c r="AP156" s="27">
        <v>1</v>
      </c>
      <c r="AQ156" s="29">
        <v>11.180631944443302</v>
      </c>
      <c r="AR156" s="30">
        <v>12</v>
      </c>
      <c r="AS156" s="31">
        <v>5</v>
      </c>
      <c r="AT156" s="31">
        <v>24.528301886792452</v>
      </c>
      <c r="AU156" s="29"/>
      <c r="AV156" s="47">
        <v>1</v>
      </c>
    </row>
    <row r="157" spans="1:48" x14ac:dyDescent="0.25">
      <c r="A157" s="23">
        <v>174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266</v>
      </c>
      <c r="L157" s="49"/>
      <c r="M157" s="50" t="s">
        <v>70</v>
      </c>
      <c r="N157" s="23" t="s">
        <v>70</v>
      </c>
      <c r="O157" s="49" t="s">
        <v>71</v>
      </c>
      <c r="P157" s="51">
        <v>42475.600416666697</v>
      </c>
      <c r="Q157" s="27">
        <v>2016</v>
      </c>
      <c r="R157" s="27">
        <v>4</v>
      </c>
      <c r="S157" s="27">
        <v>2</v>
      </c>
      <c r="T157" s="27">
        <v>1</v>
      </c>
      <c r="U157" s="27">
        <v>1</v>
      </c>
      <c r="V157" s="27">
        <v>14</v>
      </c>
      <c r="W157" s="27">
        <v>24</v>
      </c>
      <c r="X157" s="27">
        <v>0</v>
      </c>
      <c r="Y157" s="52">
        <v>1</v>
      </c>
      <c r="Z157" s="50" t="s">
        <v>87</v>
      </c>
      <c r="AA157" s="23" t="s">
        <v>87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42762</v>
      </c>
      <c r="AL157" s="27">
        <v>2017</v>
      </c>
      <c r="AM157" s="27">
        <v>1</v>
      </c>
      <c r="AN157" s="27">
        <v>1</v>
      </c>
      <c r="AO157" s="27">
        <v>1</v>
      </c>
      <c r="AP157" s="27">
        <v>1</v>
      </c>
      <c r="AQ157" s="29">
        <v>9.546652777776762</v>
      </c>
      <c r="AR157" s="30">
        <v>10</v>
      </c>
      <c r="AS157" s="31">
        <v>4</v>
      </c>
      <c r="AT157" s="31">
        <v>20.754716981132077</v>
      </c>
      <c r="AU157" s="29"/>
      <c r="AV157" s="52">
        <v>1</v>
      </c>
    </row>
    <row r="158" spans="1:48" x14ac:dyDescent="0.25">
      <c r="A158" s="23">
        <v>175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267</v>
      </c>
      <c r="L158" s="44"/>
      <c r="M158" s="45" t="s">
        <v>70</v>
      </c>
      <c r="N158" s="23" t="s">
        <v>70</v>
      </c>
      <c r="O158" s="44" t="s">
        <v>71</v>
      </c>
      <c r="P158" s="46">
        <v>42487.4120833333</v>
      </c>
      <c r="Q158" s="27">
        <v>2016</v>
      </c>
      <c r="R158" s="27">
        <v>4</v>
      </c>
      <c r="S158" s="27">
        <v>2</v>
      </c>
      <c r="T158" s="27">
        <v>1</v>
      </c>
      <c r="U158" s="27">
        <v>1</v>
      </c>
      <c r="V158" s="27">
        <v>9</v>
      </c>
      <c r="W158" s="27">
        <v>53</v>
      </c>
      <c r="X158" s="27">
        <v>1</v>
      </c>
      <c r="Y158" s="47">
        <v>3</v>
      </c>
      <c r="Z158" s="45" t="s">
        <v>87</v>
      </c>
      <c r="AA158" s="23" t="s">
        <v>87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42824</v>
      </c>
      <c r="AL158" s="27">
        <v>2017</v>
      </c>
      <c r="AM158" s="27">
        <v>3</v>
      </c>
      <c r="AN158" s="27">
        <v>1</v>
      </c>
      <c r="AO158" s="27">
        <v>1</v>
      </c>
      <c r="AP158" s="27">
        <v>1</v>
      </c>
      <c r="AQ158" s="29">
        <v>11.219597222223335</v>
      </c>
      <c r="AR158" s="30">
        <v>12</v>
      </c>
      <c r="AS158" s="31">
        <v>5</v>
      </c>
      <c r="AT158" s="31">
        <v>24.528301886792452</v>
      </c>
      <c r="AU158" s="29"/>
      <c r="AV158" s="47">
        <v>1</v>
      </c>
    </row>
    <row r="159" spans="1:48" x14ac:dyDescent="0.25">
      <c r="A159" s="23">
        <v>176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268</v>
      </c>
      <c r="L159" s="44"/>
      <c r="M159" s="45" t="s">
        <v>70</v>
      </c>
      <c r="N159" s="23" t="s">
        <v>70</v>
      </c>
      <c r="O159" s="44" t="s">
        <v>71</v>
      </c>
      <c r="P159" s="46">
        <v>42494.645520833299</v>
      </c>
      <c r="Q159" s="27">
        <v>2016</v>
      </c>
      <c r="R159" s="27">
        <v>5</v>
      </c>
      <c r="S159" s="27">
        <v>2</v>
      </c>
      <c r="T159" s="27">
        <v>2</v>
      </c>
      <c r="U159" s="27">
        <v>1</v>
      </c>
      <c r="V159" s="27">
        <v>15</v>
      </c>
      <c r="W159" s="27">
        <v>29</v>
      </c>
      <c r="X159" s="27">
        <v>0</v>
      </c>
      <c r="Y159" s="47">
        <v>2</v>
      </c>
      <c r="Z159" s="45" t="s">
        <v>82</v>
      </c>
      <c r="AA159" s="23" t="s">
        <v>83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42779</v>
      </c>
      <c r="AL159" s="27">
        <v>2017</v>
      </c>
      <c r="AM159" s="27">
        <v>2</v>
      </c>
      <c r="AN159" s="27">
        <v>1</v>
      </c>
      <c r="AO159" s="27">
        <v>1</v>
      </c>
      <c r="AP159" s="27">
        <v>1</v>
      </c>
      <c r="AQ159" s="29">
        <v>9.4784826388900303</v>
      </c>
      <c r="AR159" s="30">
        <v>10</v>
      </c>
      <c r="AS159" s="31">
        <v>4</v>
      </c>
      <c r="AT159" s="31">
        <v>20.754716981132077</v>
      </c>
      <c r="AU159" s="29"/>
      <c r="AV159" s="47">
        <v>1</v>
      </c>
    </row>
    <row r="160" spans="1:48" x14ac:dyDescent="0.25">
      <c r="A160" s="23">
        <v>177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269</v>
      </c>
      <c r="L160" s="44"/>
      <c r="M160" s="45" t="s">
        <v>70</v>
      </c>
      <c r="N160" s="23" t="s">
        <v>70</v>
      </c>
      <c r="O160" s="44" t="s">
        <v>71</v>
      </c>
      <c r="P160" s="46">
        <v>42508.656759259298</v>
      </c>
      <c r="Q160" s="27">
        <v>2016</v>
      </c>
      <c r="R160" s="27">
        <v>5</v>
      </c>
      <c r="S160" s="27">
        <v>2</v>
      </c>
      <c r="T160" s="27">
        <v>2</v>
      </c>
      <c r="U160" s="27">
        <v>1</v>
      </c>
      <c r="V160" s="27">
        <v>15</v>
      </c>
      <c r="W160" s="27">
        <v>45</v>
      </c>
      <c r="X160" s="27">
        <v>0</v>
      </c>
      <c r="Y160" s="47">
        <v>3</v>
      </c>
      <c r="Z160" s="45" t="s">
        <v>87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42804</v>
      </c>
      <c r="AL160" s="27">
        <v>2017</v>
      </c>
      <c r="AM160" s="27">
        <v>3</v>
      </c>
      <c r="AN160" s="27">
        <v>1</v>
      </c>
      <c r="AO160" s="27">
        <v>1</v>
      </c>
      <c r="AP160" s="27">
        <v>1</v>
      </c>
      <c r="AQ160" s="29">
        <v>9.844774691356724</v>
      </c>
      <c r="AR160" s="30">
        <v>10</v>
      </c>
      <c r="AS160" s="31">
        <v>4</v>
      </c>
      <c r="AT160" s="31">
        <v>20.754716981132077</v>
      </c>
      <c r="AU160" s="29"/>
      <c r="AV160" s="47">
        <v>1</v>
      </c>
    </row>
    <row r="161" spans="1:48" x14ac:dyDescent="0.25">
      <c r="A161" s="23">
        <v>178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9" t="s">
        <v>68</v>
      </c>
      <c r="K161" s="49" t="s">
        <v>270</v>
      </c>
      <c r="L161" s="49"/>
      <c r="M161" s="50" t="s">
        <v>70</v>
      </c>
      <c r="N161" s="23" t="s">
        <v>70</v>
      </c>
      <c r="O161" s="49" t="s">
        <v>71</v>
      </c>
      <c r="P161" s="51">
        <v>42517.575057870403</v>
      </c>
      <c r="Q161" s="27">
        <v>2016</v>
      </c>
      <c r="R161" s="27">
        <v>5</v>
      </c>
      <c r="S161" s="27">
        <v>2</v>
      </c>
      <c r="T161" s="27">
        <v>2</v>
      </c>
      <c r="U161" s="27">
        <v>1</v>
      </c>
      <c r="V161" s="27">
        <v>13</v>
      </c>
      <c r="W161" s="27">
        <v>48</v>
      </c>
      <c r="X161" s="27">
        <v>0</v>
      </c>
      <c r="Y161" s="52">
        <v>2</v>
      </c>
      <c r="Z161" s="50" t="s">
        <v>72</v>
      </c>
      <c r="AA161" s="23" t="s">
        <v>72</v>
      </c>
      <c r="AB161" s="49"/>
      <c r="AC161" s="49"/>
      <c r="AD161" s="49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51">
        <v>42776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8.6141647376532386</v>
      </c>
      <c r="AR161" s="30">
        <v>9</v>
      </c>
      <c r="AS161" s="31">
        <v>4</v>
      </c>
      <c r="AT161" s="31">
        <v>18.867924528301888</v>
      </c>
      <c r="AU161" s="29"/>
      <c r="AV161" s="52">
        <v>1</v>
      </c>
    </row>
    <row r="162" spans="1:48" x14ac:dyDescent="0.25">
      <c r="A162" s="23">
        <v>179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9" t="s">
        <v>68</v>
      </c>
      <c r="K162" s="49" t="s">
        <v>271</v>
      </c>
      <c r="L162" s="49"/>
      <c r="M162" s="50" t="s">
        <v>70</v>
      </c>
      <c r="N162" s="23" t="s">
        <v>70</v>
      </c>
      <c r="O162" s="49" t="s">
        <v>71</v>
      </c>
      <c r="P162" s="51">
        <v>42524.687881944403</v>
      </c>
      <c r="Q162" s="27">
        <v>2016</v>
      </c>
      <c r="R162" s="27">
        <v>6</v>
      </c>
      <c r="S162" s="27">
        <v>2</v>
      </c>
      <c r="T162" s="27">
        <v>2</v>
      </c>
      <c r="U162" s="27">
        <v>1</v>
      </c>
      <c r="V162" s="27">
        <v>16</v>
      </c>
      <c r="W162" s="27">
        <v>30</v>
      </c>
      <c r="X162" s="27">
        <v>0</v>
      </c>
      <c r="Y162" s="52">
        <v>2</v>
      </c>
      <c r="Z162" s="50" t="s">
        <v>252</v>
      </c>
      <c r="AA162" s="23" t="s">
        <v>252</v>
      </c>
      <c r="AB162" s="49"/>
      <c r="AC162" s="49"/>
      <c r="AD162" s="49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51">
        <v>42779</v>
      </c>
      <c r="AL162" s="27">
        <v>2017</v>
      </c>
      <c r="AM162" s="27">
        <v>2</v>
      </c>
      <c r="AN162" s="27">
        <v>1</v>
      </c>
      <c r="AO162" s="27">
        <v>1</v>
      </c>
      <c r="AP162" s="27">
        <v>1</v>
      </c>
      <c r="AQ162" s="29">
        <v>8.4770706018532405</v>
      </c>
      <c r="AR162" s="30">
        <v>9</v>
      </c>
      <c r="AS162" s="31">
        <v>4</v>
      </c>
      <c r="AT162" s="31">
        <v>18.867924528301888</v>
      </c>
      <c r="AU162" s="29"/>
      <c r="AV162" s="52">
        <v>1</v>
      </c>
    </row>
    <row r="163" spans="1:48" x14ac:dyDescent="0.25">
      <c r="A163" s="23">
        <v>180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272</v>
      </c>
      <c r="L163" s="44"/>
      <c r="M163" s="45" t="s">
        <v>70</v>
      </c>
      <c r="N163" s="23" t="s">
        <v>70</v>
      </c>
      <c r="O163" s="44" t="s">
        <v>71</v>
      </c>
      <c r="P163" s="46">
        <v>42543.462210648097</v>
      </c>
      <c r="Q163" s="27">
        <v>2016</v>
      </c>
      <c r="R163" s="27">
        <v>6</v>
      </c>
      <c r="S163" s="27">
        <v>2</v>
      </c>
      <c r="T163" s="27">
        <v>2</v>
      </c>
      <c r="U163" s="27">
        <v>1</v>
      </c>
      <c r="V163" s="27">
        <v>11</v>
      </c>
      <c r="W163" s="27">
        <v>5</v>
      </c>
      <c r="X163" s="27">
        <v>1</v>
      </c>
      <c r="Y163" s="47">
        <v>3</v>
      </c>
      <c r="Z163" s="45" t="s">
        <v>72</v>
      </c>
      <c r="AA163" s="23" t="s">
        <v>72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42804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8.6845929783967826</v>
      </c>
      <c r="AR163" s="30">
        <v>9</v>
      </c>
      <c r="AS163" s="31">
        <v>4</v>
      </c>
      <c r="AT163" s="31">
        <v>18.867924528301888</v>
      </c>
      <c r="AU163" s="29"/>
      <c r="AV163" s="47">
        <v>1</v>
      </c>
    </row>
    <row r="164" spans="1:48" x14ac:dyDescent="0.25">
      <c r="A164" s="23">
        <v>181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273</v>
      </c>
      <c r="L164" s="49"/>
      <c r="M164" s="50" t="s">
        <v>70</v>
      </c>
      <c r="N164" s="23" t="s">
        <v>70</v>
      </c>
      <c r="O164" s="49" t="s">
        <v>71</v>
      </c>
      <c r="P164" s="51">
        <v>42559.616597222201</v>
      </c>
      <c r="Q164" s="27">
        <v>2016</v>
      </c>
      <c r="R164" s="27">
        <v>7</v>
      </c>
      <c r="S164" s="27">
        <v>3</v>
      </c>
      <c r="T164" s="27">
        <v>2</v>
      </c>
      <c r="U164" s="27">
        <v>2</v>
      </c>
      <c r="V164" s="27">
        <v>14</v>
      </c>
      <c r="W164" s="27">
        <v>47</v>
      </c>
      <c r="X164" s="27">
        <v>0</v>
      </c>
      <c r="Y164" s="52">
        <v>2</v>
      </c>
      <c r="Z164" s="50" t="s">
        <v>99</v>
      </c>
      <c r="AA164" s="23" t="s">
        <v>99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42774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7.1461134259266448</v>
      </c>
      <c r="AR164" s="30">
        <v>8</v>
      </c>
      <c r="AS164" s="31">
        <v>3</v>
      </c>
      <c r="AT164" s="31">
        <v>16.981132075471699</v>
      </c>
      <c r="AU164" s="29"/>
      <c r="AV164" s="52">
        <v>1</v>
      </c>
    </row>
    <row r="165" spans="1:48" x14ac:dyDescent="0.25">
      <c r="A165" s="23">
        <v>182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274</v>
      </c>
      <c r="L165" s="44"/>
      <c r="M165" s="45" t="s">
        <v>70</v>
      </c>
      <c r="N165" s="23" t="s">
        <v>70</v>
      </c>
      <c r="O165" s="44" t="s">
        <v>71</v>
      </c>
      <c r="P165" s="46">
        <v>42632.395995370403</v>
      </c>
      <c r="Q165" s="27">
        <v>2016</v>
      </c>
      <c r="R165" s="27">
        <v>9</v>
      </c>
      <c r="S165" s="27">
        <v>3</v>
      </c>
      <c r="T165" s="27">
        <v>3</v>
      </c>
      <c r="U165" s="27">
        <v>2</v>
      </c>
      <c r="V165" s="27">
        <v>9</v>
      </c>
      <c r="W165" s="27">
        <v>30</v>
      </c>
      <c r="X165" s="27">
        <v>1</v>
      </c>
      <c r="Y165" s="47">
        <v>3</v>
      </c>
      <c r="Z165" s="45" t="s">
        <v>72</v>
      </c>
      <c r="AA165" s="23" t="s">
        <v>72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42804</v>
      </c>
      <c r="AL165" s="27">
        <v>2017</v>
      </c>
      <c r="AM165" s="27">
        <v>3</v>
      </c>
      <c r="AN165" s="27">
        <v>1</v>
      </c>
      <c r="AO165" s="27">
        <v>1</v>
      </c>
      <c r="AP165" s="27">
        <v>1</v>
      </c>
      <c r="AQ165" s="29">
        <v>5.7201334876532197</v>
      </c>
      <c r="AR165" s="30">
        <v>6</v>
      </c>
      <c r="AS165" s="31">
        <v>3</v>
      </c>
      <c r="AT165" s="31">
        <v>13.20754716981132</v>
      </c>
      <c r="AU165" s="29"/>
      <c r="AV165" s="47">
        <v>1</v>
      </c>
    </row>
    <row r="166" spans="1:48" x14ac:dyDescent="0.25">
      <c r="A166" s="23">
        <v>183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275</v>
      </c>
      <c r="L166" s="49"/>
      <c r="M166" s="50" t="s">
        <v>70</v>
      </c>
      <c r="N166" s="23" t="s">
        <v>70</v>
      </c>
      <c r="O166" s="49" t="s">
        <v>71</v>
      </c>
      <c r="P166" s="51">
        <v>42747.4239467593</v>
      </c>
      <c r="Q166" s="27">
        <v>2017</v>
      </c>
      <c r="R166" s="27">
        <v>1</v>
      </c>
      <c r="S166" s="27">
        <v>1</v>
      </c>
      <c r="T166" s="27">
        <v>1</v>
      </c>
      <c r="U166" s="27">
        <v>1</v>
      </c>
      <c r="V166" s="27">
        <v>10</v>
      </c>
      <c r="W166" s="27">
        <v>10</v>
      </c>
      <c r="X166" s="27">
        <v>1</v>
      </c>
      <c r="Y166" s="52">
        <v>3</v>
      </c>
      <c r="Z166" s="50" t="s">
        <v>87</v>
      </c>
      <c r="AA166" s="23" t="s">
        <v>87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42809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2.0525351080233425</v>
      </c>
      <c r="AR166" s="30">
        <v>3</v>
      </c>
      <c r="AS166" s="31">
        <v>2</v>
      </c>
      <c r="AT166" s="31">
        <v>7.5471698113207548</v>
      </c>
      <c r="AU166" s="29"/>
      <c r="AV166" s="52">
        <v>1</v>
      </c>
    </row>
    <row r="167" spans="1:48" x14ac:dyDescent="0.25">
      <c r="A167" s="23">
        <v>184</v>
      </c>
      <c r="B167" s="22" t="s">
        <v>276</v>
      </c>
      <c r="C167" s="23" t="s">
        <v>277</v>
      </c>
      <c r="D167" s="23">
        <v>0</v>
      </c>
      <c r="E167" s="24" t="s">
        <v>63</v>
      </c>
      <c r="F167" s="25" t="s">
        <v>64</v>
      </c>
      <c r="G167" s="26" t="s">
        <v>278</v>
      </c>
      <c r="H167" s="27" t="s">
        <v>279</v>
      </c>
      <c r="I167" s="27" t="s">
        <v>280</v>
      </c>
      <c r="J167" s="26" t="s">
        <v>68</v>
      </c>
      <c r="K167" s="26" t="s">
        <v>281</v>
      </c>
      <c r="L167" s="26"/>
      <c r="M167" s="22" t="s">
        <v>70</v>
      </c>
      <c r="N167" s="23" t="s">
        <v>70</v>
      </c>
      <c r="O167" s="26" t="s">
        <v>282</v>
      </c>
      <c r="P167" s="28">
        <v>41904.3972222222</v>
      </c>
      <c r="Q167" s="27">
        <v>2014</v>
      </c>
      <c r="R167" s="27">
        <v>9</v>
      </c>
      <c r="S167" s="27">
        <v>3</v>
      </c>
      <c r="T167" s="27">
        <v>3</v>
      </c>
      <c r="U167" s="27">
        <v>2</v>
      </c>
      <c r="V167" s="27">
        <v>9</v>
      </c>
      <c r="W167" s="27">
        <v>32</v>
      </c>
      <c r="X167" s="27">
        <v>1</v>
      </c>
      <c r="Y167" s="24">
        <v>4</v>
      </c>
      <c r="Z167" s="22" t="s">
        <v>283</v>
      </c>
      <c r="AA167" s="23" t="s">
        <v>284</v>
      </c>
      <c r="AB167" s="26"/>
      <c r="AC167" s="26"/>
      <c r="AD167" s="22" t="s">
        <v>73</v>
      </c>
      <c r="AE167" s="23" t="s">
        <v>52</v>
      </c>
      <c r="AF167" s="22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28">
        <v>42853</v>
      </c>
      <c r="AL167" s="27">
        <v>2017</v>
      </c>
      <c r="AM167" s="27">
        <v>4</v>
      </c>
      <c r="AN167" s="27">
        <v>2</v>
      </c>
      <c r="AO167" s="27">
        <v>1</v>
      </c>
      <c r="AP167" s="27">
        <v>1</v>
      </c>
      <c r="AQ167" s="29">
        <v>31.62009259259333</v>
      </c>
      <c r="AR167" s="30">
        <v>32</v>
      </c>
      <c r="AS167" s="31">
        <v>11</v>
      </c>
      <c r="AT167" s="31">
        <v>62.264150943396224</v>
      </c>
      <c r="AU167" s="29"/>
      <c r="AV167" s="24">
        <v>1</v>
      </c>
    </row>
    <row r="168" spans="1:48" x14ac:dyDescent="0.25">
      <c r="A168" s="23">
        <v>185</v>
      </c>
      <c r="B168" s="22" t="s">
        <v>276</v>
      </c>
      <c r="C168" s="23" t="s">
        <v>277</v>
      </c>
      <c r="D168" s="23">
        <v>0</v>
      </c>
      <c r="E168" s="24" t="s">
        <v>63</v>
      </c>
      <c r="F168" s="25" t="s">
        <v>64</v>
      </c>
      <c r="G168" s="26" t="s">
        <v>278</v>
      </c>
      <c r="H168" s="27" t="s">
        <v>279</v>
      </c>
      <c r="I168" s="27" t="s">
        <v>280</v>
      </c>
      <c r="J168" s="26" t="s">
        <v>68</v>
      </c>
      <c r="K168" s="26" t="s">
        <v>285</v>
      </c>
      <c r="L168" s="26"/>
      <c r="M168" s="22" t="s">
        <v>70</v>
      </c>
      <c r="N168" s="23" t="s">
        <v>70</v>
      </c>
      <c r="O168" s="26" t="s">
        <v>282</v>
      </c>
      <c r="P168" s="28">
        <v>42146.302083333299</v>
      </c>
      <c r="Q168" s="27">
        <v>2015</v>
      </c>
      <c r="R168" s="27">
        <v>5</v>
      </c>
      <c r="S168" s="27">
        <v>2</v>
      </c>
      <c r="T168" s="27">
        <v>2</v>
      </c>
      <c r="U168" s="27">
        <v>1</v>
      </c>
      <c r="V168" s="27">
        <v>7</v>
      </c>
      <c r="W168" s="27">
        <v>15</v>
      </c>
      <c r="X168" s="27">
        <v>1</v>
      </c>
      <c r="Y168" s="24">
        <v>4</v>
      </c>
      <c r="Z168" s="22" t="s">
        <v>286</v>
      </c>
      <c r="AA168" s="23" t="s">
        <v>287</v>
      </c>
      <c r="AB168" s="26"/>
      <c r="AC168" s="26"/>
      <c r="AD168" s="22" t="s">
        <v>73</v>
      </c>
      <c r="AE168" s="23" t="s">
        <v>52</v>
      </c>
      <c r="AF168" s="22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28">
        <v>42849</v>
      </c>
      <c r="AL168" s="27">
        <v>2017</v>
      </c>
      <c r="AM168" s="27">
        <v>4</v>
      </c>
      <c r="AN168" s="27">
        <v>2</v>
      </c>
      <c r="AO168" s="27">
        <v>1</v>
      </c>
      <c r="AP168" s="27">
        <v>1</v>
      </c>
      <c r="AQ168" s="29">
        <v>23.42326388889002</v>
      </c>
      <c r="AR168" s="30">
        <v>24</v>
      </c>
      <c r="AS168" s="31">
        <v>9</v>
      </c>
      <c r="AT168" s="31">
        <v>47.169811320754718</v>
      </c>
      <c r="AU168" s="29"/>
      <c r="AV168" s="24">
        <v>1</v>
      </c>
    </row>
    <row r="169" spans="1:48" x14ac:dyDescent="0.25">
      <c r="A169" s="23">
        <v>186</v>
      </c>
      <c r="B169" s="22" t="s">
        <v>276</v>
      </c>
      <c r="C169" s="23" t="s">
        <v>277</v>
      </c>
      <c r="D169" s="23">
        <v>0</v>
      </c>
      <c r="E169" s="24" t="s">
        <v>63</v>
      </c>
      <c r="F169" s="25" t="s">
        <v>64</v>
      </c>
      <c r="G169" s="26" t="s">
        <v>278</v>
      </c>
      <c r="H169" s="27" t="s">
        <v>279</v>
      </c>
      <c r="I169" s="27" t="s">
        <v>280</v>
      </c>
      <c r="J169" s="26" t="s">
        <v>68</v>
      </c>
      <c r="K169" s="26" t="s">
        <v>288</v>
      </c>
      <c r="L169" s="26"/>
      <c r="M169" s="22" t="s">
        <v>70</v>
      </c>
      <c r="N169" s="23" t="s">
        <v>70</v>
      </c>
      <c r="O169" s="26" t="s">
        <v>282</v>
      </c>
      <c r="P169" s="28">
        <v>42166.291666666701</v>
      </c>
      <c r="Q169" s="27">
        <v>2015</v>
      </c>
      <c r="R169" s="27">
        <v>6</v>
      </c>
      <c r="S169" s="27">
        <v>2</v>
      </c>
      <c r="T169" s="27">
        <v>2</v>
      </c>
      <c r="U169" s="27">
        <v>1</v>
      </c>
      <c r="V169" s="27">
        <v>7</v>
      </c>
      <c r="W169" s="27">
        <v>0</v>
      </c>
      <c r="X169" s="27">
        <v>1</v>
      </c>
      <c r="Y169" s="24">
        <v>4</v>
      </c>
      <c r="Z169" s="22" t="s">
        <v>283</v>
      </c>
      <c r="AA169" s="23" t="s">
        <v>284</v>
      </c>
      <c r="AB169" s="26"/>
      <c r="AC169" s="26"/>
      <c r="AD169" s="22" t="s">
        <v>73</v>
      </c>
      <c r="AE169" s="23" t="s">
        <v>52</v>
      </c>
      <c r="AF169" s="22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28">
        <v>42853</v>
      </c>
      <c r="AL169" s="27">
        <v>2017</v>
      </c>
      <c r="AM169" s="27">
        <v>4</v>
      </c>
      <c r="AN169" s="27">
        <v>2</v>
      </c>
      <c r="AO169" s="27">
        <v>1</v>
      </c>
      <c r="AP169" s="27">
        <v>1</v>
      </c>
      <c r="AQ169" s="29">
        <v>22.890277777776646</v>
      </c>
      <c r="AR169" s="30">
        <v>23</v>
      </c>
      <c r="AS169" s="31">
        <v>8</v>
      </c>
      <c r="AT169" s="31">
        <v>45.283018867924532</v>
      </c>
      <c r="AU169" s="29"/>
      <c r="AV169" s="24">
        <v>1</v>
      </c>
    </row>
    <row r="170" spans="1:48" x14ac:dyDescent="0.25">
      <c r="A170" s="23">
        <v>187</v>
      </c>
      <c r="B170" s="22" t="s">
        <v>276</v>
      </c>
      <c r="C170" s="23" t="s">
        <v>277</v>
      </c>
      <c r="D170" s="23">
        <v>0</v>
      </c>
      <c r="E170" s="24" t="s">
        <v>63</v>
      </c>
      <c r="F170" s="25" t="s">
        <v>64</v>
      </c>
      <c r="G170" s="26" t="s">
        <v>278</v>
      </c>
      <c r="H170" s="27" t="s">
        <v>279</v>
      </c>
      <c r="I170" s="27" t="s">
        <v>280</v>
      </c>
      <c r="J170" s="26" t="s">
        <v>68</v>
      </c>
      <c r="K170" s="26" t="s">
        <v>289</v>
      </c>
      <c r="L170" s="26"/>
      <c r="M170" s="22" t="s">
        <v>70</v>
      </c>
      <c r="N170" s="23" t="s">
        <v>70</v>
      </c>
      <c r="O170" s="26" t="s">
        <v>282</v>
      </c>
      <c r="P170" s="28">
        <v>42191.372916666704</v>
      </c>
      <c r="Q170" s="27">
        <v>2015</v>
      </c>
      <c r="R170" s="27">
        <v>7</v>
      </c>
      <c r="S170" s="27">
        <v>3</v>
      </c>
      <c r="T170" s="27">
        <v>2</v>
      </c>
      <c r="U170" s="27">
        <v>2</v>
      </c>
      <c r="V170" s="27">
        <v>8</v>
      </c>
      <c r="W170" s="27">
        <v>57</v>
      </c>
      <c r="X170" s="27">
        <v>1</v>
      </c>
      <c r="Y170" s="24">
        <v>4</v>
      </c>
      <c r="Z170" s="22" t="s">
        <v>290</v>
      </c>
      <c r="AA170" s="23" t="s">
        <v>291</v>
      </c>
      <c r="AB170" s="26"/>
      <c r="AC170" s="26"/>
      <c r="AD170" s="22" t="s">
        <v>73</v>
      </c>
      <c r="AE170" s="23" t="s">
        <v>52</v>
      </c>
      <c r="AF170" s="22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28">
        <v>42849</v>
      </c>
      <c r="AL170" s="27">
        <v>2017</v>
      </c>
      <c r="AM170" s="27">
        <v>4</v>
      </c>
      <c r="AN170" s="27">
        <v>2</v>
      </c>
      <c r="AO170" s="27">
        <v>1</v>
      </c>
      <c r="AP170" s="27">
        <v>1</v>
      </c>
      <c r="AQ170" s="29">
        <v>21.920902777776551</v>
      </c>
      <c r="AR170" s="30">
        <v>22</v>
      </c>
      <c r="AS170" s="31">
        <v>8</v>
      </c>
      <c r="AT170" s="31">
        <v>43.39622641509434</v>
      </c>
      <c r="AU170" s="29"/>
      <c r="AV170" s="24">
        <v>1</v>
      </c>
    </row>
    <row r="171" spans="1:48" x14ac:dyDescent="0.25">
      <c r="A171" s="23">
        <v>188</v>
      </c>
      <c r="B171" s="22" t="s">
        <v>276</v>
      </c>
      <c r="C171" s="23" t="s">
        <v>277</v>
      </c>
      <c r="D171" s="23">
        <v>0</v>
      </c>
      <c r="E171" s="24" t="s">
        <v>63</v>
      </c>
      <c r="F171" s="25" t="s">
        <v>64</v>
      </c>
      <c r="G171" s="26" t="s">
        <v>278</v>
      </c>
      <c r="H171" s="27" t="s">
        <v>279</v>
      </c>
      <c r="I171" s="27" t="s">
        <v>280</v>
      </c>
      <c r="J171" s="26" t="s">
        <v>68</v>
      </c>
      <c r="K171" s="26" t="s">
        <v>292</v>
      </c>
      <c r="L171" s="26"/>
      <c r="M171" s="22" t="s">
        <v>70</v>
      </c>
      <c r="N171" s="23" t="s">
        <v>70</v>
      </c>
      <c r="O171" s="26" t="s">
        <v>282</v>
      </c>
      <c r="P171" s="28">
        <v>42313.402893518498</v>
      </c>
      <c r="Q171" s="27">
        <v>2015</v>
      </c>
      <c r="R171" s="27">
        <v>11</v>
      </c>
      <c r="S171" s="27">
        <v>4</v>
      </c>
      <c r="T171" s="27">
        <v>3</v>
      </c>
      <c r="U171" s="27">
        <v>2</v>
      </c>
      <c r="V171" s="27">
        <v>9</v>
      </c>
      <c r="W171" s="27">
        <v>40</v>
      </c>
      <c r="X171" s="27">
        <v>1</v>
      </c>
      <c r="Y171" s="24">
        <v>4</v>
      </c>
      <c r="Z171" s="22" t="s">
        <v>293</v>
      </c>
      <c r="AA171" s="23" t="s">
        <v>294</v>
      </c>
      <c r="AB171" s="26"/>
      <c r="AC171" s="26"/>
      <c r="AD171" s="22" t="s">
        <v>73</v>
      </c>
      <c r="AE171" s="23" t="s">
        <v>52</v>
      </c>
      <c r="AF171" s="22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28">
        <v>42842</v>
      </c>
      <c r="AL171" s="27">
        <v>2017</v>
      </c>
      <c r="AM171" s="27">
        <v>4</v>
      </c>
      <c r="AN171" s="27">
        <v>2</v>
      </c>
      <c r="AO171" s="27">
        <v>1</v>
      </c>
      <c r="AP171" s="27">
        <v>1</v>
      </c>
      <c r="AQ171" s="29">
        <v>17.619903549383405</v>
      </c>
      <c r="AR171" s="30">
        <v>18</v>
      </c>
      <c r="AS171" s="31">
        <v>7</v>
      </c>
      <c r="AT171" s="31">
        <v>35.849056603773583</v>
      </c>
      <c r="AU171" s="29"/>
      <c r="AV171" s="24">
        <v>1</v>
      </c>
    </row>
    <row r="172" spans="1:48" x14ac:dyDescent="0.25">
      <c r="A172" s="23">
        <v>189</v>
      </c>
      <c r="B172" s="22" t="s">
        <v>276</v>
      </c>
      <c r="C172" s="23" t="s">
        <v>277</v>
      </c>
      <c r="D172" s="23">
        <v>0</v>
      </c>
      <c r="E172" s="24" t="s">
        <v>63</v>
      </c>
      <c r="F172" s="25" t="s">
        <v>64</v>
      </c>
      <c r="G172" s="26" t="s">
        <v>278</v>
      </c>
      <c r="H172" s="27" t="s">
        <v>279</v>
      </c>
      <c r="I172" s="27" t="s">
        <v>280</v>
      </c>
      <c r="J172" s="26" t="s">
        <v>68</v>
      </c>
      <c r="K172" s="26" t="s">
        <v>295</v>
      </c>
      <c r="L172" s="26"/>
      <c r="M172" s="22" t="s">
        <v>70</v>
      </c>
      <c r="N172" s="23" t="s">
        <v>70</v>
      </c>
      <c r="O172" s="26" t="s">
        <v>282</v>
      </c>
      <c r="P172" s="28">
        <v>42346.582581018498</v>
      </c>
      <c r="Q172" s="27">
        <v>2015</v>
      </c>
      <c r="R172" s="27">
        <v>12</v>
      </c>
      <c r="S172" s="27">
        <v>4</v>
      </c>
      <c r="T172" s="27">
        <v>3</v>
      </c>
      <c r="U172" s="27">
        <v>2</v>
      </c>
      <c r="V172" s="27">
        <v>13</v>
      </c>
      <c r="W172" s="27">
        <v>58</v>
      </c>
      <c r="X172" s="27">
        <v>0</v>
      </c>
      <c r="Y172" s="24">
        <v>4</v>
      </c>
      <c r="Z172" s="22" t="s">
        <v>283</v>
      </c>
      <c r="AA172" s="23" t="s">
        <v>284</v>
      </c>
      <c r="AB172" s="26"/>
      <c r="AC172" s="26"/>
      <c r="AD172" s="22" t="s">
        <v>73</v>
      </c>
      <c r="AE172" s="23" t="s">
        <v>52</v>
      </c>
      <c r="AF172" s="22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28">
        <v>42850</v>
      </c>
      <c r="AL172" s="27">
        <v>2017</v>
      </c>
      <c r="AM172" s="27">
        <v>4</v>
      </c>
      <c r="AN172" s="27">
        <v>2</v>
      </c>
      <c r="AO172" s="27">
        <v>1</v>
      </c>
      <c r="AP172" s="27">
        <v>1</v>
      </c>
      <c r="AQ172" s="29">
        <v>16.780580632716738</v>
      </c>
      <c r="AR172" s="30">
        <v>17</v>
      </c>
      <c r="AS172" s="31">
        <v>6</v>
      </c>
      <c r="AT172" s="31">
        <v>33.962264150943398</v>
      </c>
      <c r="AU172" s="29"/>
      <c r="AV172" s="24">
        <v>1</v>
      </c>
    </row>
    <row r="173" spans="1:48" x14ac:dyDescent="0.25">
      <c r="A173" s="23">
        <v>190</v>
      </c>
      <c r="B173" s="22" t="s">
        <v>276</v>
      </c>
      <c r="C173" s="23" t="s">
        <v>277</v>
      </c>
      <c r="D173" s="23">
        <v>0</v>
      </c>
      <c r="E173" s="24" t="s">
        <v>63</v>
      </c>
      <c r="F173" s="25" t="s">
        <v>64</v>
      </c>
      <c r="G173" s="26" t="s">
        <v>278</v>
      </c>
      <c r="H173" s="27" t="s">
        <v>279</v>
      </c>
      <c r="I173" s="27" t="s">
        <v>280</v>
      </c>
      <c r="J173" s="26" t="s">
        <v>68</v>
      </c>
      <c r="K173" s="26" t="s">
        <v>296</v>
      </c>
      <c r="L173" s="26"/>
      <c r="M173" s="22" t="s">
        <v>70</v>
      </c>
      <c r="N173" s="23" t="s">
        <v>70</v>
      </c>
      <c r="O173" s="26" t="s">
        <v>282</v>
      </c>
      <c r="P173" s="28">
        <v>42354.555162037002</v>
      </c>
      <c r="Q173" s="27">
        <v>2015</v>
      </c>
      <c r="R173" s="27">
        <v>12</v>
      </c>
      <c r="S173" s="27">
        <v>4</v>
      </c>
      <c r="T173" s="27">
        <v>3</v>
      </c>
      <c r="U173" s="27">
        <v>2</v>
      </c>
      <c r="V173" s="27">
        <v>13</v>
      </c>
      <c r="W173" s="27">
        <v>19</v>
      </c>
      <c r="X173" s="27">
        <v>0</v>
      </c>
      <c r="Y173" s="24">
        <v>4</v>
      </c>
      <c r="Z173" s="22" t="s">
        <v>293</v>
      </c>
      <c r="AA173" s="23" t="s">
        <v>294</v>
      </c>
      <c r="AB173" s="26"/>
      <c r="AC173" s="26"/>
      <c r="AD173" s="22" t="s">
        <v>73</v>
      </c>
      <c r="AE173" s="23" t="s">
        <v>52</v>
      </c>
      <c r="AF173" s="22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28">
        <v>42842</v>
      </c>
      <c r="AL173" s="27">
        <v>2017</v>
      </c>
      <c r="AM173" s="27">
        <v>4</v>
      </c>
      <c r="AN173" s="27">
        <v>2</v>
      </c>
      <c r="AO173" s="27">
        <v>1</v>
      </c>
      <c r="AP173" s="27">
        <v>1</v>
      </c>
      <c r="AQ173" s="29">
        <v>16.24816126543325</v>
      </c>
      <c r="AR173" s="30">
        <v>17</v>
      </c>
      <c r="AS173" s="31">
        <v>6</v>
      </c>
      <c r="AT173" s="31">
        <v>33.962264150943398</v>
      </c>
      <c r="AU173" s="29"/>
      <c r="AV173" s="24">
        <v>1</v>
      </c>
    </row>
    <row r="174" spans="1:48" x14ac:dyDescent="0.25">
      <c r="A174" s="23">
        <v>191</v>
      </c>
      <c r="B174" s="22" t="s">
        <v>276</v>
      </c>
      <c r="C174" s="23" t="s">
        <v>277</v>
      </c>
      <c r="D174" s="23">
        <v>0</v>
      </c>
      <c r="E174" s="24" t="s">
        <v>63</v>
      </c>
      <c r="F174" s="25" t="s">
        <v>64</v>
      </c>
      <c r="G174" s="26" t="s">
        <v>278</v>
      </c>
      <c r="H174" s="27" t="s">
        <v>279</v>
      </c>
      <c r="I174" s="27" t="s">
        <v>280</v>
      </c>
      <c r="J174" s="26" t="s">
        <v>68</v>
      </c>
      <c r="K174" s="26" t="s">
        <v>297</v>
      </c>
      <c r="L174" s="26"/>
      <c r="M174" s="22" t="s">
        <v>70</v>
      </c>
      <c r="N174" s="23" t="s">
        <v>70</v>
      </c>
      <c r="O174" s="26" t="s">
        <v>282</v>
      </c>
      <c r="P174" s="28">
        <v>42382.309571759302</v>
      </c>
      <c r="Q174" s="27">
        <v>2016</v>
      </c>
      <c r="R174" s="27">
        <v>1</v>
      </c>
      <c r="S174" s="27">
        <v>1</v>
      </c>
      <c r="T174" s="27">
        <v>1</v>
      </c>
      <c r="U174" s="27">
        <v>1</v>
      </c>
      <c r="V174" s="27">
        <v>7</v>
      </c>
      <c r="W174" s="27">
        <v>25</v>
      </c>
      <c r="X174" s="27">
        <v>1</v>
      </c>
      <c r="Y174" s="24">
        <v>4</v>
      </c>
      <c r="Z174" s="22" t="s">
        <v>290</v>
      </c>
      <c r="AA174" s="23" t="s">
        <v>291</v>
      </c>
      <c r="AB174" s="26"/>
      <c r="AC174" s="26"/>
      <c r="AD174" s="22" t="s">
        <v>73</v>
      </c>
      <c r="AE174" s="23" t="s">
        <v>52</v>
      </c>
      <c r="AF174" s="22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28">
        <v>42849</v>
      </c>
      <c r="AL174" s="27">
        <v>2017</v>
      </c>
      <c r="AM174" s="27">
        <v>4</v>
      </c>
      <c r="AN174" s="27">
        <v>2</v>
      </c>
      <c r="AO174" s="27">
        <v>1</v>
      </c>
      <c r="AP174" s="27">
        <v>1</v>
      </c>
      <c r="AQ174" s="29">
        <v>15.556347608023255</v>
      </c>
      <c r="AR174" s="30">
        <v>16</v>
      </c>
      <c r="AS174" s="31">
        <v>6</v>
      </c>
      <c r="AT174" s="31">
        <v>32.075471698113205</v>
      </c>
      <c r="AU174" s="29"/>
      <c r="AV174" s="24">
        <v>1</v>
      </c>
    </row>
    <row r="175" spans="1:48" x14ac:dyDescent="0.25">
      <c r="A175" s="23">
        <v>192</v>
      </c>
      <c r="B175" s="22" t="s">
        <v>276</v>
      </c>
      <c r="C175" s="23" t="s">
        <v>277</v>
      </c>
      <c r="D175" s="23">
        <v>0</v>
      </c>
      <c r="E175" s="24" t="s">
        <v>63</v>
      </c>
      <c r="F175" s="25" t="s">
        <v>64</v>
      </c>
      <c r="G175" s="26" t="s">
        <v>278</v>
      </c>
      <c r="H175" s="27" t="s">
        <v>279</v>
      </c>
      <c r="I175" s="27" t="s">
        <v>280</v>
      </c>
      <c r="J175" s="26" t="s">
        <v>68</v>
      </c>
      <c r="K175" s="26" t="s">
        <v>298</v>
      </c>
      <c r="L175" s="26"/>
      <c r="M175" s="22" t="s">
        <v>70</v>
      </c>
      <c r="N175" s="23" t="s">
        <v>70</v>
      </c>
      <c r="O175" s="26" t="s">
        <v>282</v>
      </c>
      <c r="P175" s="28">
        <v>42388.325011574103</v>
      </c>
      <c r="Q175" s="27">
        <v>2016</v>
      </c>
      <c r="R175" s="27">
        <v>1</v>
      </c>
      <c r="S175" s="27">
        <v>1</v>
      </c>
      <c r="T175" s="27">
        <v>1</v>
      </c>
      <c r="U175" s="27">
        <v>1</v>
      </c>
      <c r="V175" s="27">
        <v>7</v>
      </c>
      <c r="W175" s="27">
        <v>48</v>
      </c>
      <c r="X175" s="27">
        <v>1</v>
      </c>
      <c r="Y175" s="24">
        <v>4</v>
      </c>
      <c r="Z175" s="22" t="s">
        <v>286</v>
      </c>
      <c r="AA175" s="23" t="s">
        <v>287</v>
      </c>
      <c r="AB175" s="26"/>
      <c r="AC175" s="26"/>
      <c r="AD175" s="22" t="s">
        <v>73</v>
      </c>
      <c r="AE175" s="23" t="s">
        <v>52</v>
      </c>
      <c r="AF175" s="22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28">
        <v>42849</v>
      </c>
      <c r="AL175" s="27">
        <v>2017</v>
      </c>
      <c r="AM175" s="27">
        <v>4</v>
      </c>
      <c r="AN175" s="27">
        <v>2</v>
      </c>
      <c r="AO175" s="27">
        <v>1</v>
      </c>
      <c r="AP175" s="27">
        <v>1</v>
      </c>
      <c r="AQ175" s="29">
        <v>15.355832947529901</v>
      </c>
      <c r="AR175" s="30">
        <v>16</v>
      </c>
      <c r="AS175" s="31">
        <v>6</v>
      </c>
      <c r="AT175" s="31">
        <v>32.075471698113205</v>
      </c>
      <c r="AU175" s="29"/>
      <c r="AV175" s="24">
        <v>1</v>
      </c>
    </row>
    <row r="176" spans="1:48" x14ac:dyDescent="0.25">
      <c r="A176" s="23">
        <v>193</v>
      </c>
      <c r="B176" s="22" t="s">
        <v>276</v>
      </c>
      <c r="C176" s="23" t="s">
        <v>277</v>
      </c>
      <c r="D176" s="23">
        <v>0</v>
      </c>
      <c r="E176" s="24" t="s">
        <v>63</v>
      </c>
      <c r="F176" s="25" t="s">
        <v>64</v>
      </c>
      <c r="G176" s="26" t="s">
        <v>278</v>
      </c>
      <c r="H176" s="27" t="s">
        <v>279</v>
      </c>
      <c r="I176" s="27" t="s">
        <v>280</v>
      </c>
      <c r="J176" s="26" t="s">
        <v>68</v>
      </c>
      <c r="K176" s="26" t="s">
        <v>299</v>
      </c>
      <c r="L176" s="26"/>
      <c r="M176" s="22" t="s">
        <v>70</v>
      </c>
      <c r="N176" s="23" t="s">
        <v>70</v>
      </c>
      <c r="O176" s="26" t="s">
        <v>282</v>
      </c>
      <c r="P176" s="28">
        <v>42418.554571759298</v>
      </c>
      <c r="Q176" s="27">
        <v>2016</v>
      </c>
      <c r="R176" s="27">
        <v>2</v>
      </c>
      <c r="S176" s="27">
        <v>1</v>
      </c>
      <c r="T176" s="27">
        <v>1</v>
      </c>
      <c r="U176" s="27">
        <v>1</v>
      </c>
      <c r="V176" s="27">
        <v>13</v>
      </c>
      <c r="W176" s="27">
        <v>18</v>
      </c>
      <c r="X176" s="27">
        <v>0</v>
      </c>
      <c r="Y176" s="24">
        <v>4</v>
      </c>
      <c r="Z176" s="22" t="s">
        <v>283</v>
      </c>
      <c r="AA176" s="23" t="s">
        <v>284</v>
      </c>
      <c r="AB176" s="26"/>
      <c r="AC176" s="26"/>
      <c r="AD176" s="22" t="s">
        <v>73</v>
      </c>
      <c r="AE176" s="23" t="s">
        <v>52</v>
      </c>
      <c r="AF176" s="22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28">
        <v>42849</v>
      </c>
      <c r="AL176" s="27">
        <v>2017</v>
      </c>
      <c r="AM176" s="27">
        <v>4</v>
      </c>
      <c r="AN176" s="27">
        <v>2</v>
      </c>
      <c r="AO176" s="27">
        <v>1</v>
      </c>
      <c r="AP176" s="27">
        <v>1</v>
      </c>
      <c r="AQ176" s="29">
        <v>14.348180941356743</v>
      </c>
      <c r="AR176" s="30">
        <v>15</v>
      </c>
      <c r="AS176" s="31">
        <v>6</v>
      </c>
      <c r="AT176" s="31">
        <v>30.188679245283019</v>
      </c>
      <c r="AU176" s="29"/>
      <c r="AV176" s="24">
        <v>1</v>
      </c>
    </row>
    <row r="177" spans="1:48" x14ac:dyDescent="0.25">
      <c r="A177" s="23">
        <v>194</v>
      </c>
      <c r="B177" s="22" t="s">
        <v>276</v>
      </c>
      <c r="C177" s="23" t="s">
        <v>277</v>
      </c>
      <c r="D177" s="23">
        <v>0</v>
      </c>
      <c r="E177" s="24" t="s">
        <v>63</v>
      </c>
      <c r="F177" s="25" t="s">
        <v>64</v>
      </c>
      <c r="G177" s="26" t="s">
        <v>278</v>
      </c>
      <c r="H177" s="27" t="s">
        <v>279</v>
      </c>
      <c r="I177" s="27" t="s">
        <v>280</v>
      </c>
      <c r="J177" s="26" t="s">
        <v>68</v>
      </c>
      <c r="K177" s="26" t="s">
        <v>300</v>
      </c>
      <c r="L177" s="26"/>
      <c r="M177" s="22" t="s">
        <v>70</v>
      </c>
      <c r="N177" s="23" t="s">
        <v>70</v>
      </c>
      <c r="O177" s="26" t="s">
        <v>282</v>
      </c>
      <c r="P177" s="28">
        <v>42460.617314814801</v>
      </c>
      <c r="Q177" s="27">
        <v>2016</v>
      </c>
      <c r="R177" s="27">
        <v>3</v>
      </c>
      <c r="S177" s="27">
        <v>1</v>
      </c>
      <c r="T177" s="27">
        <v>1</v>
      </c>
      <c r="U177" s="27">
        <v>1</v>
      </c>
      <c r="V177" s="27">
        <v>14</v>
      </c>
      <c r="W177" s="27">
        <v>48</v>
      </c>
      <c r="X177" s="27">
        <v>0</v>
      </c>
      <c r="Y177" s="24">
        <v>5</v>
      </c>
      <c r="Z177" s="22" t="s">
        <v>301</v>
      </c>
      <c r="AA177" s="23" t="s">
        <v>302</v>
      </c>
      <c r="AB177" s="26"/>
      <c r="AC177" s="26"/>
      <c r="AD177" s="22" t="s">
        <v>73</v>
      </c>
      <c r="AE177" s="23" t="s">
        <v>52</v>
      </c>
      <c r="AF177" s="22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28">
        <v>42884</v>
      </c>
      <c r="AL177" s="27">
        <v>2017</v>
      </c>
      <c r="AM177" s="27">
        <v>5</v>
      </c>
      <c r="AN177" s="27">
        <v>2</v>
      </c>
      <c r="AO177" s="27">
        <v>2</v>
      </c>
      <c r="AP177" s="27">
        <v>1</v>
      </c>
      <c r="AQ177" s="29">
        <v>14.112756172839969</v>
      </c>
      <c r="AR177" s="30">
        <v>15</v>
      </c>
      <c r="AS177" s="31">
        <v>6</v>
      </c>
      <c r="AT177" s="31">
        <v>30.188679245283019</v>
      </c>
      <c r="AU177" s="29"/>
      <c r="AV177" s="24">
        <v>1</v>
      </c>
    </row>
    <row r="178" spans="1:48" x14ac:dyDescent="0.25">
      <c r="A178" s="23">
        <v>195</v>
      </c>
      <c r="B178" s="22" t="s">
        <v>276</v>
      </c>
      <c r="C178" s="23" t="s">
        <v>277</v>
      </c>
      <c r="D178" s="23">
        <v>0</v>
      </c>
      <c r="E178" s="24" t="s">
        <v>63</v>
      </c>
      <c r="F178" s="25" t="s">
        <v>64</v>
      </c>
      <c r="G178" s="26" t="s">
        <v>278</v>
      </c>
      <c r="H178" s="27" t="s">
        <v>279</v>
      </c>
      <c r="I178" s="27" t="s">
        <v>280</v>
      </c>
      <c r="J178" s="26" t="s">
        <v>68</v>
      </c>
      <c r="K178" s="26" t="s">
        <v>303</v>
      </c>
      <c r="L178" s="26"/>
      <c r="M178" s="22" t="s">
        <v>70</v>
      </c>
      <c r="N178" s="23" t="s">
        <v>70</v>
      </c>
      <c r="O178" s="26" t="s">
        <v>282</v>
      </c>
      <c r="P178" s="28">
        <v>42464.621736111098</v>
      </c>
      <c r="Q178" s="27">
        <v>2016</v>
      </c>
      <c r="R178" s="27">
        <v>4</v>
      </c>
      <c r="S178" s="27">
        <v>2</v>
      </c>
      <c r="T178" s="27">
        <v>1</v>
      </c>
      <c r="U178" s="27">
        <v>1</v>
      </c>
      <c r="V178" s="27">
        <v>14</v>
      </c>
      <c r="W178" s="27">
        <v>55</v>
      </c>
      <c r="X178" s="27">
        <v>0</v>
      </c>
      <c r="Y178" s="24">
        <v>5</v>
      </c>
      <c r="Z178" s="22" t="s">
        <v>301</v>
      </c>
      <c r="AA178" s="23" t="s">
        <v>302</v>
      </c>
      <c r="AB178" s="26"/>
      <c r="AC178" s="26"/>
      <c r="AD178" s="22" t="s">
        <v>73</v>
      </c>
      <c r="AE178" s="23" t="s">
        <v>52</v>
      </c>
      <c r="AF178" s="22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28">
        <v>42860</v>
      </c>
      <c r="AL178" s="27">
        <v>2017</v>
      </c>
      <c r="AM178" s="27">
        <v>5</v>
      </c>
      <c r="AN178" s="27">
        <v>2</v>
      </c>
      <c r="AO178" s="27">
        <v>2</v>
      </c>
      <c r="AP178" s="27">
        <v>1</v>
      </c>
      <c r="AQ178" s="29">
        <v>13.179275462963414</v>
      </c>
      <c r="AR178" s="30">
        <v>14</v>
      </c>
      <c r="AS178" s="31">
        <v>5</v>
      </c>
      <c r="AT178" s="31">
        <v>28.30188679245283</v>
      </c>
      <c r="AU178" s="29"/>
      <c r="AV178" s="24">
        <v>1</v>
      </c>
    </row>
    <row r="179" spans="1:48" x14ac:dyDescent="0.25">
      <c r="A179" s="23">
        <v>196</v>
      </c>
      <c r="B179" s="22" t="s">
        <v>276</v>
      </c>
      <c r="C179" s="23" t="s">
        <v>277</v>
      </c>
      <c r="D179" s="23">
        <v>0</v>
      </c>
      <c r="E179" s="24" t="s">
        <v>63</v>
      </c>
      <c r="F179" s="25" t="s">
        <v>64</v>
      </c>
      <c r="G179" s="26" t="s">
        <v>278</v>
      </c>
      <c r="H179" s="27" t="s">
        <v>279</v>
      </c>
      <c r="I179" s="27" t="s">
        <v>280</v>
      </c>
      <c r="J179" s="26" t="s">
        <v>68</v>
      </c>
      <c r="K179" s="26" t="s">
        <v>304</v>
      </c>
      <c r="L179" s="26"/>
      <c r="M179" s="22" t="s">
        <v>70</v>
      </c>
      <c r="N179" s="23" t="s">
        <v>70</v>
      </c>
      <c r="O179" s="26" t="s">
        <v>282</v>
      </c>
      <c r="P179" s="28">
        <v>42509.459340277797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11</v>
      </c>
      <c r="W179" s="27">
        <v>1</v>
      </c>
      <c r="X179" s="27">
        <v>1</v>
      </c>
      <c r="Y179" s="24">
        <v>4</v>
      </c>
      <c r="Z179" s="22" t="s">
        <v>290</v>
      </c>
      <c r="AA179" s="23" t="s">
        <v>291</v>
      </c>
      <c r="AB179" s="26"/>
      <c r="AC179" s="26"/>
      <c r="AD179" s="22" t="s">
        <v>73</v>
      </c>
      <c r="AE179" s="23" t="s">
        <v>52</v>
      </c>
      <c r="AF179" s="22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28">
        <v>42849</v>
      </c>
      <c r="AL179" s="27">
        <v>2017</v>
      </c>
      <c r="AM179" s="27">
        <v>4</v>
      </c>
      <c r="AN179" s="27">
        <v>2</v>
      </c>
      <c r="AO179" s="27">
        <v>1</v>
      </c>
      <c r="AP179" s="27">
        <v>1</v>
      </c>
      <c r="AQ179" s="29">
        <v>11.318021990740089</v>
      </c>
      <c r="AR179" s="30">
        <v>12</v>
      </c>
      <c r="AS179" s="31">
        <v>5</v>
      </c>
      <c r="AT179" s="31">
        <v>24.528301886792452</v>
      </c>
      <c r="AU179" s="29"/>
      <c r="AV179" s="24">
        <v>1</v>
      </c>
    </row>
    <row r="180" spans="1:48" x14ac:dyDescent="0.25">
      <c r="A180" s="23">
        <v>197</v>
      </c>
      <c r="B180" s="22" t="s">
        <v>276</v>
      </c>
      <c r="C180" s="23" t="s">
        <v>277</v>
      </c>
      <c r="D180" s="23">
        <v>0</v>
      </c>
      <c r="E180" s="24" t="s">
        <v>63</v>
      </c>
      <c r="F180" s="25" t="s">
        <v>64</v>
      </c>
      <c r="G180" s="26" t="s">
        <v>278</v>
      </c>
      <c r="H180" s="27" t="s">
        <v>279</v>
      </c>
      <c r="I180" s="27" t="s">
        <v>280</v>
      </c>
      <c r="J180" s="26" t="s">
        <v>68</v>
      </c>
      <c r="K180" s="26" t="s">
        <v>305</v>
      </c>
      <c r="L180" s="26"/>
      <c r="M180" s="22" t="s">
        <v>70</v>
      </c>
      <c r="N180" s="23" t="s">
        <v>70</v>
      </c>
      <c r="O180" s="26" t="s">
        <v>282</v>
      </c>
      <c r="P180" s="28">
        <v>42552.562627314801</v>
      </c>
      <c r="Q180" s="27">
        <v>2016</v>
      </c>
      <c r="R180" s="27">
        <v>7</v>
      </c>
      <c r="S180" s="27">
        <v>3</v>
      </c>
      <c r="T180" s="27">
        <v>2</v>
      </c>
      <c r="U180" s="27">
        <v>2</v>
      </c>
      <c r="V180" s="27">
        <v>13</v>
      </c>
      <c r="W180" s="27">
        <v>30</v>
      </c>
      <c r="X180" s="27">
        <v>0</v>
      </c>
      <c r="Y180" s="24">
        <v>4</v>
      </c>
      <c r="Z180" s="22" t="s">
        <v>290</v>
      </c>
      <c r="AA180" s="23" t="s">
        <v>291</v>
      </c>
      <c r="AB180" s="26"/>
      <c r="AC180" s="26"/>
      <c r="AD180" s="22" t="s">
        <v>73</v>
      </c>
      <c r="AE180" s="23" t="s">
        <v>52</v>
      </c>
      <c r="AF180" s="22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28">
        <v>42849</v>
      </c>
      <c r="AL180" s="27">
        <v>2017</v>
      </c>
      <c r="AM180" s="27">
        <v>4</v>
      </c>
      <c r="AN180" s="27">
        <v>2</v>
      </c>
      <c r="AO180" s="27">
        <v>1</v>
      </c>
      <c r="AP180" s="27">
        <v>1</v>
      </c>
      <c r="AQ180" s="29">
        <v>9.8812457561733034</v>
      </c>
      <c r="AR180" s="30">
        <v>10</v>
      </c>
      <c r="AS180" s="31">
        <v>4</v>
      </c>
      <c r="AT180" s="31">
        <v>20.754716981132077</v>
      </c>
      <c r="AU180" s="29"/>
      <c r="AV180" s="24">
        <v>1</v>
      </c>
    </row>
    <row r="181" spans="1:48" x14ac:dyDescent="0.25">
      <c r="A181" s="23">
        <v>198</v>
      </c>
      <c r="B181" s="22" t="s">
        <v>276</v>
      </c>
      <c r="C181" s="23" t="s">
        <v>277</v>
      </c>
      <c r="D181" s="23">
        <v>0</v>
      </c>
      <c r="E181" s="24" t="s">
        <v>63</v>
      </c>
      <c r="F181" s="25" t="s">
        <v>64</v>
      </c>
      <c r="G181" s="26" t="s">
        <v>278</v>
      </c>
      <c r="H181" s="27" t="s">
        <v>279</v>
      </c>
      <c r="I181" s="27" t="s">
        <v>280</v>
      </c>
      <c r="J181" s="26" t="s">
        <v>68</v>
      </c>
      <c r="K181" s="26" t="s">
        <v>306</v>
      </c>
      <c r="L181" s="26"/>
      <c r="M181" s="22" t="s">
        <v>70</v>
      </c>
      <c r="N181" s="23" t="s">
        <v>70</v>
      </c>
      <c r="O181" s="26" t="s">
        <v>282</v>
      </c>
      <c r="P181" s="28">
        <v>42571.4616087963</v>
      </c>
      <c r="Q181" s="27">
        <v>2016</v>
      </c>
      <c r="R181" s="27">
        <v>7</v>
      </c>
      <c r="S181" s="27">
        <v>3</v>
      </c>
      <c r="T181" s="27">
        <v>2</v>
      </c>
      <c r="U181" s="27">
        <v>2</v>
      </c>
      <c r="V181" s="27">
        <v>11</v>
      </c>
      <c r="W181" s="27">
        <v>4</v>
      </c>
      <c r="X181" s="27">
        <v>1</v>
      </c>
      <c r="Y181" s="24">
        <v>5</v>
      </c>
      <c r="Z181" s="22" t="s">
        <v>283</v>
      </c>
      <c r="AA181" s="23" t="s">
        <v>284</v>
      </c>
      <c r="AB181" s="26"/>
      <c r="AC181" s="26"/>
      <c r="AD181" s="22" t="s">
        <v>73</v>
      </c>
      <c r="AE181" s="23" t="s">
        <v>52</v>
      </c>
      <c r="AF181" s="22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28">
        <v>42859</v>
      </c>
      <c r="AL181" s="27">
        <v>2017</v>
      </c>
      <c r="AM181" s="27">
        <v>5</v>
      </c>
      <c r="AN181" s="27">
        <v>2</v>
      </c>
      <c r="AO181" s="27">
        <v>2</v>
      </c>
      <c r="AP181" s="27">
        <v>1</v>
      </c>
      <c r="AQ181" s="29">
        <v>9.5846130401233189</v>
      </c>
      <c r="AR181" s="30">
        <v>10</v>
      </c>
      <c r="AS181" s="31">
        <v>4</v>
      </c>
      <c r="AT181" s="31">
        <v>20.754716981132077</v>
      </c>
      <c r="AU181" s="29"/>
      <c r="AV181" s="24">
        <v>1</v>
      </c>
    </row>
    <row r="182" spans="1:48" x14ac:dyDescent="0.25">
      <c r="A182" s="23">
        <v>199</v>
      </c>
      <c r="B182" s="22" t="s">
        <v>276</v>
      </c>
      <c r="C182" s="23" t="s">
        <v>277</v>
      </c>
      <c r="D182" s="23">
        <v>0</v>
      </c>
      <c r="E182" s="24" t="s">
        <v>63</v>
      </c>
      <c r="F182" s="25" t="s">
        <v>64</v>
      </c>
      <c r="G182" s="26" t="s">
        <v>278</v>
      </c>
      <c r="H182" s="27" t="s">
        <v>279</v>
      </c>
      <c r="I182" s="27" t="s">
        <v>280</v>
      </c>
      <c r="J182" s="26" t="s">
        <v>68</v>
      </c>
      <c r="K182" s="26" t="s">
        <v>307</v>
      </c>
      <c r="L182" s="26"/>
      <c r="M182" s="22" t="s">
        <v>70</v>
      </c>
      <c r="N182" s="23" t="s">
        <v>70</v>
      </c>
      <c r="O182" s="26" t="s">
        <v>282</v>
      </c>
      <c r="P182" s="28">
        <v>42580.670682870397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16</v>
      </c>
      <c r="W182" s="27">
        <v>5</v>
      </c>
      <c r="X182" s="27">
        <v>0</v>
      </c>
      <c r="Y182" s="24">
        <v>5</v>
      </c>
      <c r="Z182" s="22" t="s">
        <v>301</v>
      </c>
      <c r="AA182" s="23" t="s">
        <v>302</v>
      </c>
      <c r="AB182" s="26"/>
      <c r="AC182" s="26"/>
      <c r="AD182" s="22" t="s">
        <v>73</v>
      </c>
      <c r="AE182" s="23" t="s">
        <v>52</v>
      </c>
      <c r="AF182" s="22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28">
        <v>42860</v>
      </c>
      <c r="AL182" s="27">
        <v>2017</v>
      </c>
      <c r="AM182" s="27">
        <v>5</v>
      </c>
      <c r="AN182" s="27">
        <v>2</v>
      </c>
      <c r="AO182" s="27">
        <v>2</v>
      </c>
      <c r="AP182" s="27">
        <v>1</v>
      </c>
      <c r="AQ182" s="29">
        <v>9.3109772376534234</v>
      </c>
      <c r="AR182" s="30">
        <v>10</v>
      </c>
      <c r="AS182" s="31">
        <v>4</v>
      </c>
      <c r="AT182" s="31">
        <v>20.754716981132077</v>
      </c>
      <c r="AU182" s="29"/>
      <c r="AV182" s="24">
        <v>1</v>
      </c>
    </row>
    <row r="183" spans="1:48" x14ac:dyDescent="0.25">
      <c r="A183" s="23">
        <v>200</v>
      </c>
      <c r="B183" s="22" t="s">
        <v>276</v>
      </c>
      <c r="C183" s="23" t="s">
        <v>277</v>
      </c>
      <c r="D183" s="23">
        <v>0</v>
      </c>
      <c r="E183" s="24" t="s">
        <v>63</v>
      </c>
      <c r="F183" s="25" t="s">
        <v>64</v>
      </c>
      <c r="G183" s="26" t="s">
        <v>278</v>
      </c>
      <c r="H183" s="27" t="s">
        <v>279</v>
      </c>
      <c r="I183" s="27" t="s">
        <v>280</v>
      </c>
      <c r="J183" s="26" t="s">
        <v>68</v>
      </c>
      <c r="K183" s="26" t="s">
        <v>308</v>
      </c>
      <c r="L183" s="26"/>
      <c r="M183" s="22" t="s">
        <v>70</v>
      </c>
      <c r="N183" s="23" t="s">
        <v>70</v>
      </c>
      <c r="O183" s="26" t="s">
        <v>282</v>
      </c>
      <c r="P183" s="28">
        <v>42626.603020833303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14</v>
      </c>
      <c r="W183" s="27">
        <v>28</v>
      </c>
      <c r="X183" s="27">
        <v>0</v>
      </c>
      <c r="Y183" s="24">
        <v>4</v>
      </c>
      <c r="Z183" s="22" t="s">
        <v>290</v>
      </c>
      <c r="AA183" s="23" t="s">
        <v>291</v>
      </c>
      <c r="AB183" s="26"/>
      <c r="AC183" s="26"/>
      <c r="AD183" s="22" t="s">
        <v>73</v>
      </c>
      <c r="AE183" s="23" t="s">
        <v>52</v>
      </c>
      <c r="AF183" s="22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28">
        <v>42849</v>
      </c>
      <c r="AL183" s="27">
        <v>2017</v>
      </c>
      <c r="AM183" s="27">
        <v>4</v>
      </c>
      <c r="AN183" s="27">
        <v>2</v>
      </c>
      <c r="AO183" s="27">
        <v>1</v>
      </c>
      <c r="AP183" s="27">
        <v>1</v>
      </c>
      <c r="AQ183" s="29">
        <v>7.4132326388898946</v>
      </c>
      <c r="AR183" s="30">
        <v>8</v>
      </c>
      <c r="AS183" s="31">
        <v>3</v>
      </c>
      <c r="AT183" s="31">
        <v>16.981132075471699</v>
      </c>
      <c r="AU183" s="29"/>
      <c r="AV183" s="24">
        <v>1</v>
      </c>
    </row>
    <row r="184" spans="1:48" x14ac:dyDescent="0.25">
      <c r="A184" s="23">
        <v>201</v>
      </c>
      <c r="B184" s="22" t="s">
        <v>276</v>
      </c>
      <c r="C184" s="23" t="s">
        <v>277</v>
      </c>
      <c r="D184" s="23">
        <v>0</v>
      </c>
      <c r="E184" s="24" t="s">
        <v>63</v>
      </c>
      <c r="F184" s="25" t="s">
        <v>64</v>
      </c>
      <c r="G184" s="26" t="s">
        <v>278</v>
      </c>
      <c r="H184" s="27" t="s">
        <v>279</v>
      </c>
      <c r="I184" s="27" t="s">
        <v>280</v>
      </c>
      <c r="J184" s="26" t="s">
        <v>68</v>
      </c>
      <c r="K184" s="26" t="s">
        <v>309</v>
      </c>
      <c r="L184" s="26"/>
      <c r="M184" s="22" t="s">
        <v>70</v>
      </c>
      <c r="N184" s="23" t="s">
        <v>70</v>
      </c>
      <c r="O184" s="26" t="s">
        <v>282</v>
      </c>
      <c r="P184" s="28">
        <v>42662.652094907397</v>
      </c>
      <c r="Q184" s="27">
        <v>2016</v>
      </c>
      <c r="R184" s="27">
        <v>10</v>
      </c>
      <c r="S184" s="27">
        <v>4</v>
      </c>
      <c r="T184" s="27">
        <v>3</v>
      </c>
      <c r="U184" s="27">
        <v>2</v>
      </c>
      <c r="V184" s="27">
        <v>15</v>
      </c>
      <c r="W184" s="27">
        <v>39</v>
      </c>
      <c r="X184" s="27">
        <v>0</v>
      </c>
      <c r="Y184" s="24">
        <v>6</v>
      </c>
      <c r="Z184" s="22" t="s">
        <v>301</v>
      </c>
      <c r="AA184" s="23" t="s">
        <v>302</v>
      </c>
      <c r="AB184" s="26"/>
      <c r="AC184" s="26"/>
      <c r="AD184" s="22" t="s">
        <v>73</v>
      </c>
      <c r="AE184" s="23" t="s">
        <v>52</v>
      </c>
      <c r="AF184" s="22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28">
        <v>42912</v>
      </c>
      <c r="AL184" s="27">
        <v>2017</v>
      </c>
      <c r="AM184" s="27">
        <v>6</v>
      </c>
      <c r="AN184" s="27">
        <v>2</v>
      </c>
      <c r="AO184" s="27">
        <v>2</v>
      </c>
      <c r="AP184" s="27">
        <v>1</v>
      </c>
      <c r="AQ184" s="29">
        <v>8.3115968364201152</v>
      </c>
      <c r="AR184" s="30">
        <v>9</v>
      </c>
      <c r="AS184" s="31">
        <v>4</v>
      </c>
      <c r="AT184" s="31">
        <v>18.867924528301888</v>
      </c>
      <c r="AU184" s="29"/>
      <c r="AV184" s="24">
        <v>1</v>
      </c>
    </row>
    <row r="185" spans="1:48" x14ac:dyDescent="0.25">
      <c r="A185" s="23">
        <v>202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310</v>
      </c>
      <c r="L185" s="26"/>
      <c r="M185" s="22" t="s">
        <v>70</v>
      </c>
      <c r="N185" s="23" t="s">
        <v>70</v>
      </c>
      <c r="O185" s="26" t="s">
        <v>282</v>
      </c>
      <c r="P185" s="28">
        <v>42809.668819444501</v>
      </c>
      <c r="Q185" s="27">
        <v>2017</v>
      </c>
      <c r="R185" s="27">
        <v>3</v>
      </c>
      <c r="S185" s="27">
        <v>1</v>
      </c>
      <c r="T185" s="27">
        <v>1</v>
      </c>
      <c r="U185" s="27">
        <v>1</v>
      </c>
      <c r="V185" s="27">
        <v>16</v>
      </c>
      <c r="W185" s="27">
        <v>3</v>
      </c>
      <c r="X185" s="27">
        <v>0</v>
      </c>
      <c r="Y185" s="24">
        <v>6</v>
      </c>
      <c r="Z185" s="22" t="s">
        <v>286</v>
      </c>
      <c r="AA185" s="23" t="s">
        <v>287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42901</v>
      </c>
      <c r="AL185" s="27">
        <v>2017</v>
      </c>
      <c r="AM185" s="27">
        <v>6</v>
      </c>
      <c r="AN185" s="27">
        <v>2</v>
      </c>
      <c r="AO185" s="27">
        <v>2</v>
      </c>
      <c r="AP185" s="27">
        <v>1</v>
      </c>
      <c r="AQ185" s="29">
        <v>3.0443726851832857</v>
      </c>
      <c r="AR185" s="30">
        <v>4</v>
      </c>
      <c r="AS185" s="31">
        <v>2</v>
      </c>
      <c r="AT185" s="31">
        <v>9.433962264150944</v>
      </c>
      <c r="AU185" s="29"/>
      <c r="AV185" s="24">
        <v>1</v>
      </c>
    </row>
    <row r="186" spans="1:48" x14ac:dyDescent="0.25">
      <c r="A186" s="23">
        <v>203</v>
      </c>
      <c r="B186" s="22" t="s">
        <v>276</v>
      </c>
      <c r="C186" s="23" t="s">
        <v>277</v>
      </c>
      <c r="D186" s="23">
        <v>0</v>
      </c>
      <c r="E186" s="24" t="s">
        <v>162</v>
      </c>
      <c r="F186" s="32" t="s">
        <v>163</v>
      </c>
      <c r="G186" s="34" t="s">
        <v>278</v>
      </c>
      <c r="H186" s="27" t="s">
        <v>279</v>
      </c>
      <c r="I186" s="27" t="s">
        <v>280</v>
      </c>
      <c r="J186" s="34" t="s">
        <v>68</v>
      </c>
      <c r="K186" s="34" t="s">
        <v>311</v>
      </c>
      <c r="L186" s="34" t="s">
        <v>165</v>
      </c>
      <c r="M186" s="35" t="s">
        <v>70</v>
      </c>
      <c r="N186" s="23" t="s">
        <v>70</v>
      </c>
      <c r="O186" s="34" t="s">
        <v>282</v>
      </c>
      <c r="P186" s="36">
        <v>42531.649432870399</v>
      </c>
      <c r="Q186" s="27">
        <v>2016</v>
      </c>
      <c r="R186" s="27">
        <v>6</v>
      </c>
      <c r="S186" s="27">
        <v>2</v>
      </c>
      <c r="T186" s="27">
        <v>2</v>
      </c>
      <c r="U186" s="27">
        <v>1</v>
      </c>
      <c r="V186" s="27">
        <v>15</v>
      </c>
      <c r="W186" s="27">
        <v>35</v>
      </c>
      <c r="X186" s="27">
        <v>0</v>
      </c>
      <c r="Y186" s="37">
        <v>8</v>
      </c>
      <c r="Z186" s="35" t="s">
        <v>301</v>
      </c>
      <c r="AA186" s="23" t="s">
        <v>302</v>
      </c>
      <c r="AB186" s="34"/>
      <c r="AC186" s="34"/>
      <c r="AD186" s="34" t="s">
        <v>73</v>
      </c>
      <c r="AE186" s="23" t="s">
        <v>52</v>
      </c>
      <c r="AF186" s="33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36">
        <v>42961</v>
      </c>
      <c r="AL186" s="27">
        <v>2017</v>
      </c>
      <c r="AM186" s="27">
        <v>8</v>
      </c>
      <c r="AN186" s="27">
        <v>3</v>
      </c>
      <c r="AO186" s="27">
        <v>2</v>
      </c>
      <c r="AP186" s="27">
        <v>2</v>
      </c>
      <c r="AQ186" s="29">
        <v>14.31168557098669</v>
      </c>
      <c r="AR186" s="30">
        <v>15</v>
      </c>
      <c r="AS186" s="31">
        <v>6</v>
      </c>
      <c r="AT186" s="31">
        <v>30.188679245283019</v>
      </c>
      <c r="AU186" s="29"/>
      <c r="AV186" s="37">
        <v>1</v>
      </c>
    </row>
    <row r="187" spans="1:48" x14ac:dyDescent="0.25">
      <c r="A187" s="23">
        <v>204</v>
      </c>
      <c r="B187" s="22" t="s">
        <v>276</v>
      </c>
      <c r="C187" s="23" t="s">
        <v>277</v>
      </c>
      <c r="D187" s="23">
        <v>0</v>
      </c>
      <c r="E187" s="24" t="s">
        <v>162</v>
      </c>
      <c r="F187" s="32" t="s">
        <v>163</v>
      </c>
      <c r="G187" s="34" t="s">
        <v>278</v>
      </c>
      <c r="H187" s="27" t="s">
        <v>279</v>
      </c>
      <c r="I187" s="27" t="s">
        <v>280</v>
      </c>
      <c r="J187" s="33" t="s">
        <v>68</v>
      </c>
      <c r="K187" s="33" t="s">
        <v>312</v>
      </c>
      <c r="L187" s="33" t="s">
        <v>165</v>
      </c>
      <c r="M187" s="38" t="s">
        <v>70</v>
      </c>
      <c r="N187" s="23" t="s">
        <v>70</v>
      </c>
      <c r="O187" s="33" t="s">
        <v>282</v>
      </c>
      <c r="P187" s="39">
        <v>42655.466226851902</v>
      </c>
      <c r="Q187" s="27">
        <v>2016</v>
      </c>
      <c r="R187" s="27">
        <v>10</v>
      </c>
      <c r="S187" s="27">
        <v>4</v>
      </c>
      <c r="T187" s="27">
        <v>3</v>
      </c>
      <c r="U187" s="27">
        <v>2</v>
      </c>
      <c r="V187" s="27">
        <v>11</v>
      </c>
      <c r="W187" s="27">
        <v>11</v>
      </c>
      <c r="X187" s="27">
        <v>1</v>
      </c>
      <c r="Y187" s="40">
        <v>9</v>
      </c>
      <c r="Z187" s="38" t="s">
        <v>283</v>
      </c>
      <c r="AA187" s="23" t="s">
        <v>284</v>
      </c>
      <c r="AB187" s="33"/>
      <c r="AC187" s="33"/>
      <c r="AD187" s="33" t="s">
        <v>73</v>
      </c>
      <c r="AE187" s="23" t="s">
        <v>52</v>
      </c>
      <c r="AF187" s="33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39">
        <v>42996</v>
      </c>
      <c r="AL187" s="27">
        <v>2017</v>
      </c>
      <c r="AM187" s="27">
        <v>9</v>
      </c>
      <c r="AN187" s="27">
        <v>3</v>
      </c>
      <c r="AO187" s="27">
        <v>3</v>
      </c>
      <c r="AP187" s="27">
        <v>2</v>
      </c>
      <c r="AQ187" s="29">
        <v>11.351125771603256</v>
      </c>
      <c r="AR187" s="30">
        <v>12</v>
      </c>
      <c r="AS187" s="31">
        <v>5</v>
      </c>
      <c r="AT187" s="31">
        <v>24.528301886792452</v>
      </c>
      <c r="AU187" s="29"/>
      <c r="AV187" s="40">
        <v>1</v>
      </c>
    </row>
    <row r="188" spans="1:48" x14ac:dyDescent="0.25">
      <c r="A188" s="23">
        <v>205</v>
      </c>
      <c r="B188" s="22" t="s">
        <v>276</v>
      </c>
      <c r="C188" s="23" t="s">
        <v>277</v>
      </c>
      <c r="D188" s="23">
        <v>0</v>
      </c>
      <c r="E188" s="24" t="s">
        <v>162</v>
      </c>
      <c r="F188" s="32" t="s">
        <v>163</v>
      </c>
      <c r="G188" s="34" t="s">
        <v>278</v>
      </c>
      <c r="H188" s="27" t="s">
        <v>279</v>
      </c>
      <c r="I188" s="27" t="s">
        <v>280</v>
      </c>
      <c r="J188" s="33" t="s">
        <v>68</v>
      </c>
      <c r="K188" s="33" t="s">
        <v>313</v>
      </c>
      <c r="L188" s="33" t="s">
        <v>165</v>
      </c>
      <c r="M188" s="38" t="s">
        <v>70</v>
      </c>
      <c r="N188" s="23" t="s">
        <v>70</v>
      </c>
      <c r="O188" s="33" t="s">
        <v>282</v>
      </c>
      <c r="P188" s="39">
        <v>42724.335277777798</v>
      </c>
      <c r="Q188" s="27">
        <v>2016</v>
      </c>
      <c r="R188" s="27">
        <v>12</v>
      </c>
      <c r="S188" s="27">
        <v>4</v>
      </c>
      <c r="T188" s="27">
        <v>3</v>
      </c>
      <c r="U188" s="27">
        <v>2</v>
      </c>
      <c r="V188" s="27">
        <v>8</v>
      </c>
      <c r="W188" s="27">
        <v>2</v>
      </c>
      <c r="X188" s="27">
        <v>1</v>
      </c>
      <c r="Y188" s="40">
        <v>7</v>
      </c>
      <c r="Z188" s="38" t="s">
        <v>283</v>
      </c>
      <c r="AA188" s="23" t="s">
        <v>284</v>
      </c>
      <c r="AB188" s="33"/>
      <c r="AC188" s="33"/>
      <c r="AD188" s="33" t="s">
        <v>73</v>
      </c>
      <c r="AE188" s="23" t="s">
        <v>52</v>
      </c>
      <c r="AF188" s="33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39">
        <v>42921</v>
      </c>
      <c r="AL188" s="27">
        <v>2017</v>
      </c>
      <c r="AM188" s="27">
        <v>7</v>
      </c>
      <c r="AN188" s="27">
        <v>3</v>
      </c>
      <c r="AO188" s="27">
        <v>2</v>
      </c>
      <c r="AP188" s="27">
        <v>2</v>
      </c>
      <c r="AQ188" s="29">
        <v>6.5554907407400602</v>
      </c>
      <c r="AR188" s="30">
        <v>7</v>
      </c>
      <c r="AS188" s="31">
        <v>3</v>
      </c>
      <c r="AT188" s="31">
        <v>15.09433962264151</v>
      </c>
      <c r="AU188" s="29"/>
      <c r="AV188" s="40">
        <v>1</v>
      </c>
    </row>
    <row r="189" spans="1:48" x14ac:dyDescent="0.25">
      <c r="A189" s="23">
        <v>206</v>
      </c>
      <c r="B189" s="22" t="s">
        <v>276</v>
      </c>
      <c r="C189" s="23" t="s">
        <v>277</v>
      </c>
      <c r="D189" s="23">
        <v>0</v>
      </c>
      <c r="E189" s="24" t="s">
        <v>162</v>
      </c>
      <c r="F189" s="32" t="s">
        <v>163</v>
      </c>
      <c r="G189" s="34" t="s">
        <v>278</v>
      </c>
      <c r="H189" s="27" t="s">
        <v>279</v>
      </c>
      <c r="I189" s="27" t="s">
        <v>280</v>
      </c>
      <c r="J189" s="34" t="s">
        <v>68</v>
      </c>
      <c r="K189" s="34" t="s">
        <v>314</v>
      </c>
      <c r="L189" s="34" t="s">
        <v>165</v>
      </c>
      <c r="M189" s="35" t="s">
        <v>70</v>
      </c>
      <c r="N189" s="23" t="s">
        <v>70</v>
      </c>
      <c r="O189" s="34" t="s">
        <v>282</v>
      </c>
      <c r="P189" s="36">
        <v>42726.435856481497</v>
      </c>
      <c r="Q189" s="27">
        <v>2016</v>
      </c>
      <c r="R189" s="27">
        <v>12</v>
      </c>
      <c r="S189" s="27">
        <v>4</v>
      </c>
      <c r="T189" s="27">
        <v>3</v>
      </c>
      <c r="U189" s="27">
        <v>2</v>
      </c>
      <c r="V189" s="27">
        <v>10</v>
      </c>
      <c r="W189" s="27">
        <v>27</v>
      </c>
      <c r="X189" s="27">
        <v>1</v>
      </c>
      <c r="Y189" s="37">
        <v>9</v>
      </c>
      <c r="Z189" s="35" t="s">
        <v>283</v>
      </c>
      <c r="AA189" s="23" t="s">
        <v>284</v>
      </c>
      <c r="AB189" s="34"/>
      <c r="AC189" s="34"/>
      <c r="AD189" s="34" t="s">
        <v>73</v>
      </c>
      <c r="AE189" s="23" t="s">
        <v>52</v>
      </c>
      <c r="AF189" s="33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36">
        <v>43006</v>
      </c>
      <c r="AL189" s="27">
        <v>2017</v>
      </c>
      <c r="AM189" s="27">
        <v>9</v>
      </c>
      <c r="AN189" s="27">
        <v>3</v>
      </c>
      <c r="AO189" s="27">
        <v>3</v>
      </c>
      <c r="AP189" s="27">
        <v>2</v>
      </c>
      <c r="AQ189" s="29">
        <v>9.3188047839500836</v>
      </c>
      <c r="AR189" s="30">
        <v>10</v>
      </c>
      <c r="AS189" s="31">
        <v>4</v>
      </c>
      <c r="AT189" s="31">
        <v>20.754716981132077</v>
      </c>
      <c r="AU189" s="29"/>
      <c r="AV189" s="37">
        <v>1</v>
      </c>
    </row>
    <row r="190" spans="1:48" x14ac:dyDescent="0.25">
      <c r="A190" s="23">
        <v>207</v>
      </c>
      <c r="B190" s="22" t="s">
        <v>276</v>
      </c>
      <c r="C190" s="23" t="s">
        <v>277</v>
      </c>
      <c r="D190" s="23">
        <v>0</v>
      </c>
      <c r="E190" s="24" t="s">
        <v>162</v>
      </c>
      <c r="F190" s="32" t="s">
        <v>163</v>
      </c>
      <c r="G190" s="34" t="s">
        <v>278</v>
      </c>
      <c r="H190" s="27" t="s">
        <v>279</v>
      </c>
      <c r="I190" s="27" t="s">
        <v>280</v>
      </c>
      <c r="J190" s="33" t="s">
        <v>68</v>
      </c>
      <c r="K190" s="33" t="s">
        <v>315</v>
      </c>
      <c r="L190" s="33" t="s">
        <v>165</v>
      </c>
      <c r="M190" s="38" t="s">
        <v>70</v>
      </c>
      <c r="N190" s="23" t="s">
        <v>70</v>
      </c>
      <c r="O190" s="33" t="s">
        <v>282</v>
      </c>
      <c r="P190" s="39">
        <v>42752.5804166667</v>
      </c>
      <c r="Q190" s="27">
        <v>2017</v>
      </c>
      <c r="R190" s="27">
        <v>1</v>
      </c>
      <c r="S190" s="27">
        <v>1</v>
      </c>
      <c r="T190" s="27">
        <v>1</v>
      </c>
      <c r="U190" s="27">
        <v>1</v>
      </c>
      <c r="V190" s="27">
        <v>13</v>
      </c>
      <c r="W190" s="27">
        <v>55</v>
      </c>
      <c r="X190" s="27">
        <v>0</v>
      </c>
      <c r="Y190" s="40">
        <v>9</v>
      </c>
      <c r="Z190" s="38" t="s">
        <v>301</v>
      </c>
      <c r="AA190" s="23" t="s">
        <v>302</v>
      </c>
      <c r="AB190" s="33"/>
      <c r="AC190" s="33"/>
      <c r="AD190" s="33" t="s">
        <v>73</v>
      </c>
      <c r="AE190" s="23" t="s">
        <v>52</v>
      </c>
      <c r="AF190" s="33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39">
        <v>42982</v>
      </c>
      <c r="AL190" s="27">
        <v>2017</v>
      </c>
      <c r="AM190" s="27">
        <v>9</v>
      </c>
      <c r="AN190" s="27">
        <v>3</v>
      </c>
      <c r="AO190" s="27">
        <v>3</v>
      </c>
      <c r="AP190" s="27">
        <v>2</v>
      </c>
      <c r="AQ190" s="29">
        <v>7.6473194444433226</v>
      </c>
      <c r="AR190" s="30">
        <v>8</v>
      </c>
      <c r="AS190" s="31">
        <v>3</v>
      </c>
      <c r="AT190" s="31">
        <v>16.981132075471699</v>
      </c>
      <c r="AU190" s="29"/>
      <c r="AV190" s="40">
        <v>1</v>
      </c>
    </row>
    <row r="191" spans="1:48" x14ac:dyDescent="0.25">
      <c r="A191" s="23">
        <v>208</v>
      </c>
      <c r="B191" s="22" t="s">
        <v>276</v>
      </c>
      <c r="C191" s="23" t="s">
        <v>277</v>
      </c>
      <c r="D191" s="23">
        <v>0</v>
      </c>
      <c r="E191" s="24" t="s">
        <v>162</v>
      </c>
      <c r="F191" s="32" t="s">
        <v>163</v>
      </c>
      <c r="G191" s="34" t="s">
        <v>278</v>
      </c>
      <c r="H191" s="27" t="s">
        <v>279</v>
      </c>
      <c r="I191" s="27" t="s">
        <v>280</v>
      </c>
      <c r="J191" s="34" t="s">
        <v>68</v>
      </c>
      <c r="K191" s="34" t="s">
        <v>316</v>
      </c>
      <c r="L191" s="34" t="s">
        <v>165</v>
      </c>
      <c r="M191" s="35" t="s">
        <v>70</v>
      </c>
      <c r="N191" s="23" t="s">
        <v>70</v>
      </c>
      <c r="O191" s="34" t="s">
        <v>282</v>
      </c>
      <c r="P191" s="36">
        <v>42844.685891203699</v>
      </c>
      <c r="Q191" s="27">
        <v>2017</v>
      </c>
      <c r="R191" s="27">
        <v>4</v>
      </c>
      <c r="S191" s="27">
        <v>2</v>
      </c>
      <c r="T191" s="27">
        <v>1</v>
      </c>
      <c r="U191" s="27">
        <v>1</v>
      </c>
      <c r="V191" s="27">
        <v>16</v>
      </c>
      <c r="W191" s="27">
        <v>27</v>
      </c>
      <c r="X191" s="27">
        <v>0</v>
      </c>
      <c r="Y191" s="37">
        <v>9</v>
      </c>
      <c r="Z191" s="35" t="s">
        <v>283</v>
      </c>
      <c r="AA191" s="23" t="s">
        <v>284</v>
      </c>
      <c r="AB191" s="34"/>
      <c r="AC191" s="34"/>
      <c r="AD191" s="34" t="s">
        <v>73</v>
      </c>
      <c r="AE191" s="23" t="s">
        <v>52</v>
      </c>
      <c r="AF191" s="33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36">
        <v>42998</v>
      </c>
      <c r="AL191" s="27">
        <v>2017</v>
      </c>
      <c r="AM191" s="27">
        <v>9</v>
      </c>
      <c r="AN191" s="27">
        <v>3</v>
      </c>
      <c r="AO191" s="27">
        <v>3</v>
      </c>
      <c r="AP191" s="27">
        <v>2</v>
      </c>
      <c r="AQ191" s="29">
        <v>5.1104702932100432</v>
      </c>
      <c r="AR191" s="30">
        <v>6</v>
      </c>
      <c r="AS191" s="31">
        <v>3</v>
      </c>
      <c r="AT191" s="31">
        <v>13.20754716981132</v>
      </c>
      <c r="AU191" s="29"/>
      <c r="AV191" s="37">
        <v>1</v>
      </c>
    </row>
    <row r="192" spans="1:48" x14ac:dyDescent="0.25">
      <c r="A192" s="23">
        <v>209</v>
      </c>
      <c r="B192" s="22" t="s">
        <v>276</v>
      </c>
      <c r="C192" s="23" t="s">
        <v>277</v>
      </c>
      <c r="D192" s="23">
        <v>0</v>
      </c>
      <c r="E192" s="24" t="s">
        <v>162</v>
      </c>
      <c r="F192" s="32" t="s">
        <v>163</v>
      </c>
      <c r="G192" s="34" t="s">
        <v>278</v>
      </c>
      <c r="H192" s="27" t="s">
        <v>279</v>
      </c>
      <c r="I192" s="27" t="s">
        <v>280</v>
      </c>
      <c r="J192" s="34" t="s">
        <v>68</v>
      </c>
      <c r="K192" s="34" t="s">
        <v>317</v>
      </c>
      <c r="L192" s="34" t="s">
        <v>165</v>
      </c>
      <c r="M192" s="35" t="s">
        <v>85</v>
      </c>
      <c r="N192" s="23" t="s">
        <v>70</v>
      </c>
      <c r="O192" s="34" t="s">
        <v>282</v>
      </c>
      <c r="P192" s="36">
        <v>42898.618368055599</v>
      </c>
      <c r="Q192" s="27">
        <v>2017</v>
      </c>
      <c r="R192" s="27">
        <v>6</v>
      </c>
      <c r="S192" s="27">
        <v>2</v>
      </c>
      <c r="T192" s="27">
        <v>2</v>
      </c>
      <c r="U192" s="27">
        <v>1</v>
      </c>
      <c r="V192" s="27">
        <v>14</v>
      </c>
      <c r="W192" s="27">
        <v>50</v>
      </c>
      <c r="X192" s="27">
        <v>0</v>
      </c>
      <c r="Y192" s="37">
        <v>7</v>
      </c>
      <c r="Z192" s="35" t="s">
        <v>283</v>
      </c>
      <c r="AA192" s="23" t="s">
        <v>284</v>
      </c>
      <c r="AB192" s="34"/>
      <c r="AC192" s="34"/>
      <c r="AD192" s="34" t="s">
        <v>73</v>
      </c>
      <c r="AE192" s="23" t="s">
        <v>52</v>
      </c>
      <c r="AF192" s="33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36">
        <v>42929</v>
      </c>
      <c r="AL192" s="27">
        <v>2017</v>
      </c>
      <c r="AM192" s="27">
        <v>7</v>
      </c>
      <c r="AN192" s="27">
        <v>3</v>
      </c>
      <c r="AO192" s="27">
        <v>2</v>
      </c>
      <c r="AP192" s="27">
        <v>2</v>
      </c>
      <c r="AQ192" s="29">
        <v>1.0127210648133769</v>
      </c>
      <c r="AR192" s="30">
        <v>2</v>
      </c>
      <c r="AS192" s="31">
        <v>1</v>
      </c>
      <c r="AT192" s="31">
        <v>5.6603773584905666</v>
      </c>
      <c r="AU192" s="29"/>
      <c r="AV192" s="37">
        <v>1</v>
      </c>
    </row>
    <row r="193" spans="1:48" x14ac:dyDescent="0.25">
      <c r="A193" s="23">
        <v>210</v>
      </c>
      <c r="B193" s="22" t="s">
        <v>276</v>
      </c>
      <c r="C193" s="23" t="s">
        <v>277</v>
      </c>
      <c r="D193" s="23">
        <v>0</v>
      </c>
      <c r="E193" s="24" t="s">
        <v>162</v>
      </c>
      <c r="F193" s="32" t="s">
        <v>163</v>
      </c>
      <c r="G193" s="34" t="s">
        <v>278</v>
      </c>
      <c r="H193" s="27" t="s">
        <v>279</v>
      </c>
      <c r="I193" s="27" t="s">
        <v>280</v>
      </c>
      <c r="J193" s="33" t="s">
        <v>68</v>
      </c>
      <c r="K193" s="33" t="s">
        <v>318</v>
      </c>
      <c r="L193" s="33" t="s">
        <v>165</v>
      </c>
      <c r="M193" s="38" t="s">
        <v>85</v>
      </c>
      <c r="N193" s="23" t="s">
        <v>70</v>
      </c>
      <c r="O193" s="33" t="s">
        <v>282</v>
      </c>
      <c r="P193" s="39">
        <v>42922.477118055598</v>
      </c>
      <c r="Q193" s="27">
        <v>2017</v>
      </c>
      <c r="R193" s="27">
        <v>7</v>
      </c>
      <c r="S193" s="27">
        <v>3</v>
      </c>
      <c r="T193" s="27">
        <v>2</v>
      </c>
      <c r="U193" s="27">
        <v>2</v>
      </c>
      <c r="V193" s="27">
        <v>11</v>
      </c>
      <c r="W193" s="27">
        <v>27</v>
      </c>
      <c r="X193" s="27">
        <v>1</v>
      </c>
      <c r="Y193" s="40">
        <v>7</v>
      </c>
      <c r="Z193" s="38" t="s">
        <v>283</v>
      </c>
      <c r="AA193" s="23" t="s">
        <v>284</v>
      </c>
      <c r="AB193" s="33"/>
      <c r="AC193" s="33"/>
      <c r="AD193" s="33" t="s">
        <v>73</v>
      </c>
      <c r="AE193" s="23" t="s">
        <v>52</v>
      </c>
      <c r="AF193" s="33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39">
        <v>42929</v>
      </c>
      <c r="AL193" s="27">
        <v>2017</v>
      </c>
      <c r="AM193" s="27">
        <v>7</v>
      </c>
      <c r="AN193" s="27">
        <v>3</v>
      </c>
      <c r="AO193" s="27">
        <v>2</v>
      </c>
      <c r="AP193" s="27">
        <v>2</v>
      </c>
      <c r="AQ193" s="29">
        <v>0.2174293981467296</v>
      </c>
      <c r="AR193" s="30">
        <v>1</v>
      </c>
      <c r="AS193" s="31">
        <v>1</v>
      </c>
      <c r="AT193" s="31">
        <v>3.7735849056603774</v>
      </c>
      <c r="AU193" s="29"/>
      <c r="AV193" s="40">
        <v>1</v>
      </c>
    </row>
    <row r="194" spans="1:48" x14ac:dyDescent="0.25">
      <c r="A194" s="23">
        <v>211</v>
      </c>
      <c r="B194" s="22" t="s">
        <v>276</v>
      </c>
      <c r="C194" s="23" t="s">
        <v>277</v>
      </c>
      <c r="D194" s="23">
        <v>0</v>
      </c>
      <c r="E194" s="24" t="s">
        <v>210</v>
      </c>
      <c r="F194" s="32" t="s">
        <v>163</v>
      </c>
      <c r="G194" s="34" t="s">
        <v>278</v>
      </c>
      <c r="H194" s="27" t="s">
        <v>279</v>
      </c>
      <c r="I194" s="27" t="s">
        <v>280</v>
      </c>
      <c r="J194" s="34" t="s">
        <v>68</v>
      </c>
      <c r="K194" s="34" t="s">
        <v>319</v>
      </c>
      <c r="L194" s="34" t="s">
        <v>165</v>
      </c>
      <c r="M194" s="35" t="s">
        <v>70</v>
      </c>
      <c r="N194" s="23" t="s">
        <v>70</v>
      </c>
      <c r="O194" s="34" t="s">
        <v>282</v>
      </c>
      <c r="P194" s="36">
        <v>42258.400694444397</v>
      </c>
      <c r="Q194" s="27">
        <v>2015</v>
      </c>
      <c r="R194" s="27">
        <v>9</v>
      </c>
      <c r="S194" s="27">
        <v>3</v>
      </c>
      <c r="T194" s="27">
        <v>3</v>
      </c>
      <c r="U194" s="27">
        <v>2</v>
      </c>
      <c r="V194" s="27">
        <v>9</v>
      </c>
      <c r="W194" s="27">
        <v>37</v>
      </c>
      <c r="X194" s="27">
        <v>1</v>
      </c>
      <c r="Y194" s="37">
        <v>12</v>
      </c>
      <c r="Z194" s="35" t="s">
        <v>301</v>
      </c>
      <c r="AA194" s="23" t="s">
        <v>302</v>
      </c>
      <c r="AB194" s="34"/>
      <c r="AC194" s="34"/>
      <c r="AD194" s="34" t="s">
        <v>73</v>
      </c>
      <c r="AE194" s="23" t="s">
        <v>52</v>
      </c>
      <c r="AF194" s="41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36">
        <v>43083</v>
      </c>
      <c r="AL194" s="27">
        <v>2017</v>
      </c>
      <c r="AM194" s="27">
        <v>12</v>
      </c>
      <c r="AN194" s="27">
        <v>4</v>
      </c>
      <c r="AO194" s="27">
        <v>3</v>
      </c>
      <c r="AP194" s="27">
        <v>2</v>
      </c>
      <c r="AQ194" s="29">
        <v>27.486643518520093</v>
      </c>
      <c r="AR194" s="30">
        <v>28</v>
      </c>
      <c r="AS194" s="31">
        <v>10</v>
      </c>
      <c r="AT194" s="31">
        <v>54.716981132075468</v>
      </c>
      <c r="AU194" s="29"/>
      <c r="AV194" s="37">
        <v>1</v>
      </c>
    </row>
    <row r="195" spans="1:48" x14ac:dyDescent="0.25">
      <c r="A195" s="23">
        <v>212</v>
      </c>
      <c r="B195" s="22" t="s">
        <v>276</v>
      </c>
      <c r="C195" s="23" t="s">
        <v>277</v>
      </c>
      <c r="D195" s="23">
        <v>0</v>
      </c>
      <c r="E195" s="24" t="s">
        <v>210</v>
      </c>
      <c r="F195" s="32" t="s">
        <v>163</v>
      </c>
      <c r="G195" s="34" t="s">
        <v>278</v>
      </c>
      <c r="H195" s="27" t="s">
        <v>279</v>
      </c>
      <c r="I195" s="27" t="s">
        <v>280</v>
      </c>
      <c r="J195" s="34" t="s">
        <v>68</v>
      </c>
      <c r="K195" s="34" t="s">
        <v>320</v>
      </c>
      <c r="L195" s="34" t="s">
        <v>165</v>
      </c>
      <c r="M195" s="35" t="s">
        <v>70</v>
      </c>
      <c r="N195" s="23" t="s">
        <v>70</v>
      </c>
      <c r="O195" s="34" t="s">
        <v>282</v>
      </c>
      <c r="P195" s="36">
        <v>42587.396180555603</v>
      </c>
      <c r="Q195" s="27">
        <v>2016</v>
      </c>
      <c r="R195" s="27">
        <v>8</v>
      </c>
      <c r="S195" s="27">
        <v>3</v>
      </c>
      <c r="T195" s="27">
        <v>2</v>
      </c>
      <c r="U195" s="27">
        <v>2</v>
      </c>
      <c r="V195" s="27">
        <v>9</v>
      </c>
      <c r="W195" s="27">
        <v>30</v>
      </c>
      <c r="X195" s="27">
        <v>1</v>
      </c>
      <c r="Y195" s="37">
        <v>10</v>
      </c>
      <c r="Z195" s="35" t="s">
        <v>321</v>
      </c>
      <c r="AA195" s="23" t="s">
        <v>302</v>
      </c>
      <c r="AB195" s="34"/>
      <c r="AC195" s="34"/>
      <c r="AD195" s="34" t="s">
        <v>73</v>
      </c>
      <c r="AE195" s="23" t="s">
        <v>52</v>
      </c>
      <c r="AF195" s="41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36">
        <v>43028</v>
      </c>
      <c r="AL195" s="27">
        <v>2017</v>
      </c>
      <c r="AM195" s="27">
        <v>10</v>
      </c>
      <c r="AN195" s="27">
        <v>4</v>
      </c>
      <c r="AO195" s="27">
        <v>3</v>
      </c>
      <c r="AP195" s="27">
        <v>2</v>
      </c>
      <c r="AQ195" s="29">
        <v>14.686793981479907</v>
      </c>
      <c r="AR195" s="30">
        <v>15</v>
      </c>
      <c r="AS195" s="31">
        <v>6</v>
      </c>
      <c r="AT195" s="31">
        <v>30.188679245283019</v>
      </c>
      <c r="AU195" s="29"/>
      <c r="AV195" s="37">
        <v>1</v>
      </c>
    </row>
    <row r="196" spans="1:48" x14ac:dyDescent="0.25">
      <c r="A196" s="23">
        <v>213</v>
      </c>
      <c r="B196" s="22" t="s">
        <v>276</v>
      </c>
      <c r="C196" s="23" t="s">
        <v>277</v>
      </c>
      <c r="D196" s="23">
        <v>0</v>
      </c>
      <c r="E196" s="24" t="s">
        <v>210</v>
      </c>
      <c r="F196" s="32" t="s">
        <v>163</v>
      </c>
      <c r="G196" s="34" t="s">
        <v>278</v>
      </c>
      <c r="H196" s="27" t="s">
        <v>279</v>
      </c>
      <c r="I196" s="27" t="s">
        <v>280</v>
      </c>
      <c r="J196" s="34" t="s">
        <v>68</v>
      </c>
      <c r="K196" s="34" t="s">
        <v>322</v>
      </c>
      <c r="L196" s="34" t="s">
        <v>165</v>
      </c>
      <c r="M196" s="35" t="s">
        <v>70</v>
      </c>
      <c r="N196" s="23" t="s">
        <v>70</v>
      </c>
      <c r="O196" s="34" t="s">
        <v>282</v>
      </c>
      <c r="P196" s="36">
        <v>42593.401435185202</v>
      </c>
      <c r="Q196" s="27">
        <v>2016</v>
      </c>
      <c r="R196" s="27">
        <v>8</v>
      </c>
      <c r="S196" s="27">
        <v>3</v>
      </c>
      <c r="T196" s="27">
        <v>2</v>
      </c>
      <c r="U196" s="27">
        <v>2</v>
      </c>
      <c r="V196" s="27">
        <v>9</v>
      </c>
      <c r="W196" s="27">
        <v>38</v>
      </c>
      <c r="X196" s="27">
        <v>1</v>
      </c>
      <c r="Y196" s="37">
        <v>12</v>
      </c>
      <c r="Z196" s="35" t="s">
        <v>301</v>
      </c>
      <c r="AA196" s="23" t="s">
        <v>302</v>
      </c>
      <c r="AB196" s="34"/>
      <c r="AC196" s="34"/>
      <c r="AD196" s="34" t="s">
        <v>73</v>
      </c>
      <c r="AE196" s="23" t="s">
        <v>52</v>
      </c>
      <c r="AF196" s="41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36">
        <v>43080</v>
      </c>
      <c r="AL196" s="27">
        <v>2017</v>
      </c>
      <c r="AM196" s="27">
        <v>12</v>
      </c>
      <c r="AN196" s="27">
        <v>4</v>
      </c>
      <c r="AO196" s="27">
        <v>3</v>
      </c>
      <c r="AP196" s="27">
        <v>2</v>
      </c>
      <c r="AQ196" s="29">
        <v>16.219952160493268</v>
      </c>
      <c r="AR196" s="30">
        <v>17</v>
      </c>
      <c r="AS196" s="31">
        <v>6</v>
      </c>
      <c r="AT196" s="31">
        <v>33.962264150943398</v>
      </c>
      <c r="AU196" s="29"/>
      <c r="AV196" s="37">
        <v>1</v>
      </c>
    </row>
    <row r="197" spans="1:48" x14ac:dyDescent="0.25">
      <c r="A197" s="23">
        <v>214</v>
      </c>
      <c r="B197" s="22" t="s">
        <v>276</v>
      </c>
      <c r="C197" s="23" t="s">
        <v>277</v>
      </c>
      <c r="D197" s="23">
        <v>0</v>
      </c>
      <c r="E197" s="24" t="s">
        <v>210</v>
      </c>
      <c r="F197" s="32" t="s">
        <v>163</v>
      </c>
      <c r="G197" s="34" t="s">
        <v>278</v>
      </c>
      <c r="H197" s="27" t="s">
        <v>279</v>
      </c>
      <c r="I197" s="27" t="s">
        <v>280</v>
      </c>
      <c r="J197" s="33" t="s">
        <v>68</v>
      </c>
      <c r="K197" s="33" t="s">
        <v>323</v>
      </c>
      <c r="L197" s="33" t="s">
        <v>165</v>
      </c>
      <c r="M197" s="38" t="s">
        <v>70</v>
      </c>
      <c r="N197" s="23" t="s">
        <v>70</v>
      </c>
      <c r="O197" s="33" t="s">
        <v>282</v>
      </c>
      <c r="P197" s="39">
        <v>42601.4216087963</v>
      </c>
      <c r="Q197" s="27">
        <v>2016</v>
      </c>
      <c r="R197" s="27">
        <v>8</v>
      </c>
      <c r="S197" s="27">
        <v>3</v>
      </c>
      <c r="T197" s="27">
        <v>2</v>
      </c>
      <c r="U197" s="27">
        <v>2</v>
      </c>
      <c r="V197" s="27">
        <v>10</v>
      </c>
      <c r="W197" s="27">
        <v>7</v>
      </c>
      <c r="X197" s="27">
        <v>1</v>
      </c>
      <c r="Y197" s="40">
        <v>12</v>
      </c>
      <c r="Z197" s="38" t="s">
        <v>283</v>
      </c>
      <c r="AA197" s="23" t="s">
        <v>284</v>
      </c>
      <c r="AB197" s="33"/>
      <c r="AC197" s="33"/>
      <c r="AD197" s="33" t="s">
        <v>73</v>
      </c>
      <c r="AE197" s="23" t="s">
        <v>52</v>
      </c>
      <c r="AF197" s="41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39">
        <v>43080</v>
      </c>
      <c r="AL197" s="27">
        <v>2017</v>
      </c>
      <c r="AM197" s="27">
        <v>12</v>
      </c>
      <c r="AN197" s="27">
        <v>4</v>
      </c>
      <c r="AO197" s="27">
        <v>3</v>
      </c>
      <c r="AP197" s="27">
        <v>2</v>
      </c>
      <c r="AQ197" s="29">
        <v>15.952613040123348</v>
      </c>
      <c r="AR197" s="30">
        <v>16</v>
      </c>
      <c r="AS197" s="31">
        <v>6</v>
      </c>
      <c r="AT197" s="31">
        <v>32.075471698113205</v>
      </c>
      <c r="AU197" s="29"/>
      <c r="AV197" s="40">
        <v>1</v>
      </c>
    </row>
    <row r="198" spans="1:48" x14ac:dyDescent="0.25">
      <c r="A198" s="23">
        <v>215</v>
      </c>
      <c r="B198" s="22" t="s">
        <v>276</v>
      </c>
      <c r="C198" s="23" t="s">
        <v>277</v>
      </c>
      <c r="D198" s="23">
        <v>0</v>
      </c>
      <c r="E198" s="24" t="s">
        <v>210</v>
      </c>
      <c r="F198" s="32" t="s">
        <v>163</v>
      </c>
      <c r="G198" s="34" t="s">
        <v>278</v>
      </c>
      <c r="H198" s="27" t="s">
        <v>279</v>
      </c>
      <c r="I198" s="27" t="s">
        <v>280</v>
      </c>
      <c r="J198" s="34" t="s">
        <v>68</v>
      </c>
      <c r="K198" s="34" t="s">
        <v>324</v>
      </c>
      <c r="L198" s="34" t="s">
        <v>165</v>
      </c>
      <c r="M198" s="35" t="s">
        <v>70</v>
      </c>
      <c r="N198" s="23" t="s">
        <v>70</v>
      </c>
      <c r="O198" s="34" t="s">
        <v>282</v>
      </c>
      <c r="P198" s="36">
        <v>42611.596342592602</v>
      </c>
      <c r="Q198" s="27">
        <v>2016</v>
      </c>
      <c r="R198" s="27">
        <v>8</v>
      </c>
      <c r="S198" s="27">
        <v>3</v>
      </c>
      <c r="T198" s="27">
        <v>2</v>
      </c>
      <c r="U198" s="27">
        <v>2</v>
      </c>
      <c r="V198" s="27">
        <v>14</v>
      </c>
      <c r="W198" s="27">
        <v>18</v>
      </c>
      <c r="X198" s="27">
        <v>0</v>
      </c>
      <c r="Y198" s="37">
        <v>10</v>
      </c>
      <c r="Z198" s="35" t="s">
        <v>321</v>
      </c>
      <c r="AA198" s="23" t="s">
        <v>302</v>
      </c>
      <c r="AB198" s="34"/>
      <c r="AC198" s="34"/>
      <c r="AD198" s="34" t="s">
        <v>73</v>
      </c>
      <c r="AE198" s="23" t="s">
        <v>52</v>
      </c>
      <c r="AF198" s="41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36">
        <v>43020</v>
      </c>
      <c r="AL198" s="27">
        <v>2017</v>
      </c>
      <c r="AM198" s="27">
        <v>10</v>
      </c>
      <c r="AN198" s="27">
        <v>4</v>
      </c>
      <c r="AO198" s="27">
        <v>3</v>
      </c>
      <c r="AP198" s="27">
        <v>2</v>
      </c>
      <c r="AQ198" s="29">
        <v>13.613455246913267</v>
      </c>
      <c r="AR198" s="30">
        <v>14</v>
      </c>
      <c r="AS198" s="31">
        <v>5</v>
      </c>
      <c r="AT198" s="31">
        <v>28.30188679245283</v>
      </c>
      <c r="AU198" s="29"/>
      <c r="AV198" s="37">
        <v>1</v>
      </c>
    </row>
    <row r="199" spans="1:48" x14ac:dyDescent="0.25">
      <c r="A199" s="23">
        <v>216</v>
      </c>
      <c r="B199" s="22" t="s">
        <v>276</v>
      </c>
      <c r="C199" s="23" t="s">
        <v>277</v>
      </c>
      <c r="D199" s="23">
        <v>0</v>
      </c>
      <c r="E199" s="24" t="s">
        <v>210</v>
      </c>
      <c r="F199" s="32" t="s">
        <v>163</v>
      </c>
      <c r="G199" s="34" t="s">
        <v>278</v>
      </c>
      <c r="H199" s="27" t="s">
        <v>279</v>
      </c>
      <c r="I199" s="27" t="s">
        <v>280</v>
      </c>
      <c r="J199" s="33" t="s">
        <v>68</v>
      </c>
      <c r="K199" s="33" t="s">
        <v>325</v>
      </c>
      <c r="L199" s="33" t="s">
        <v>165</v>
      </c>
      <c r="M199" s="38" t="s">
        <v>70</v>
      </c>
      <c r="N199" s="23" t="s">
        <v>70</v>
      </c>
      <c r="O199" s="33" t="s">
        <v>282</v>
      </c>
      <c r="P199" s="39">
        <v>42633.469050925902</v>
      </c>
      <c r="Q199" s="27">
        <v>2016</v>
      </c>
      <c r="R199" s="27">
        <v>9</v>
      </c>
      <c r="S199" s="27">
        <v>3</v>
      </c>
      <c r="T199" s="27">
        <v>3</v>
      </c>
      <c r="U199" s="27">
        <v>2</v>
      </c>
      <c r="V199" s="27">
        <v>11</v>
      </c>
      <c r="W199" s="27">
        <v>15</v>
      </c>
      <c r="X199" s="27">
        <v>1</v>
      </c>
      <c r="Y199" s="40">
        <v>10</v>
      </c>
      <c r="Z199" s="38" t="s">
        <v>301</v>
      </c>
      <c r="AA199" s="23" t="s">
        <v>302</v>
      </c>
      <c r="AB199" s="33"/>
      <c r="AC199" s="33"/>
      <c r="AD199" s="33" t="s">
        <v>73</v>
      </c>
      <c r="AE199" s="23" t="s">
        <v>52</v>
      </c>
      <c r="AF199" s="41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39">
        <v>43038</v>
      </c>
      <c r="AL199" s="27">
        <v>2017</v>
      </c>
      <c r="AM199" s="27">
        <v>10</v>
      </c>
      <c r="AN199" s="27">
        <v>4</v>
      </c>
      <c r="AO199" s="27">
        <v>3</v>
      </c>
      <c r="AP199" s="27">
        <v>2</v>
      </c>
      <c r="AQ199" s="29">
        <v>13.48436496913661</v>
      </c>
      <c r="AR199" s="30">
        <v>14</v>
      </c>
      <c r="AS199" s="31">
        <v>5</v>
      </c>
      <c r="AT199" s="31">
        <v>28.30188679245283</v>
      </c>
      <c r="AU199" s="29"/>
      <c r="AV199" s="40">
        <v>1</v>
      </c>
    </row>
    <row r="200" spans="1:48" x14ac:dyDescent="0.25">
      <c r="A200" s="23">
        <v>217</v>
      </c>
      <c r="B200" s="22" t="s">
        <v>276</v>
      </c>
      <c r="C200" s="23" t="s">
        <v>277</v>
      </c>
      <c r="D200" s="23">
        <v>0</v>
      </c>
      <c r="E200" s="24" t="s">
        <v>210</v>
      </c>
      <c r="F200" s="32" t="s">
        <v>163</v>
      </c>
      <c r="G200" s="34" t="s">
        <v>278</v>
      </c>
      <c r="H200" s="27" t="s">
        <v>279</v>
      </c>
      <c r="I200" s="27" t="s">
        <v>280</v>
      </c>
      <c r="J200" s="33" t="s">
        <v>68</v>
      </c>
      <c r="K200" s="33" t="s">
        <v>326</v>
      </c>
      <c r="L200" s="33" t="s">
        <v>165</v>
      </c>
      <c r="M200" s="38" t="s">
        <v>70</v>
      </c>
      <c r="N200" s="23" t="s">
        <v>70</v>
      </c>
      <c r="O200" s="33" t="s">
        <v>282</v>
      </c>
      <c r="P200" s="39">
        <v>42710.545543981498</v>
      </c>
      <c r="Q200" s="27">
        <v>2016</v>
      </c>
      <c r="R200" s="27">
        <v>12</v>
      </c>
      <c r="S200" s="27">
        <v>4</v>
      </c>
      <c r="T200" s="27">
        <v>3</v>
      </c>
      <c r="U200" s="27">
        <v>2</v>
      </c>
      <c r="V200" s="27">
        <v>13</v>
      </c>
      <c r="W200" s="27">
        <v>5</v>
      </c>
      <c r="X200" s="27">
        <v>0</v>
      </c>
      <c r="Y200" s="40">
        <v>12</v>
      </c>
      <c r="Z200" s="38" t="s">
        <v>283</v>
      </c>
      <c r="AA200" s="23" t="s">
        <v>284</v>
      </c>
      <c r="AB200" s="33"/>
      <c r="AC200" s="33"/>
      <c r="AD200" s="33" t="s">
        <v>73</v>
      </c>
      <c r="AE200" s="23" t="s">
        <v>52</v>
      </c>
      <c r="AF200" s="41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39">
        <v>43089</v>
      </c>
      <c r="AL200" s="27">
        <v>2017</v>
      </c>
      <c r="AM200" s="27">
        <v>12</v>
      </c>
      <c r="AN200" s="27">
        <v>4</v>
      </c>
      <c r="AO200" s="27">
        <v>3</v>
      </c>
      <c r="AP200" s="27">
        <v>2</v>
      </c>
      <c r="AQ200" s="29">
        <v>12.615148533950075</v>
      </c>
      <c r="AR200" s="30">
        <v>13</v>
      </c>
      <c r="AS200" s="31">
        <v>5</v>
      </c>
      <c r="AT200" s="31">
        <v>26.415094339622641</v>
      </c>
      <c r="AU200" s="29"/>
      <c r="AV200" s="40">
        <v>1</v>
      </c>
    </row>
    <row r="201" spans="1:48" x14ac:dyDescent="0.25">
      <c r="A201" s="23">
        <v>218</v>
      </c>
      <c r="B201" s="22" t="s">
        <v>276</v>
      </c>
      <c r="C201" s="23" t="s">
        <v>277</v>
      </c>
      <c r="D201" s="23">
        <v>0</v>
      </c>
      <c r="E201" s="24" t="s">
        <v>210</v>
      </c>
      <c r="F201" s="32" t="s">
        <v>163</v>
      </c>
      <c r="G201" s="34" t="s">
        <v>278</v>
      </c>
      <c r="H201" s="27" t="s">
        <v>279</v>
      </c>
      <c r="I201" s="27" t="s">
        <v>280</v>
      </c>
      <c r="J201" s="33" t="s">
        <v>68</v>
      </c>
      <c r="K201" s="33" t="s">
        <v>327</v>
      </c>
      <c r="L201" s="33" t="s">
        <v>165</v>
      </c>
      <c r="M201" s="38" t="s">
        <v>70</v>
      </c>
      <c r="N201" s="23" t="s">
        <v>70</v>
      </c>
      <c r="O201" s="33" t="s">
        <v>282</v>
      </c>
      <c r="P201" s="39">
        <v>42748.607245370396</v>
      </c>
      <c r="Q201" s="27">
        <v>2017</v>
      </c>
      <c r="R201" s="27">
        <v>1</v>
      </c>
      <c r="S201" s="27">
        <v>1</v>
      </c>
      <c r="T201" s="27">
        <v>1</v>
      </c>
      <c r="U201" s="27">
        <v>1</v>
      </c>
      <c r="V201" s="27">
        <v>14</v>
      </c>
      <c r="W201" s="27">
        <v>34</v>
      </c>
      <c r="X201" s="27">
        <v>0</v>
      </c>
      <c r="Y201" s="40">
        <v>10</v>
      </c>
      <c r="Z201" s="38" t="s">
        <v>328</v>
      </c>
      <c r="AA201" s="23" t="s">
        <v>294</v>
      </c>
      <c r="AB201" s="33"/>
      <c r="AC201" s="33"/>
      <c r="AD201" s="33" t="s">
        <v>73</v>
      </c>
      <c r="AE201" s="23" t="s">
        <v>52</v>
      </c>
      <c r="AF201" s="41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39">
        <v>43035</v>
      </c>
      <c r="AL201" s="27">
        <v>2017</v>
      </c>
      <c r="AM201" s="27">
        <v>10</v>
      </c>
      <c r="AN201" s="27">
        <v>4</v>
      </c>
      <c r="AO201" s="27">
        <v>3</v>
      </c>
      <c r="AP201" s="27">
        <v>2</v>
      </c>
      <c r="AQ201" s="29">
        <v>9.5464251543201204</v>
      </c>
      <c r="AR201" s="30">
        <v>10</v>
      </c>
      <c r="AS201" s="31">
        <v>4</v>
      </c>
      <c r="AT201" s="31">
        <v>20.754716981132077</v>
      </c>
      <c r="AU201" s="29"/>
      <c r="AV201" s="40">
        <v>1</v>
      </c>
    </row>
    <row r="202" spans="1:48" x14ac:dyDescent="0.25">
      <c r="A202" s="23">
        <v>219</v>
      </c>
      <c r="B202" s="22" t="s">
        <v>276</v>
      </c>
      <c r="C202" s="23" t="s">
        <v>277</v>
      </c>
      <c r="D202" s="23">
        <v>0</v>
      </c>
      <c r="E202" s="24" t="s">
        <v>210</v>
      </c>
      <c r="F202" s="32" t="s">
        <v>163</v>
      </c>
      <c r="G202" s="34" t="s">
        <v>278</v>
      </c>
      <c r="H202" s="27" t="s">
        <v>279</v>
      </c>
      <c r="I202" s="27" t="s">
        <v>280</v>
      </c>
      <c r="J202" s="34" t="s">
        <v>68</v>
      </c>
      <c r="K202" s="34" t="s">
        <v>329</v>
      </c>
      <c r="L202" s="34" t="s">
        <v>165</v>
      </c>
      <c r="M202" s="35" t="s">
        <v>70</v>
      </c>
      <c r="N202" s="23" t="s">
        <v>70</v>
      </c>
      <c r="O202" s="34" t="s">
        <v>282</v>
      </c>
      <c r="P202" s="36">
        <v>42754.336412037002</v>
      </c>
      <c r="Q202" s="27">
        <v>2017</v>
      </c>
      <c r="R202" s="27">
        <v>1</v>
      </c>
      <c r="S202" s="27">
        <v>1</v>
      </c>
      <c r="T202" s="27">
        <v>1</v>
      </c>
      <c r="U202" s="27">
        <v>1</v>
      </c>
      <c r="V202" s="27">
        <v>8</v>
      </c>
      <c r="W202" s="27">
        <v>4</v>
      </c>
      <c r="X202" s="27">
        <v>1</v>
      </c>
      <c r="Y202" s="37">
        <v>10</v>
      </c>
      <c r="Z202" s="35" t="s">
        <v>321</v>
      </c>
      <c r="AA202" s="23" t="s">
        <v>302</v>
      </c>
      <c r="AB202" s="34"/>
      <c r="AC202" s="34"/>
      <c r="AD202" s="34" t="s">
        <v>73</v>
      </c>
      <c r="AE202" s="23" t="s">
        <v>52</v>
      </c>
      <c r="AF202" s="41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36">
        <v>43018</v>
      </c>
      <c r="AL202" s="27">
        <v>2017</v>
      </c>
      <c r="AM202" s="27">
        <v>10</v>
      </c>
      <c r="AN202" s="27">
        <v>4</v>
      </c>
      <c r="AO202" s="27">
        <v>3</v>
      </c>
      <c r="AP202" s="27">
        <v>2</v>
      </c>
      <c r="AQ202" s="29">
        <v>8.7887862654332523</v>
      </c>
      <c r="AR202" s="30">
        <v>9</v>
      </c>
      <c r="AS202" s="31">
        <v>4</v>
      </c>
      <c r="AT202" s="31">
        <v>18.867924528301888</v>
      </c>
      <c r="AU202" s="29"/>
      <c r="AV202" s="37">
        <v>1</v>
      </c>
    </row>
    <row r="203" spans="1:48" x14ac:dyDescent="0.25">
      <c r="A203" s="23">
        <v>220</v>
      </c>
      <c r="B203" s="22" t="s">
        <v>276</v>
      </c>
      <c r="C203" s="23" t="s">
        <v>277</v>
      </c>
      <c r="D203" s="23">
        <v>0</v>
      </c>
      <c r="E203" s="24" t="s">
        <v>210</v>
      </c>
      <c r="F203" s="32" t="s">
        <v>163</v>
      </c>
      <c r="G203" s="34" t="s">
        <v>278</v>
      </c>
      <c r="H203" s="27" t="s">
        <v>279</v>
      </c>
      <c r="I203" s="27" t="s">
        <v>280</v>
      </c>
      <c r="J203" s="34" t="s">
        <v>68</v>
      </c>
      <c r="K203" s="34" t="s">
        <v>330</v>
      </c>
      <c r="L203" s="34" t="s">
        <v>165</v>
      </c>
      <c r="M203" s="35" t="s">
        <v>70</v>
      </c>
      <c r="N203" s="23" t="s">
        <v>70</v>
      </c>
      <c r="O203" s="34" t="s">
        <v>282</v>
      </c>
      <c r="P203" s="36">
        <v>42773.472870370402</v>
      </c>
      <c r="Q203" s="27">
        <v>2017</v>
      </c>
      <c r="R203" s="27">
        <v>2</v>
      </c>
      <c r="S203" s="27">
        <v>1</v>
      </c>
      <c r="T203" s="27">
        <v>1</v>
      </c>
      <c r="U203" s="27">
        <v>1</v>
      </c>
      <c r="V203" s="27">
        <v>11</v>
      </c>
      <c r="W203" s="27">
        <v>20</v>
      </c>
      <c r="X203" s="27">
        <v>1</v>
      </c>
      <c r="Y203" s="37">
        <v>10</v>
      </c>
      <c r="Z203" s="35" t="s">
        <v>284</v>
      </c>
      <c r="AA203" s="23" t="s">
        <v>284</v>
      </c>
      <c r="AB203" s="34"/>
      <c r="AC203" s="34"/>
      <c r="AD203" s="34" t="s">
        <v>73</v>
      </c>
      <c r="AE203" s="23" t="s">
        <v>52</v>
      </c>
      <c r="AF203" s="41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36">
        <v>43035</v>
      </c>
      <c r="AL203" s="27">
        <v>2017</v>
      </c>
      <c r="AM203" s="27">
        <v>10</v>
      </c>
      <c r="AN203" s="27">
        <v>4</v>
      </c>
      <c r="AO203" s="27">
        <v>3</v>
      </c>
      <c r="AP203" s="27">
        <v>2</v>
      </c>
      <c r="AQ203" s="29">
        <v>8.717570987653259</v>
      </c>
      <c r="AR203" s="30">
        <v>9</v>
      </c>
      <c r="AS203" s="31">
        <v>4</v>
      </c>
      <c r="AT203" s="31">
        <v>18.867924528301888</v>
      </c>
      <c r="AU203" s="29"/>
      <c r="AV203" s="37">
        <v>1</v>
      </c>
    </row>
    <row r="204" spans="1:48" x14ac:dyDescent="0.25">
      <c r="A204" s="23">
        <v>221</v>
      </c>
      <c r="B204" s="22" t="s">
        <v>276</v>
      </c>
      <c r="C204" s="23" t="s">
        <v>277</v>
      </c>
      <c r="D204" s="23">
        <v>0</v>
      </c>
      <c r="E204" s="24" t="s">
        <v>210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331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42781.458391203698</v>
      </c>
      <c r="Q204" s="27">
        <v>2017</v>
      </c>
      <c r="R204" s="27">
        <v>2</v>
      </c>
      <c r="S204" s="27">
        <v>1</v>
      </c>
      <c r="T204" s="27">
        <v>1</v>
      </c>
      <c r="U204" s="27">
        <v>1</v>
      </c>
      <c r="V204" s="27">
        <v>11</v>
      </c>
      <c r="W204" s="27">
        <v>0</v>
      </c>
      <c r="X204" s="27">
        <v>1</v>
      </c>
      <c r="Y204" s="37">
        <v>12</v>
      </c>
      <c r="Z204" s="35" t="s">
        <v>283</v>
      </c>
      <c r="AA204" s="23" t="s">
        <v>284</v>
      </c>
      <c r="AB204" s="34"/>
      <c r="AC204" s="34"/>
      <c r="AD204" s="34" t="s">
        <v>73</v>
      </c>
      <c r="AE204" s="23" t="s">
        <v>52</v>
      </c>
      <c r="AF204" s="41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43088</v>
      </c>
      <c r="AL204" s="27">
        <v>2017</v>
      </c>
      <c r="AM204" s="27">
        <v>12</v>
      </c>
      <c r="AN204" s="27">
        <v>4</v>
      </c>
      <c r="AO204" s="27">
        <v>3</v>
      </c>
      <c r="AP204" s="27">
        <v>2</v>
      </c>
      <c r="AQ204" s="29">
        <v>10.218053626543405</v>
      </c>
      <c r="AR204" s="30">
        <v>11</v>
      </c>
      <c r="AS204" s="31">
        <v>4</v>
      </c>
      <c r="AT204" s="31">
        <v>22.641509433962266</v>
      </c>
      <c r="AU204" s="29"/>
      <c r="AV204" s="37">
        <v>1</v>
      </c>
    </row>
    <row r="205" spans="1:48" x14ac:dyDescent="0.25">
      <c r="A205" s="23">
        <v>222</v>
      </c>
      <c r="B205" s="22" t="s">
        <v>276</v>
      </c>
      <c r="C205" s="23" t="s">
        <v>277</v>
      </c>
      <c r="D205" s="23">
        <v>0</v>
      </c>
      <c r="E205" s="24" t="s">
        <v>210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4" t="s">
        <v>68</v>
      </c>
      <c r="K205" s="34" t="s">
        <v>332</v>
      </c>
      <c r="L205" s="34" t="s">
        <v>165</v>
      </c>
      <c r="M205" s="35" t="s">
        <v>70</v>
      </c>
      <c r="N205" s="23" t="s">
        <v>70</v>
      </c>
      <c r="O205" s="34" t="s">
        <v>282</v>
      </c>
      <c r="P205" s="36">
        <v>42802.660057870402</v>
      </c>
      <c r="Q205" s="27">
        <v>2017</v>
      </c>
      <c r="R205" s="27">
        <v>3</v>
      </c>
      <c r="S205" s="27">
        <v>1</v>
      </c>
      <c r="T205" s="27">
        <v>1</v>
      </c>
      <c r="U205" s="27">
        <v>1</v>
      </c>
      <c r="V205" s="27">
        <v>15</v>
      </c>
      <c r="W205" s="27">
        <v>50</v>
      </c>
      <c r="X205" s="27">
        <v>0</v>
      </c>
      <c r="Y205" s="37">
        <v>11</v>
      </c>
      <c r="Z205" s="35" t="s">
        <v>283</v>
      </c>
      <c r="AA205" s="23" t="s">
        <v>284</v>
      </c>
      <c r="AB205" s="34"/>
      <c r="AC205" s="34"/>
      <c r="AD205" s="34" t="s">
        <v>73</v>
      </c>
      <c r="AE205" s="23" t="s">
        <v>52</v>
      </c>
      <c r="AF205" s="41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6">
        <v>43063</v>
      </c>
      <c r="AL205" s="27">
        <v>2017</v>
      </c>
      <c r="AM205" s="27">
        <v>11</v>
      </c>
      <c r="AN205" s="27">
        <v>4</v>
      </c>
      <c r="AO205" s="27">
        <v>3</v>
      </c>
      <c r="AP205" s="27">
        <v>2</v>
      </c>
      <c r="AQ205" s="29">
        <v>8.677998070986602</v>
      </c>
      <c r="AR205" s="30">
        <v>9</v>
      </c>
      <c r="AS205" s="31">
        <v>4</v>
      </c>
      <c r="AT205" s="31">
        <v>18.867924528301888</v>
      </c>
      <c r="AU205" s="29"/>
      <c r="AV205" s="37">
        <v>1</v>
      </c>
    </row>
    <row r="206" spans="1:48" x14ac:dyDescent="0.25">
      <c r="A206" s="23">
        <v>223</v>
      </c>
      <c r="B206" s="22" t="s">
        <v>276</v>
      </c>
      <c r="C206" s="23" t="s">
        <v>277</v>
      </c>
      <c r="D206" s="23">
        <v>0</v>
      </c>
      <c r="E206" s="24" t="s">
        <v>210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4" t="s">
        <v>68</v>
      </c>
      <c r="K206" s="34" t="s">
        <v>333</v>
      </c>
      <c r="L206" s="34" t="s">
        <v>165</v>
      </c>
      <c r="M206" s="35" t="s">
        <v>70</v>
      </c>
      <c r="N206" s="23" t="s">
        <v>70</v>
      </c>
      <c r="O206" s="34" t="s">
        <v>282</v>
      </c>
      <c r="P206" s="36">
        <v>42829.396249999998</v>
      </c>
      <c r="Q206" s="27">
        <v>2017</v>
      </c>
      <c r="R206" s="27">
        <v>4</v>
      </c>
      <c r="S206" s="27">
        <v>2</v>
      </c>
      <c r="T206" s="27">
        <v>1</v>
      </c>
      <c r="U206" s="27">
        <v>1</v>
      </c>
      <c r="V206" s="27">
        <v>9</v>
      </c>
      <c r="W206" s="27">
        <v>30</v>
      </c>
      <c r="X206" s="27">
        <v>1</v>
      </c>
      <c r="Y206" s="37">
        <v>12</v>
      </c>
      <c r="Z206" s="35" t="s">
        <v>283</v>
      </c>
      <c r="AA206" s="23" t="s">
        <v>284</v>
      </c>
      <c r="AB206" s="34"/>
      <c r="AC206" s="34"/>
      <c r="AD206" s="34" t="s">
        <v>73</v>
      </c>
      <c r="AE206" s="23" t="s">
        <v>52</v>
      </c>
      <c r="AF206" s="41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6">
        <v>43088</v>
      </c>
      <c r="AL206" s="27">
        <v>2017</v>
      </c>
      <c r="AM206" s="27">
        <v>12</v>
      </c>
      <c r="AN206" s="27">
        <v>4</v>
      </c>
      <c r="AO206" s="27">
        <v>3</v>
      </c>
      <c r="AP206" s="27">
        <v>2</v>
      </c>
      <c r="AQ206" s="29">
        <v>8.6201250000000673</v>
      </c>
      <c r="AR206" s="30">
        <v>9</v>
      </c>
      <c r="AS206" s="31">
        <v>4</v>
      </c>
      <c r="AT206" s="31">
        <v>18.867924528301888</v>
      </c>
      <c r="AU206" s="29"/>
      <c r="AV206" s="37">
        <v>1</v>
      </c>
    </row>
    <row r="207" spans="1:48" x14ac:dyDescent="0.25">
      <c r="A207" s="23">
        <v>224</v>
      </c>
      <c r="B207" s="22" t="s">
        <v>276</v>
      </c>
      <c r="C207" s="23" t="s">
        <v>277</v>
      </c>
      <c r="D207" s="23">
        <v>0</v>
      </c>
      <c r="E207" s="24" t="s">
        <v>210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334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42915.399791666699</v>
      </c>
      <c r="Q207" s="27">
        <v>2017</v>
      </c>
      <c r="R207" s="27">
        <v>6</v>
      </c>
      <c r="S207" s="27">
        <v>2</v>
      </c>
      <c r="T207" s="27">
        <v>2</v>
      </c>
      <c r="U207" s="27">
        <v>1</v>
      </c>
      <c r="V207" s="27">
        <v>9</v>
      </c>
      <c r="W207" s="27">
        <v>35</v>
      </c>
      <c r="X207" s="27">
        <v>1</v>
      </c>
      <c r="Y207" s="37">
        <v>11</v>
      </c>
      <c r="Z207" s="35" t="s">
        <v>328</v>
      </c>
      <c r="AA207" s="23" t="s">
        <v>294</v>
      </c>
      <c r="AB207" s="34"/>
      <c r="AC207" s="34"/>
      <c r="AD207" s="34" t="s">
        <v>73</v>
      </c>
      <c r="AE207" s="23" t="s">
        <v>52</v>
      </c>
      <c r="AF207" s="41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43042</v>
      </c>
      <c r="AL207" s="27">
        <v>2017</v>
      </c>
      <c r="AM207" s="27">
        <v>11</v>
      </c>
      <c r="AN207" s="27">
        <v>4</v>
      </c>
      <c r="AO207" s="27">
        <v>3</v>
      </c>
      <c r="AP207" s="27">
        <v>2</v>
      </c>
      <c r="AQ207" s="29">
        <v>4.2200069444433517</v>
      </c>
      <c r="AR207" s="30">
        <v>5</v>
      </c>
      <c r="AS207" s="31">
        <v>2</v>
      </c>
      <c r="AT207" s="31">
        <v>11.320754716981133</v>
      </c>
      <c r="AU207" s="29"/>
      <c r="AV207" s="37">
        <v>1</v>
      </c>
    </row>
    <row r="208" spans="1:48" x14ac:dyDescent="0.25">
      <c r="A208" s="23">
        <v>225</v>
      </c>
      <c r="B208" s="22" t="s">
        <v>276</v>
      </c>
      <c r="C208" s="23" t="s">
        <v>277</v>
      </c>
      <c r="D208" s="23">
        <v>0</v>
      </c>
      <c r="E208" s="42" t="s">
        <v>238</v>
      </c>
      <c r="F208" s="43" t="s">
        <v>239</v>
      </c>
      <c r="G208" s="49" t="s">
        <v>278</v>
      </c>
      <c r="H208" s="27" t="s">
        <v>279</v>
      </c>
      <c r="I208" s="27" t="s">
        <v>280</v>
      </c>
      <c r="J208" s="49" t="s">
        <v>68</v>
      </c>
      <c r="K208" s="49" t="s">
        <v>335</v>
      </c>
      <c r="L208" s="49"/>
      <c r="M208" s="50" t="s">
        <v>70</v>
      </c>
      <c r="N208" s="23" t="s">
        <v>70</v>
      </c>
      <c r="O208" s="49" t="s">
        <v>282</v>
      </c>
      <c r="P208" s="51">
        <v>41750.604166666701</v>
      </c>
      <c r="Q208" s="27">
        <v>2014</v>
      </c>
      <c r="R208" s="27">
        <v>4</v>
      </c>
      <c r="S208" s="27">
        <v>2</v>
      </c>
      <c r="T208" s="27">
        <v>1</v>
      </c>
      <c r="U208" s="27">
        <v>1</v>
      </c>
      <c r="V208" s="27">
        <v>14</v>
      </c>
      <c r="W208" s="27">
        <v>30</v>
      </c>
      <c r="X208" s="27">
        <v>0</v>
      </c>
      <c r="Y208" s="52">
        <v>1</v>
      </c>
      <c r="Z208" s="50" t="s">
        <v>336</v>
      </c>
      <c r="AA208" s="23" t="s">
        <v>287</v>
      </c>
      <c r="AB208" s="49"/>
      <c r="AC208" s="49"/>
      <c r="AD208" s="49" t="s">
        <v>73</v>
      </c>
      <c r="AE208" s="23" t="s">
        <v>52</v>
      </c>
      <c r="AF208" s="48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51">
        <v>42748</v>
      </c>
      <c r="AL208" s="27">
        <v>2017</v>
      </c>
      <c r="AM208" s="27">
        <v>1</v>
      </c>
      <c r="AN208" s="27">
        <v>1</v>
      </c>
      <c r="AO208" s="27">
        <v>1</v>
      </c>
      <c r="AP208" s="27">
        <v>1</v>
      </c>
      <c r="AQ208" s="29">
        <v>33.246527777776649</v>
      </c>
      <c r="AR208" s="30">
        <v>34</v>
      </c>
      <c r="AS208" s="31">
        <v>12</v>
      </c>
      <c r="AT208" s="31">
        <v>66.037735849056602</v>
      </c>
      <c r="AU208" s="29"/>
      <c r="AV208" s="52">
        <v>1</v>
      </c>
    </row>
    <row r="209" spans="1:48" x14ac:dyDescent="0.25">
      <c r="A209" s="23">
        <v>226</v>
      </c>
      <c r="B209" s="22" t="s">
        <v>276</v>
      </c>
      <c r="C209" s="23" t="s">
        <v>277</v>
      </c>
      <c r="D209" s="23">
        <v>0</v>
      </c>
      <c r="E209" s="42" t="s">
        <v>238</v>
      </c>
      <c r="F209" s="43" t="s">
        <v>239</v>
      </c>
      <c r="G209" s="49" t="s">
        <v>278</v>
      </c>
      <c r="H209" s="27" t="s">
        <v>279</v>
      </c>
      <c r="I209" s="27" t="s">
        <v>280</v>
      </c>
      <c r="J209" s="44" t="s">
        <v>68</v>
      </c>
      <c r="K209" s="44" t="s">
        <v>337</v>
      </c>
      <c r="L209" s="44"/>
      <c r="M209" s="45" t="s">
        <v>70</v>
      </c>
      <c r="N209" s="23" t="s">
        <v>70</v>
      </c>
      <c r="O209" s="44" t="s">
        <v>282</v>
      </c>
      <c r="P209" s="46">
        <v>41953.652083333298</v>
      </c>
      <c r="Q209" s="27">
        <v>2014</v>
      </c>
      <c r="R209" s="27">
        <v>11</v>
      </c>
      <c r="S209" s="27">
        <v>4</v>
      </c>
      <c r="T209" s="27">
        <v>3</v>
      </c>
      <c r="U209" s="27">
        <v>2</v>
      </c>
      <c r="V209" s="27">
        <v>15</v>
      </c>
      <c r="W209" s="27">
        <v>39</v>
      </c>
      <c r="X209" s="27">
        <v>0</v>
      </c>
      <c r="Y209" s="47">
        <v>1</v>
      </c>
      <c r="Z209" s="45" t="s">
        <v>336</v>
      </c>
      <c r="AA209" s="23" t="s">
        <v>287</v>
      </c>
      <c r="AB209" s="44"/>
      <c r="AC209" s="44"/>
      <c r="AD209" s="44" t="s">
        <v>73</v>
      </c>
      <c r="AE209" s="23" t="s">
        <v>52</v>
      </c>
      <c r="AF209" s="48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46">
        <v>42762</v>
      </c>
      <c r="AL209" s="27">
        <v>2017</v>
      </c>
      <c r="AM209" s="27">
        <v>1</v>
      </c>
      <c r="AN209" s="27">
        <v>1</v>
      </c>
      <c r="AO209" s="27">
        <v>1</v>
      </c>
      <c r="AP209" s="27">
        <v>1</v>
      </c>
      <c r="AQ209" s="29">
        <v>26.944930555556734</v>
      </c>
      <c r="AR209" s="30">
        <v>27</v>
      </c>
      <c r="AS209" s="31">
        <v>10</v>
      </c>
      <c r="AT209" s="31">
        <v>52.830188679245282</v>
      </c>
      <c r="AU209" s="29"/>
      <c r="AV209" s="47">
        <v>1</v>
      </c>
    </row>
    <row r="210" spans="1:48" x14ac:dyDescent="0.25">
      <c r="A210" s="23">
        <v>227</v>
      </c>
      <c r="B210" s="22" t="s">
        <v>276</v>
      </c>
      <c r="C210" s="23" t="s">
        <v>277</v>
      </c>
      <c r="D210" s="23">
        <v>0</v>
      </c>
      <c r="E210" s="42" t="s">
        <v>238</v>
      </c>
      <c r="F210" s="43" t="s">
        <v>239</v>
      </c>
      <c r="G210" s="49" t="s">
        <v>278</v>
      </c>
      <c r="H210" s="27" t="s">
        <v>279</v>
      </c>
      <c r="I210" s="27" t="s">
        <v>280</v>
      </c>
      <c r="J210" s="44" t="s">
        <v>68</v>
      </c>
      <c r="K210" s="44" t="s">
        <v>338</v>
      </c>
      <c r="L210" s="44"/>
      <c r="M210" s="45" t="s">
        <v>70</v>
      </c>
      <c r="N210" s="23" t="s">
        <v>70</v>
      </c>
      <c r="O210" s="44" t="s">
        <v>282</v>
      </c>
      <c r="P210" s="46">
        <v>42051.395833333299</v>
      </c>
      <c r="Q210" s="27">
        <v>2015</v>
      </c>
      <c r="R210" s="27">
        <v>2</v>
      </c>
      <c r="S210" s="27">
        <v>1</v>
      </c>
      <c r="T210" s="27">
        <v>1</v>
      </c>
      <c r="U210" s="27">
        <v>1</v>
      </c>
      <c r="V210" s="27">
        <v>9</v>
      </c>
      <c r="W210" s="27">
        <v>30</v>
      </c>
      <c r="X210" s="27">
        <v>1</v>
      </c>
      <c r="Y210" s="47">
        <v>1</v>
      </c>
      <c r="Z210" s="45" t="s">
        <v>336</v>
      </c>
      <c r="AA210" s="23" t="s">
        <v>287</v>
      </c>
      <c r="AB210" s="44"/>
      <c r="AC210" s="44"/>
      <c r="AD210" s="44" t="s">
        <v>73</v>
      </c>
      <c r="AE210" s="23" t="s">
        <v>52</v>
      </c>
      <c r="AF210" s="48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46">
        <v>42762</v>
      </c>
      <c r="AL210" s="27">
        <v>2017</v>
      </c>
      <c r="AM210" s="27">
        <v>1</v>
      </c>
      <c r="AN210" s="27">
        <v>1</v>
      </c>
      <c r="AO210" s="27">
        <v>1</v>
      </c>
      <c r="AP210" s="27">
        <v>1</v>
      </c>
      <c r="AQ210" s="29">
        <v>23.686805555556688</v>
      </c>
      <c r="AR210" s="30">
        <v>24</v>
      </c>
      <c r="AS210" s="31">
        <v>9</v>
      </c>
      <c r="AT210" s="31">
        <v>47.169811320754718</v>
      </c>
      <c r="AU210" s="29"/>
      <c r="AV210" s="47">
        <v>1</v>
      </c>
    </row>
    <row r="211" spans="1:48" x14ac:dyDescent="0.25">
      <c r="A211" s="23">
        <v>228</v>
      </c>
      <c r="B211" s="22" t="s">
        <v>276</v>
      </c>
      <c r="C211" s="23" t="s">
        <v>277</v>
      </c>
      <c r="D211" s="23">
        <v>0</v>
      </c>
      <c r="E211" s="42" t="s">
        <v>238</v>
      </c>
      <c r="F211" s="43" t="s">
        <v>239</v>
      </c>
      <c r="G211" s="49" t="s">
        <v>278</v>
      </c>
      <c r="H211" s="27" t="s">
        <v>279</v>
      </c>
      <c r="I211" s="27" t="s">
        <v>280</v>
      </c>
      <c r="J211" s="49" t="s">
        <v>68</v>
      </c>
      <c r="K211" s="49" t="s">
        <v>339</v>
      </c>
      <c r="L211" s="49"/>
      <c r="M211" s="50" t="s">
        <v>70</v>
      </c>
      <c r="N211" s="23" t="s">
        <v>70</v>
      </c>
      <c r="O211" s="49" t="s">
        <v>282</v>
      </c>
      <c r="P211" s="51">
        <v>42150.465277777803</v>
      </c>
      <c r="Q211" s="27">
        <v>2015</v>
      </c>
      <c r="R211" s="27">
        <v>5</v>
      </c>
      <c r="S211" s="27">
        <v>2</v>
      </c>
      <c r="T211" s="27">
        <v>2</v>
      </c>
      <c r="U211" s="27">
        <v>1</v>
      </c>
      <c r="V211" s="27">
        <v>11</v>
      </c>
      <c r="W211" s="27">
        <v>10</v>
      </c>
      <c r="X211" s="27">
        <v>1</v>
      </c>
      <c r="Y211" s="52">
        <v>1</v>
      </c>
      <c r="Z211" s="50" t="s">
        <v>336</v>
      </c>
      <c r="AA211" s="23" t="s">
        <v>287</v>
      </c>
      <c r="AB211" s="49"/>
      <c r="AC211" s="49"/>
      <c r="AD211" s="49" t="s">
        <v>73</v>
      </c>
      <c r="AE211" s="23" t="s">
        <v>52</v>
      </c>
      <c r="AF211" s="48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51">
        <v>42753</v>
      </c>
      <c r="AL211" s="27">
        <v>2017</v>
      </c>
      <c r="AM211" s="27">
        <v>1</v>
      </c>
      <c r="AN211" s="27">
        <v>1</v>
      </c>
      <c r="AO211" s="27">
        <v>1</v>
      </c>
      <c r="AP211" s="27">
        <v>1</v>
      </c>
      <c r="AQ211" s="29">
        <v>20.084490740739906</v>
      </c>
      <c r="AR211" s="30">
        <v>21</v>
      </c>
      <c r="AS211" s="31">
        <v>8</v>
      </c>
      <c r="AT211" s="31">
        <v>41.509433962264154</v>
      </c>
      <c r="AU211" s="29"/>
      <c r="AV211" s="52">
        <v>1</v>
      </c>
    </row>
    <row r="212" spans="1:48" x14ac:dyDescent="0.25">
      <c r="A212" s="23">
        <v>229</v>
      </c>
      <c r="B212" s="22" t="s">
        <v>276</v>
      </c>
      <c r="C212" s="23" t="s">
        <v>277</v>
      </c>
      <c r="D212" s="23">
        <v>0</v>
      </c>
      <c r="E212" s="42" t="s">
        <v>238</v>
      </c>
      <c r="F212" s="43" t="s">
        <v>239</v>
      </c>
      <c r="G212" s="49" t="s">
        <v>278</v>
      </c>
      <c r="H212" s="27" t="s">
        <v>279</v>
      </c>
      <c r="I212" s="27" t="s">
        <v>280</v>
      </c>
      <c r="J212" s="49" t="s">
        <v>68</v>
      </c>
      <c r="K212" s="49" t="s">
        <v>340</v>
      </c>
      <c r="L212" s="49"/>
      <c r="M212" s="50" t="s">
        <v>70</v>
      </c>
      <c r="N212" s="23" t="s">
        <v>70</v>
      </c>
      <c r="O212" s="49" t="s">
        <v>282</v>
      </c>
      <c r="P212" s="51">
        <v>42159.385416666701</v>
      </c>
      <c r="Q212" s="27">
        <v>2015</v>
      </c>
      <c r="R212" s="27">
        <v>6</v>
      </c>
      <c r="S212" s="27">
        <v>2</v>
      </c>
      <c r="T212" s="27">
        <v>2</v>
      </c>
      <c r="U212" s="27">
        <v>1</v>
      </c>
      <c r="V212" s="27">
        <v>9</v>
      </c>
      <c r="W212" s="27">
        <v>15</v>
      </c>
      <c r="X212" s="27">
        <v>1</v>
      </c>
      <c r="Y212" s="52">
        <v>1</v>
      </c>
      <c r="Z212" s="50" t="s">
        <v>336</v>
      </c>
      <c r="AA212" s="23" t="s">
        <v>287</v>
      </c>
      <c r="AB212" s="49"/>
      <c r="AC212" s="49"/>
      <c r="AD212" s="49" t="s">
        <v>73</v>
      </c>
      <c r="AE212" s="23" t="s">
        <v>52</v>
      </c>
      <c r="AF212" s="48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51">
        <v>42753</v>
      </c>
      <c r="AL212" s="27">
        <v>2017</v>
      </c>
      <c r="AM212" s="27">
        <v>1</v>
      </c>
      <c r="AN212" s="27">
        <v>1</v>
      </c>
      <c r="AO212" s="27">
        <v>1</v>
      </c>
      <c r="AP212" s="27">
        <v>1</v>
      </c>
      <c r="AQ212" s="29">
        <v>19.787152777776647</v>
      </c>
      <c r="AR212" s="30">
        <v>20</v>
      </c>
      <c r="AS212" s="31">
        <v>7</v>
      </c>
      <c r="AT212" s="31">
        <v>39.622641509433961</v>
      </c>
      <c r="AU212" s="29"/>
      <c r="AV212" s="52">
        <v>1</v>
      </c>
    </row>
    <row r="213" spans="1:48" x14ac:dyDescent="0.25">
      <c r="A213" s="23">
        <v>230</v>
      </c>
      <c r="B213" s="22" t="s">
        <v>276</v>
      </c>
      <c r="C213" s="23" t="s">
        <v>277</v>
      </c>
      <c r="D213" s="23">
        <v>0</v>
      </c>
      <c r="E213" s="42" t="s">
        <v>238</v>
      </c>
      <c r="F213" s="43" t="s">
        <v>239</v>
      </c>
      <c r="G213" s="49" t="s">
        <v>278</v>
      </c>
      <c r="H213" s="27" t="s">
        <v>279</v>
      </c>
      <c r="I213" s="27" t="s">
        <v>280</v>
      </c>
      <c r="J213" s="49" t="s">
        <v>68</v>
      </c>
      <c r="K213" s="49" t="s">
        <v>341</v>
      </c>
      <c r="L213" s="49"/>
      <c r="M213" s="50" t="s">
        <v>70</v>
      </c>
      <c r="N213" s="23" t="s">
        <v>70</v>
      </c>
      <c r="O213" s="49" t="s">
        <v>282</v>
      </c>
      <c r="P213" s="51">
        <v>42166.291666666701</v>
      </c>
      <c r="Q213" s="27">
        <v>2015</v>
      </c>
      <c r="R213" s="27">
        <v>6</v>
      </c>
      <c r="S213" s="27">
        <v>2</v>
      </c>
      <c r="T213" s="27">
        <v>2</v>
      </c>
      <c r="U213" s="27">
        <v>1</v>
      </c>
      <c r="V213" s="27">
        <v>7</v>
      </c>
      <c r="W213" s="27">
        <v>0</v>
      </c>
      <c r="X213" s="27">
        <v>1</v>
      </c>
      <c r="Y213" s="52">
        <v>1</v>
      </c>
      <c r="Z213" s="50" t="s">
        <v>336</v>
      </c>
      <c r="AA213" s="23" t="s">
        <v>287</v>
      </c>
      <c r="AB213" s="49"/>
      <c r="AC213" s="49"/>
      <c r="AD213" s="49" t="s">
        <v>73</v>
      </c>
      <c r="AE213" s="23" t="s">
        <v>52</v>
      </c>
      <c r="AF213" s="48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51">
        <v>42748</v>
      </c>
      <c r="AL213" s="27">
        <v>2017</v>
      </c>
      <c r="AM213" s="27">
        <v>1</v>
      </c>
      <c r="AN213" s="27">
        <v>1</v>
      </c>
      <c r="AO213" s="27">
        <v>1</v>
      </c>
      <c r="AP213" s="27">
        <v>1</v>
      </c>
      <c r="AQ213" s="29">
        <v>19.390277777776646</v>
      </c>
      <c r="AR213" s="30">
        <v>20</v>
      </c>
      <c r="AS213" s="31">
        <v>7</v>
      </c>
      <c r="AT213" s="31">
        <v>39.622641509433961</v>
      </c>
      <c r="AU213" s="29"/>
      <c r="AV213" s="52">
        <v>1</v>
      </c>
    </row>
    <row r="214" spans="1:48" x14ac:dyDescent="0.25">
      <c r="A214" s="23">
        <v>231</v>
      </c>
      <c r="B214" s="22" t="s">
        <v>276</v>
      </c>
      <c r="C214" s="23" t="s">
        <v>277</v>
      </c>
      <c r="D214" s="23">
        <v>0</v>
      </c>
      <c r="E214" s="42" t="s">
        <v>238</v>
      </c>
      <c r="F214" s="43" t="s">
        <v>239</v>
      </c>
      <c r="G214" s="49" t="s">
        <v>278</v>
      </c>
      <c r="H214" s="27" t="s">
        <v>279</v>
      </c>
      <c r="I214" s="27" t="s">
        <v>280</v>
      </c>
      <c r="J214" s="44" t="s">
        <v>68</v>
      </c>
      <c r="K214" s="44" t="s">
        <v>342</v>
      </c>
      <c r="L214" s="44"/>
      <c r="M214" s="45" t="s">
        <v>70</v>
      </c>
      <c r="N214" s="23" t="s">
        <v>70</v>
      </c>
      <c r="O214" s="44" t="s">
        <v>282</v>
      </c>
      <c r="P214" s="46">
        <v>42178.625</v>
      </c>
      <c r="Q214" s="27">
        <v>2015</v>
      </c>
      <c r="R214" s="27">
        <v>6</v>
      </c>
      <c r="S214" s="27">
        <v>2</v>
      </c>
      <c r="T214" s="27">
        <v>2</v>
      </c>
      <c r="U214" s="27">
        <v>1</v>
      </c>
      <c r="V214" s="27">
        <v>15</v>
      </c>
      <c r="W214" s="27">
        <v>0</v>
      </c>
      <c r="X214" s="27">
        <v>0</v>
      </c>
      <c r="Y214" s="47">
        <v>1</v>
      </c>
      <c r="Z214" s="45" t="s">
        <v>336</v>
      </c>
      <c r="AA214" s="23" t="s">
        <v>287</v>
      </c>
      <c r="AB214" s="44"/>
      <c r="AC214" s="44"/>
      <c r="AD214" s="44" t="s">
        <v>73</v>
      </c>
      <c r="AE214" s="23" t="s">
        <v>52</v>
      </c>
      <c r="AF214" s="48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46">
        <v>42748</v>
      </c>
      <c r="AL214" s="27">
        <v>2017</v>
      </c>
      <c r="AM214" s="27">
        <v>1</v>
      </c>
      <c r="AN214" s="27">
        <v>1</v>
      </c>
      <c r="AO214" s="27">
        <v>1</v>
      </c>
      <c r="AP214" s="27">
        <v>1</v>
      </c>
      <c r="AQ214" s="29">
        <v>18.979166666666668</v>
      </c>
      <c r="AR214" s="30">
        <v>19</v>
      </c>
      <c r="AS214" s="31">
        <v>7</v>
      </c>
      <c r="AT214" s="31">
        <v>37.735849056603776</v>
      </c>
      <c r="AU214" s="29"/>
      <c r="AV214" s="47">
        <v>1</v>
      </c>
    </row>
    <row r="215" spans="1:48" x14ac:dyDescent="0.25">
      <c r="A215" s="23">
        <v>232</v>
      </c>
      <c r="B215" s="22" t="s">
        <v>276</v>
      </c>
      <c r="C215" s="23" t="s">
        <v>277</v>
      </c>
      <c r="D215" s="23">
        <v>0</v>
      </c>
      <c r="E215" s="42" t="s">
        <v>238</v>
      </c>
      <c r="F215" s="43" t="s">
        <v>239</v>
      </c>
      <c r="G215" s="49" t="s">
        <v>278</v>
      </c>
      <c r="H215" s="27" t="s">
        <v>279</v>
      </c>
      <c r="I215" s="27" t="s">
        <v>280</v>
      </c>
      <c r="J215" s="44" t="s">
        <v>68</v>
      </c>
      <c r="K215" s="44" t="s">
        <v>343</v>
      </c>
      <c r="L215" s="44"/>
      <c r="M215" s="45" t="s">
        <v>70</v>
      </c>
      <c r="N215" s="23" t="s">
        <v>70</v>
      </c>
      <c r="O215" s="44" t="s">
        <v>282</v>
      </c>
      <c r="P215" s="46">
        <v>42206.604166666701</v>
      </c>
      <c r="Q215" s="27">
        <v>2015</v>
      </c>
      <c r="R215" s="27">
        <v>7</v>
      </c>
      <c r="S215" s="27">
        <v>3</v>
      </c>
      <c r="T215" s="27">
        <v>2</v>
      </c>
      <c r="U215" s="27">
        <v>2</v>
      </c>
      <c r="V215" s="27">
        <v>14</v>
      </c>
      <c r="W215" s="27">
        <v>30</v>
      </c>
      <c r="X215" s="27">
        <v>0</v>
      </c>
      <c r="Y215" s="47">
        <v>3</v>
      </c>
      <c r="Z215" s="45" t="s">
        <v>283</v>
      </c>
      <c r="AA215" s="23" t="s">
        <v>284</v>
      </c>
      <c r="AB215" s="44"/>
      <c r="AC215" s="44"/>
      <c r="AD215" s="44" t="s">
        <v>73</v>
      </c>
      <c r="AE215" s="23" t="s">
        <v>52</v>
      </c>
      <c r="AF215" s="48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46">
        <v>42800</v>
      </c>
      <c r="AL215" s="27">
        <v>2017</v>
      </c>
      <c r="AM215" s="27">
        <v>3</v>
      </c>
      <c r="AN215" s="27">
        <v>1</v>
      </c>
      <c r="AO215" s="27">
        <v>1</v>
      </c>
      <c r="AP215" s="27">
        <v>1</v>
      </c>
      <c r="AQ215" s="29">
        <v>19.77986111110998</v>
      </c>
      <c r="AR215" s="30">
        <v>20</v>
      </c>
      <c r="AS215" s="31">
        <v>7</v>
      </c>
      <c r="AT215" s="31">
        <v>39.622641509433961</v>
      </c>
      <c r="AU215" s="29"/>
      <c r="AV215" s="47">
        <v>1</v>
      </c>
    </row>
    <row r="216" spans="1:48" x14ac:dyDescent="0.25">
      <c r="A216" s="23">
        <v>233</v>
      </c>
      <c r="B216" s="22" t="s">
        <v>276</v>
      </c>
      <c r="C216" s="23" t="s">
        <v>277</v>
      </c>
      <c r="D216" s="23">
        <v>0</v>
      </c>
      <c r="E216" s="42" t="s">
        <v>238</v>
      </c>
      <c r="F216" s="43" t="s">
        <v>239</v>
      </c>
      <c r="G216" s="49" t="s">
        <v>278</v>
      </c>
      <c r="H216" s="27" t="s">
        <v>279</v>
      </c>
      <c r="I216" s="27" t="s">
        <v>280</v>
      </c>
      <c r="J216" s="49" t="s">
        <v>68</v>
      </c>
      <c r="K216" s="49" t="s">
        <v>344</v>
      </c>
      <c r="L216" s="49"/>
      <c r="M216" s="50" t="s">
        <v>70</v>
      </c>
      <c r="N216" s="23" t="s">
        <v>70</v>
      </c>
      <c r="O216" s="49" t="s">
        <v>282</v>
      </c>
      <c r="P216" s="51">
        <v>42207.583333333299</v>
      </c>
      <c r="Q216" s="27">
        <v>2015</v>
      </c>
      <c r="R216" s="27">
        <v>7</v>
      </c>
      <c r="S216" s="27">
        <v>3</v>
      </c>
      <c r="T216" s="27">
        <v>2</v>
      </c>
      <c r="U216" s="27">
        <v>2</v>
      </c>
      <c r="V216" s="27">
        <v>14</v>
      </c>
      <c r="W216" s="27">
        <v>0</v>
      </c>
      <c r="X216" s="27">
        <v>0</v>
      </c>
      <c r="Y216" s="52">
        <v>3</v>
      </c>
      <c r="Z216" s="50" t="s">
        <v>283</v>
      </c>
      <c r="AA216" s="23" t="s">
        <v>284</v>
      </c>
      <c r="AB216" s="49"/>
      <c r="AC216" s="49"/>
      <c r="AD216" s="49" t="s">
        <v>73</v>
      </c>
      <c r="AE216" s="23" t="s">
        <v>52</v>
      </c>
      <c r="AF216" s="48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51">
        <v>42800</v>
      </c>
      <c r="AL216" s="27">
        <v>2017</v>
      </c>
      <c r="AM216" s="27">
        <v>3</v>
      </c>
      <c r="AN216" s="27">
        <v>1</v>
      </c>
      <c r="AO216" s="27">
        <v>1</v>
      </c>
      <c r="AP216" s="27">
        <v>1</v>
      </c>
      <c r="AQ216" s="29">
        <v>19.747222222223353</v>
      </c>
      <c r="AR216" s="30">
        <v>20</v>
      </c>
      <c r="AS216" s="31">
        <v>7</v>
      </c>
      <c r="AT216" s="31">
        <v>39.622641509433961</v>
      </c>
      <c r="AU216" s="29"/>
      <c r="AV216" s="52">
        <v>1</v>
      </c>
    </row>
    <row r="217" spans="1:48" x14ac:dyDescent="0.25">
      <c r="A217" s="23">
        <v>234</v>
      </c>
      <c r="B217" s="22" t="s">
        <v>276</v>
      </c>
      <c r="C217" s="23" t="s">
        <v>277</v>
      </c>
      <c r="D217" s="23">
        <v>0</v>
      </c>
      <c r="E217" s="42" t="s">
        <v>238</v>
      </c>
      <c r="F217" s="43" t="s">
        <v>239</v>
      </c>
      <c r="G217" s="49" t="s">
        <v>278</v>
      </c>
      <c r="H217" s="27" t="s">
        <v>279</v>
      </c>
      <c r="I217" s="27" t="s">
        <v>280</v>
      </c>
      <c r="J217" s="44" t="s">
        <v>68</v>
      </c>
      <c r="K217" s="44" t="s">
        <v>345</v>
      </c>
      <c r="L217" s="44"/>
      <c r="M217" s="45" t="s">
        <v>70</v>
      </c>
      <c r="N217" s="23" t="s">
        <v>70</v>
      </c>
      <c r="O217" s="44" t="s">
        <v>282</v>
      </c>
      <c r="P217" s="46">
        <v>42241.451388888898</v>
      </c>
      <c r="Q217" s="27">
        <v>2015</v>
      </c>
      <c r="R217" s="27">
        <v>8</v>
      </c>
      <c r="S217" s="27">
        <v>3</v>
      </c>
      <c r="T217" s="27">
        <v>2</v>
      </c>
      <c r="U217" s="27">
        <v>2</v>
      </c>
      <c r="V217" s="27">
        <v>10</v>
      </c>
      <c r="W217" s="27">
        <v>50</v>
      </c>
      <c r="X217" s="27">
        <v>1</v>
      </c>
      <c r="Y217" s="47">
        <v>2</v>
      </c>
      <c r="Z217" s="45" t="s">
        <v>283</v>
      </c>
      <c r="AA217" s="23" t="s">
        <v>284</v>
      </c>
      <c r="AB217" s="44"/>
      <c r="AC217" s="44"/>
      <c r="AD217" s="44" t="s">
        <v>73</v>
      </c>
      <c r="AE217" s="23" t="s">
        <v>52</v>
      </c>
      <c r="AF217" s="48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46">
        <v>42774</v>
      </c>
      <c r="AL217" s="27">
        <v>2017</v>
      </c>
      <c r="AM217" s="27">
        <v>2</v>
      </c>
      <c r="AN217" s="27">
        <v>1</v>
      </c>
      <c r="AO217" s="27">
        <v>1</v>
      </c>
      <c r="AP217" s="27">
        <v>1</v>
      </c>
      <c r="AQ217" s="29">
        <v>17.751620370370073</v>
      </c>
      <c r="AR217" s="30">
        <v>18</v>
      </c>
      <c r="AS217" s="31">
        <v>7</v>
      </c>
      <c r="AT217" s="31">
        <v>35.849056603773583</v>
      </c>
      <c r="AU217" s="29"/>
      <c r="AV217" s="47">
        <v>1</v>
      </c>
    </row>
    <row r="218" spans="1:48" x14ac:dyDescent="0.25">
      <c r="A218" s="23">
        <v>235</v>
      </c>
      <c r="B218" s="22" t="s">
        <v>276</v>
      </c>
      <c r="C218" s="23" t="s">
        <v>277</v>
      </c>
      <c r="D218" s="23">
        <v>0</v>
      </c>
      <c r="E218" s="42" t="s">
        <v>238</v>
      </c>
      <c r="F218" s="43" t="s">
        <v>239</v>
      </c>
      <c r="G218" s="49" t="s">
        <v>278</v>
      </c>
      <c r="H218" s="27" t="s">
        <v>279</v>
      </c>
      <c r="I218" s="27" t="s">
        <v>280</v>
      </c>
      <c r="J218" s="44" t="s">
        <v>68</v>
      </c>
      <c r="K218" s="44" t="s">
        <v>346</v>
      </c>
      <c r="L218" s="44"/>
      <c r="M218" s="45" t="s">
        <v>70</v>
      </c>
      <c r="N218" s="23" t="s">
        <v>70</v>
      </c>
      <c r="O218" s="44" t="s">
        <v>282</v>
      </c>
      <c r="P218" s="46">
        <v>42258.598611111098</v>
      </c>
      <c r="Q218" s="27">
        <v>2015</v>
      </c>
      <c r="R218" s="27">
        <v>9</v>
      </c>
      <c r="S218" s="27">
        <v>3</v>
      </c>
      <c r="T218" s="27">
        <v>3</v>
      </c>
      <c r="U218" s="27">
        <v>2</v>
      </c>
      <c r="V218" s="27">
        <v>14</v>
      </c>
      <c r="W218" s="27">
        <v>22</v>
      </c>
      <c r="X218" s="27">
        <v>0</v>
      </c>
      <c r="Y218" s="47">
        <v>3</v>
      </c>
      <c r="Z218" s="45" t="s">
        <v>283</v>
      </c>
      <c r="AA218" s="23" t="s">
        <v>284</v>
      </c>
      <c r="AB218" s="44"/>
      <c r="AC218" s="44"/>
      <c r="AD218" s="44" t="s">
        <v>73</v>
      </c>
      <c r="AE218" s="23" t="s">
        <v>52</v>
      </c>
      <c r="AF218" s="48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46">
        <v>42808</v>
      </c>
      <c r="AL218" s="27">
        <v>2017</v>
      </c>
      <c r="AM218" s="27">
        <v>3</v>
      </c>
      <c r="AN218" s="27">
        <v>1</v>
      </c>
      <c r="AO218" s="27">
        <v>1</v>
      </c>
      <c r="AP218" s="27">
        <v>1</v>
      </c>
      <c r="AQ218" s="29">
        <v>18.31337962963007</v>
      </c>
      <c r="AR218" s="30">
        <v>19</v>
      </c>
      <c r="AS218" s="31">
        <v>7</v>
      </c>
      <c r="AT218" s="31">
        <v>37.735849056603776</v>
      </c>
      <c r="AU218" s="29"/>
      <c r="AV218" s="47">
        <v>1</v>
      </c>
    </row>
    <row r="219" spans="1:48" x14ac:dyDescent="0.25">
      <c r="A219" s="23">
        <v>236</v>
      </c>
      <c r="B219" s="22" t="s">
        <v>276</v>
      </c>
      <c r="C219" s="23" t="s">
        <v>277</v>
      </c>
      <c r="D219" s="23">
        <v>0</v>
      </c>
      <c r="E219" s="42" t="s">
        <v>238</v>
      </c>
      <c r="F219" s="43" t="s">
        <v>239</v>
      </c>
      <c r="G219" s="49" t="s">
        <v>278</v>
      </c>
      <c r="H219" s="27" t="s">
        <v>279</v>
      </c>
      <c r="I219" s="27" t="s">
        <v>280</v>
      </c>
      <c r="J219" s="49" t="s">
        <v>68</v>
      </c>
      <c r="K219" s="49" t="s">
        <v>347</v>
      </c>
      <c r="L219" s="49"/>
      <c r="M219" s="50" t="s">
        <v>70</v>
      </c>
      <c r="N219" s="23" t="s">
        <v>70</v>
      </c>
      <c r="O219" s="49" t="s">
        <v>282</v>
      </c>
      <c r="P219" s="51">
        <v>42304.598657407398</v>
      </c>
      <c r="Q219" s="27">
        <v>2015</v>
      </c>
      <c r="R219" s="27">
        <v>10</v>
      </c>
      <c r="S219" s="27">
        <v>4</v>
      </c>
      <c r="T219" s="27">
        <v>3</v>
      </c>
      <c r="U219" s="27">
        <v>2</v>
      </c>
      <c r="V219" s="27">
        <v>14</v>
      </c>
      <c r="W219" s="27">
        <v>22</v>
      </c>
      <c r="X219" s="27">
        <v>0</v>
      </c>
      <c r="Y219" s="52">
        <v>1</v>
      </c>
      <c r="Z219" s="50" t="s">
        <v>336</v>
      </c>
      <c r="AA219" s="23" t="s">
        <v>287</v>
      </c>
      <c r="AB219" s="49"/>
      <c r="AC219" s="49"/>
      <c r="AD219" s="49" t="s">
        <v>73</v>
      </c>
      <c r="AE219" s="23" t="s">
        <v>52</v>
      </c>
      <c r="AF219" s="48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51">
        <v>42753</v>
      </c>
      <c r="AL219" s="27">
        <v>2017</v>
      </c>
      <c r="AM219" s="27">
        <v>1</v>
      </c>
      <c r="AN219" s="27">
        <v>1</v>
      </c>
      <c r="AO219" s="27">
        <v>1</v>
      </c>
      <c r="AP219" s="27">
        <v>1</v>
      </c>
      <c r="AQ219" s="29">
        <v>14.946711419753409</v>
      </c>
      <c r="AR219" s="30">
        <v>15</v>
      </c>
      <c r="AS219" s="31">
        <v>6</v>
      </c>
      <c r="AT219" s="31">
        <v>30.188679245283019</v>
      </c>
      <c r="AU219" s="29"/>
      <c r="AV219" s="52">
        <v>1</v>
      </c>
    </row>
    <row r="220" spans="1:48" x14ac:dyDescent="0.25">
      <c r="A220" s="23">
        <v>237</v>
      </c>
      <c r="B220" s="22" t="s">
        <v>276</v>
      </c>
      <c r="C220" s="23" t="s">
        <v>277</v>
      </c>
      <c r="D220" s="23">
        <v>0</v>
      </c>
      <c r="E220" s="42" t="s">
        <v>238</v>
      </c>
      <c r="F220" s="43" t="s">
        <v>239</v>
      </c>
      <c r="G220" s="49" t="s">
        <v>278</v>
      </c>
      <c r="H220" s="27" t="s">
        <v>279</v>
      </c>
      <c r="I220" s="27" t="s">
        <v>280</v>
      </c>
      <c r="J220" s="44" t="s">
        <v>68</v>
      </c>
      <c r="K220" s="44" t="s">
        <v>348</v>
      </c>
      <c r="L220" s="44"/>
      <c r="M220" s="45" t="s">
        <v>70</v>
      </c>
      <c r="N220" s="23" t="s">
        <v>70</v>
      </c>
      <c r="O220" s="44" t="s">
        <v>282</v>
      </c>
      <c r="P220" s="46">
        <v>42342.349189814799</v>
      </c>
      <c r="Q220" s="27">
        <v>2015</v>
      </c>
      <c r="R220" s="27">
        <v>12</v>
      </c>
      <c r="S220" s="27">
        <v>4</v>
      </c>
      <c r="T220" s="27">
        <v>3</v>
      </c>
      <c r="U220" s="27">
        <v>2</v>
      </c>
      <c r="V220" s="27">
        <v>8</v>
      </c>
      <c r="W220" s="27">
        <v>22</v>
      </c>
      <c r="X220" s="27">
        <v>1</v>
      </c>
      <c r="Y220" s="47">
        <v>1</v>
      </c>
      <c r="Z220" s="45" t="s">
        <v>283</v>
      </c>
      <c r="AA220" s="23" t="s">
        <v>284</v>
      </c>
      <c r="AB220" s="44"/>
      <c r="AC220" s="44"/>
      <c r="AD220" s="44" t="s">
        <v>73</v>
      </c>
      <c r="AE220" s="23" t="s">
        <v>52</v>
      </c>
      <c r="AF220" s="48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46">
        <v>42760</v>
      </c>
      <c r="AL220" s="27">
        <v>2017</v>
      </c>
      <c r="AM220" s="27">
        <v>1</v>
      </c>
      <c r="AN220" s="27">
        <v>1</v>
      </c>
      <c r="AO220" s="27">
        <v>1</v>
      </c>
      <c r="AP220" s="27">
        <v>1</v>
      </c>
      <c r="AQ220" s="29">
        <v>13.921693672840046</v>
      </c>
      <c r="AR220" s="30">
        <v>14</v>
      </c>
      <c r="AS220" s="31">
        <v>5</v>
      </c>
      <c r="AT220" s="31">
        <v>28.30188679245283</v>
      </c>
      <c r="AU220" s="29"/>
      <c r="AV220" s="47">
        <v>1</v>
      </c>
    </row>
    <row r="221" spans="1:48" x14ac:dyDescent="0.25">
      <c r="A221" s="23">
        <v>238</v>
      </c>
      <c r="B221" s="22" t="s">
        <v>276</v>
      </c>
      <c r="C221" s="23" t="s">
        <v>277</v>
      </c>
      <c r="D221" s="23">
        <v>0</v>
      </c>
      <c r="E221" s="42" t="s">
        <v>238</v>
      </c>
      <c r="F221" s="43" t="s">
        <v>239</v>
      </c>
      <c r="G221" s="49" t="s">
        <v>278</v>
      </c>
      <c r="H221" s="27" t="s">
        <v>279</v>
      </c>
      <c r="I221" s="27" t="s">
        <v>280</v>
      </c>
      <c r="J221" s="44" t="s">
        <v>68</v>
      </c>
      <c r="K221" s="44" t="s">
        <v>349</v>
      </c>
      <c r="L221" s="44"/>
      <c r="M221" s="45" t="s">
        <v>70</v>
      </c>
      <c r="N221" s="23" t="s">
        <v>70</v>
      </c>
      <c r="O221" s="44" t="s">
        <v>282</v>
      </c>
      <c r="P221" s="46">
        <v>42352.442777777796</v>
      </c>
      <c r="Q221" s="27">
        <v>2015</v>
      </c>
      <c r="R221" s="27">
        <v>12</v>
      </c>
      <c r="S221" s="27">
        <v>4</v>
      </c>
      <c r="T221" s="27">
        <v>3</v>
      </c>
      <c r="U221" s="27">
        <v>2</v>
      </c>
      <c r="V221" s="27">
        <v>10</v>
      </c>
      <c r="W221" s="27">
        <v>37</v>
      </c>
      <c r="X221" s="27">
        <v>1</v>
      </c>
      <c r="Y221" s="47">
        <v>3</v>
      </c>
      <c r="Z221" s="45" t="s">
        <v>283</v>
      </c>
      <c r="AA221" s="23" t="s">
        <v>284</v>
      </c>
      <c r="AB221" s="44"/>
      <c r="AC221" s="44"/>
      <c r="AD221" s="44" t="s">
        <v>73</v>
      </c>
      <c r="AE221" s="23" t="s">
        <v>52</v>
      </c>
      <c r="AF221" s="48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46">
        <v>42821</v>
      </c>
      <c r="AL221" s="27">
        <v>2017</v>
      </c>
      <c r="AM221" s="27">
        <v>3</v>
      </c>
      <c r="AN221" s="27">
        <v>1</v>
      </c>
      <c r="AO221" s="27">
        <v>1</v>
      </c>
      <c r="AP221" s="27">
        <v>1</v>
      </c>
      <c r="AQ221" s="29">
        <v>15.618574074073452</v>
      </c>
      <c r="AR221" s="30">
        <v>16</v>
      </c>
      <c r="AS221" s="31">
        <v>6</v>
      </c>
      <c r="AT221" s="31">
        <v>32.075471698113205</v>
      </c>
      <c r="AU221" s="29"/>
      <c r="AV221" s="47">
        <v>1</v>
      </c>
    </row>
    <row r="222" spans="1:48" x14ac:dyDescent="0.25">
      <c r="A222" s="23">
        <v>239</v>
      </c>
      <c r="B222" s="22" t="s">
        <v>276</v>
      </c>
      <c r="C222" s="23" t="s">
        <v>277</v>
      </c>
      <c r="D222" s="23">
        <v>0</v>
      </c>
      <c r="E222" s="42" t="s">
        <v>238</v>
      </c>
      <c r="F222" s="43" t="s">
        <v>239</v>
      </c>
      <c r="G222" s="49" t="s">
        <v>278</v>
      </c>
      <c r="H222" s="27" t="s">
        <v>279</v>
      </c>
      <c r="I222" s="27" t="s">
        <v>280</v>
      </c>
      <c r="J222" s="44" t="s">
        <v>68</v>
      </c>
      <c r="K222" s="44" t="s">
        <v>350</v>
      </c>
      <c r="L222" s="44"/>
      <c r="M222" s="45" t="s">
        <v>70</v>
      </c>
      <c r="N222" s="23" t="s">
        <v>70</v>
      </c>
      <c r="O222" s="44" t="s">
        <v>282</v>
      </c>
      <c r="P222" s="46">
        <v>42243</v>
      </c>
      <c r="Q222" s="27">
        <v>2015</v>
      </c>
      <c r="R222" s="27">
        <v>8</v>
      </c>
      <c r="S222" s="27">
        <v>3</v>
      </c>
      <c r="T222" s="27">
        <v>2</v>
      </c>
      <c r="U222" s="27">
        <v>2</v>
      </c>
      <c r="V222" s="27">
        <v>0</v>
      </c>
      <c r="W222" s="27">
        <v>0</v>
      </c>
      <c r="X222" s="27">
        <v>1</v>
      </c>
      <c r="Y222" s="47">
        <v>1</v>
      </c>
      <c r="Z222" s="45" t="s">
        <v>336</v>
      </c>
      <c r="AA222" s="23" t="s">
        <v>287</v>
      </c>
      <c r="AB222" s="44"/>
      <c r="AC222" s="44"/>
      <c r="AD222" s="44" t="s">
        <v>73</v>
      </c>
      <c r="AE222" s="23" t="s">
        <v>52</v>
      </c>
      <c r="AF222" s="48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46">
        <v>42766</v>
      </c>
      <c r="AL222" s="27">
        <v>2017</v>
      </c>
      <c r="AM222" s="27">
        <v>1</v>
      </c>
      <c r="AN222" s="27">
        <v>1</v>
      </c>
      <c r="AO222" s="27">
        <v>1</v>
      </c>
      <c r="AP222" s="27">
        <v>1</v>
      </c>
      <c r="AQ222" s="29">
        <v>17.433333333333334</v>
      </c>
      <c r="AR222" s="30">
        <v>18</v>
      </c>
      <c r="AS222" s="31">
        <v>7</v>
      </c>
      <c r="AT222" s="31">
        <v>35.849056603773583</v>
      </c>
      <c r="AU222" s="29"/>
      <c r="AV222" s="47">
        <v>1</v>
      </c>
    </row>
    <row r="223" spans="1:48" x14ac:dyDescent="0.25">
      <c r="A223" s="23">
        <v>240</v>
      </c>
      <c r="B223" s="22" t="s">
        <v>276</v>
      </c>
      <c r="C223" s="23" t="s">
        <v>277</v>
      </c>
      <c r="D223" s="23">
        <v>0</v>
      </c>
      <c r="E223" s="42" t="s">
        <v>238</v>
      </c>
      <c r="F223" s="43" t="s">
        <v>239</v>
      </c>
      <c r="G223" s="49" t="s">
        <v>278</v>
      </c>
      <c r="H223" s="27" t="s">
        <v>279</v>
      </c>
      <c r="I223" s="27" t="s">
        <v>280</v>
      </c>
      <c r="J223" s="49" t="s">
        <v>68</v>
      </c>
      <c r="K223" s="49" t="s">
        <v>351</v>
      </c>
      <c r="L223" s="49"/>
      <c r="M223" s="50" t="s">
        <v>70</v>
      </c>
      <c r="N223" s="23" t="s">
        <v>70</v>
      </c>
      <c r="O223" s="49" t="s">
        <v>282</v>
      </c>
      <c r="P223" s="51">
        <v>42396.380682870396</v>
      </c>
      <c r="Q223" s="27">
        <v>2016</v>
      </c>
      <c r="R223" s="27">
        <v>1</v>
      </c>
      <c r="S223" s="27">
        <v>1</v>
      </c>
      <c r="T223" s="27">
        <v>1</v>
      </c>
      <c r="U223" s="27">
        <v>1</v>
      </c>
      <c r="V223" s="27">
        <v>9</v>
      </c>
      <c r="W223" s="27">
        <v>8</v>
      </c>
      <c r="X223" s="27">
        <v>1</v>
      </c>
      <c r="Y223" s="52">
        <v>1</v>
      </c>
      <c r="Z223" s="50" t="s">
        <v>336</v>
      </c>
      <c r="AA223" s="23" t="s">
        <v>287</v>
      </c>
      <c r="AB223" s="49"/>
      <c r="AC223" s="49"/>
      <c r="AD223" s="49" t="s">
        <v>73</v>
      </c>
      <c r="AE223" s="23" t="s">
        <v>52</v>
      </c>
      <c r="AF223" s="48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51">
        <v>42753</v>
      </c>
      <c r="AL223" s="27">
        <v>2017</v>
      </c>
      <c r="AM223" s="27">
        <v>1</v>
      </c>
      <c r="AN223" s="27">
        <v>1</v>
      </c>
      <c r="AO223" s="27">
        <v>1</v>
      </c>
      <c r="AP223" s="27">
        <v>1</v>
      </c>
      <c r="AQ223" s="29">
        <v>11.887310570986786</v>
      </c>
      <c r="AR223" s="30">
        <v>12</v>
      </c>
      <c r="AS223" s="31">
        <v>5</v>
      </c>
      <c r="AT223" s="31">
        <v>24.528301886792452</v>
      </c>
      <c r="AU223" s="29"/>
      <c r="AV223" s="52">
        <v>1</v>
      </c>
    </row>
    <row r="224" spans="1:48" x14ac:dyDescent="0.25">
      <c r="A224" s="23">
        <v>241</v>
      </c>
      <c r="B224" s="22" t="s">
        <v>276</v>
      </c>
      <c r="C224" s="23" t="s">
        <v>277</v>
      </c>
      <c r="D224" s="23">
        <v>0</v>
      </c>
      <c r="E224" s="42" t="s">
        <v>238</v>
      </c>
      <c r="F224" s="43" t="s">
        <v>239</v>
      </c>
      <c r="G224" s="49" t="s">
        <v>278</v>
      </c>
      <c r="H224" s="27" t="s">
        <v>279</v>
      </c>
      <c r="I224" s="27" t="s">
        <v>280</v>
      </c>
      <c r="J224" s="49" t="s">
        <v>68</v>
      </c>
      <c r="K224" s="49" t="s">
        <v>352</v>
      </c>
      <c r="L224" s="49"/>
      <c r="M224" s="50" t="s">
        <v>70</v>
      </c>
      <c r="N224" s="23" t="s">
        <v>70</v>
      </c>
      <c r="O224" s="49" t="s">
        <v>282</v>
      </c>
      <c r="P224" s="51">
        <v>42447.660486111097</v>
      </c>
      <c r="Q224" s="27">
        <v>2016</v>
      </c>
      <c r="R224" s="27">
        <v>3</v>
      </c>
      <c r="S224" s="27">
        <v>1</v>
      </c>
      <c r="T224" s="27">
        <v>1</v>
      </c>
      <c r="U224" s="27">
        <v>1</v>
      </c>
      <c r="V224" s="27">
        <v>15</v>
      </c>
      <c r="W224" s="27">
        <v>51</v>
      </c>
      <c r="X224" s="27">
        <v>0</v>
      </c>
      <c r="Y224" s="52">
        <v>3</v>
      </c>
      <c r="Z224" s="50" t="s">
        <v>336</v>
      </c>
      <c r="AA224" s="23" t="s">
        <v>287</v>
      </c>
      <c r="AB224" s="49"/>
      <c r="AC224" s="49"/>
      <c r="AD224" s="49" t="s">
        <v>73</v>
      </c>
      <c r="AE224" s="23" t="s">
        <v>52</v>
      </c>
      <c r="AF224" s="48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51">
        <v>42808</v>
      </c>
      <c r="AL224" s="27">
        <v>2017</v>
      </c>
      <c r="AM224" s="27">
        <v>3</v>
      </c>
      <c r="AN224" s="27">
        <v>1</v>
      </c>
      <c r="AO224" s="27">
        <v>1</v>
      </c>
      <c r="AP224" s="27">
        <v>1</v>
      </c>
      <c r="AQ224" s="29">
        <v>12.011317129630092</v>
      </c>
      <c r="AR224" s="30">
        <v>13</v>
      </c>
      <c r="AS224" s="31">
        <v>5</v>
      </c>
      <c r="AT224" s="31">
        <v>26.415094339622641</v>
      </c>
      <c r="AU224" s="29"/>
      <c r="AV224" s="52">
        <v>1</v>
      </c>
    </row>
    <row r="225" spans="1:48" x14ac:dyDescent="0.25">
      <c r="A225" s="23">
        <v>242</v>
      </c>
      <c r="B225" s="22" t="s">
        <v>276</v>
      </c>
      <c r="C225" s="23" t="s">
        <v>277</v>
      </c>
      <c r="D225" s="23">
        <v>0</v>
      </c>
      <c r="E225" s="42" t="s">
        <v>238</v>
      </c>
      <c r="F225" s="43" t="s">
        <v>239</v>
      </c>
      <c r="G225" s="49" t="s">
        <v>278</v>
      </c>
      <c r="H225" s="27" t="s">
        <v>279</v>
      </c>
      <c r="I225" s="27" t="s">
        <v>280</v>
      </c>
      <c r="J225" s="49" t="s">
        <v>68</v>
      </c>
      <c r="K225" s="49" t="s">
        <v>353</v>
      </c>
      <c r="L225" s="49"/>
      <c r="M225" s="50" t="s">
        <v>70</v>
      </c>
      <c r="N225" s="23" t="s">
        <v>70</v>
      </c>
      <c r="O225" s="49" t="s">
        <v>282</v>
      </c>
      <c r="P225" s="51">
        <v>42538.392858796302</v>
      </c>
      <c r="Q225" s="27">
        <v>2016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25</v>
      </c>
      <c r="X225" s="27">
        <v>1</v>
      </c>
      <c r="Y225" s="52">
        <v>3</v>
      </c>
      <c r="Z225" s="50" t="s">
        <v>283</v>
      </c>
      <c r="AA225" s="23" t="s">
        <v>284</v>
      </c>
      <c r="AB225" s="49"/>
      <c r="AC225" s="49"/>
      <c r="AD225" s="49" t="s">
        <v>73</v>
      </c>
      <c r="AE225" s="23" t="s">
        <v>52</v>
      </c>
      <c r="AF225" s="48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51">
        <v>42811</v>
      </c>
      <c r="AL225" s="27">
        <v>2017</v>
      </c>
      <c r="AM225" s="27">
        <v>3</v>
      </c>
      <c r="AN225" s="27">
        <v>1</v>
      </c>
      <c r="AO225" s="27">
        <v>1</v>
      </c>
      <c r="AP225" s="27">
        <v>1</v>
      </c>
      <c r="AQ225" s="29">
        <v>9.0869047067899373</v>
      </c>
      <c r="AR225" s="30">
        <v>10</v>
      </c>
      <c r="AS225" s="31">
        <v>4</v>
      </c>
      <c r="AT225" s="31">
        <v>20.754716981132077</v>
      </c>
      <c r="AU225" s="29"/>
      <c r="AV225" s="52">
        <v>1</v>
      </c>
    </row>
    <row r="226" spans="1:48" x14ac:dyDescent="0.25">
      <c r="A226" s="23">
        <v>243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354</v>
      </c>
      <c r="L226" s="49"/>
      <c r="M226" s="50" t="s">
        <v>70</v>
      </c>
      <c r="N226" s="23" t="s">
        <v>70</v>
      </c>
      <c r="O226" s="49" t="s">
        <v>282</v>
      </c>
      <c r="P226" s="51">
        <v>42542.545439814799</v>
      </c>
      <c r="Q226" s="27">
        <v>2016</v>
      </c>
      <c r="R226" s="27">
        <v>6</v>
      </c>
      <c r="S226" s="27">
        <v>2</v>
      </c>
      <c r="T226" s="27">
        <v>2</v>
      </c>
      <c r="U226" s="27">
        <v>1</v>
      </c>
      <c r="V226" s="27">
        <v>13</v>
      </c>
      <c r="W226" s="27">
        <v>5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42753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7.0151520061733512</v>
      </c>
      <c r="AR226" s="30">
        <v>8</v>
      </c>
      <c r="AS226" s="31">
        <v>3</v>
      </c>
      <c r="AT226" s="31">
        <v>16.981132075471699</v>
      </c>
      <c r="AU226" s="29"/>
      <c r="AV226" s="52">
        <v>1</v>
      </c>
    </row>
    <row r="227" spans="1:48" x14ac:dyDescent="0.25">
      <c r="A227" s="23">
        <v>244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355</v>
      </c>
      <c r="L227" s="44"/>
      <c r="M227" s="45" t="s">
        <v>70</v>
      </c>
      <c r="N227" s="23" t="s">
        <v>70</v>
      </c>
      <c r="O227" s="44" t="s">
        <v>282</v>
      </c>
      <c r="P227" s="46">
        <v>42566.456666666701</v>
      </c>
      <c r="Q227" s="27">
        <v>2016</v>
      </c>
      <c r="R227" s="27">
        <v>7</v>
      </c>
      <c r="S227" s="27">
        <v>3</v>
      </c>
      <c r="T227" s="27">
        <v>2</v>
      </c>
      <c r="U227" s="27">
        <v>2</v>
      </c>
      <c r="V227" s="27">
        <v>10</v>
      </c>
      <c r="W227" s="27">
        <v>57</v>
      </c>
      <c r="X227" s="27">
        <v>1</v>
      </c>
      <c r="Y227" s="47">
        <v>3</v>
      </c>
      <c r="Z227" s="45" t="s">
        <v>283</v>
      </c>
      <c r="AA227" s="23" t="s">
        <v>284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42810</v>
      </c>
      <c r="AL227" s="27">
        <v>2017</v>
      </c>
      <c r="AM227" s="27">
        <v>3</v>
      </c>
      <c r="AN227" s="27">
        <v>1</v>
      </c>
      <c r="AO227" s="27">
        <v>1</v>
      </c>
      <c r="AP227" s="27">
        <v>1</v>
      </c>
      <c r="AQ227" s="29">
        <v>8.1181111111099504</v>
      </c>
      <c r="AR227" s="30">
        <v>9</v>
      </c>
      <c r="AS227" s="31">
        <v>4</v>
      </c>
      <c r="AT227" s="31">
        <v>18.867924528301888</v>
      </c>
      <c r="AU227" s="29"/>
      <c r="AV227" s="47">
        <v>1</v>
      </c>
    </row>
    <row r="228" spans="1:48" x14ac:dyDescent="0.25">
      <c r="A228" s="23">
        <v>245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356</v>
      </c>
      <c r="L228" s="44"/>
      <c r="M228" s="45" t="s">
        <v>70</v>
      </c>
      <c r="N228" s="23" t="s">
        <v>70</v>
      </c>
      <c r="O228" s="44" t="s">
        <v>282</v>
      </c>
      <c r="P228" s="46">
        <v>42570.559687499997</v>
      </c>
      <c r="Q228" s="27">
        <v>2016</v>
      </c>
      <c r="R228" s="27">
        <v>7</v>
      </c>
      <c r="S228" s="27">
        <v>3</v>
      </c>
      <c r="T228" s="27">
        <v>2</v>
      </c>
      <c r="U228" s="27">
        <v>2</v>
      </c>
      <c r="V228" s="27">
        <v>13</v>
      </c>
      <c r="W228" s="27">
        <v>25</v>
      </c>
      <c r="X228" s="27">
        <v>0</v>
      </c>
      <c r="Y228" s="47">
        <v>2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42793</v>
      </c>
      <c r="AL228" s="27">
        <v>2017</v>
      </c>
      <c r="AM228" s="27">
        <v>2</v>
      </c>
      <c r="AN228" s="27">
        <v>1</v>
      </c>
      <c r="AO228" s="27">
        <v>1</v>
      </c>
      <c r="AP228" s="27">
        <v>1</v>
      </c>
      <c r="AQ228" s="29">
        <v>7.4146770833334203</v>
      </c>
      <c r="AR228" s="30">
        <v>8</v>
      </c>
      <c r="AS228" s="31">
        <v>3</v>
      </c>
      <c r="AT228" s="31">
        <v>16.981132075471699</v>
      </c>
      <c r="AU228" s="29"/>
      <c r="AV228" s="47">
        <v>1</v>
      </c>
    </row>
    <row r="229" spans="1:48" x14ac:dyDescent="0.25">
      <c r="A229" s="23">
        <v>246</v>
      </c>
      <c r="B229" s="50" t="s">
        <v>357</v>
      </c>
      <c r="C229" s="23" t="s">
        <v>358</v>
      </c>
      <c r="D229" s="23">
        <v>0</v>
      </c>
      <c r="E229" s="42" t="s">
        <v>238</v>
      </c>
      <c r="F229" s="43" t="s">
        <v>239</v>
      </c>
      <c r="G229" s="49" t="s">
        <v>359</v>
      </c>
      <c r="H229" s="27" t="s">
        <v>360</v>
      </c>
      <c r="I229" s="27" t="s">
        <v>280</v>
      </c>
      <c r="J229" s="49" t="s">
        <v>68</v>
      </c>
      <c r="K229" s="49" t="s">
        <v>361</v>
      </c>
      <c r="L229" s="49"/>
      <c r="M229" s="50" t="s">
        <v>85</v>
      </c>
      <c r="N229" s="23" t="s">
        <v>70</v>
      </c>
      <c r="O229" s="49" t="s">
        <v>362</v>
      </c>
      <c r="P229" s="51">
        <v>41932.611111111102</v>
      </c>
      <c r="Q229" s="27">
        <v>2014</v>
      </c>
      <c r="R229" s="27">
        <v>10</v>
      </c>
      <c r="S229" s="27">
        <v>4</v>
      </c>
      <c r="T229" s="27">
        <v>3</v>
      </c>
      <c r="U229" s="27">
        <v>2</v>
      </c>
      <c r="V229" s="27">
        <v>14</v>
      </c>
      <c r="W229" s="27">
        <v>40</v>
      </c>
      <c r="X229" s="27">
        <v>0</v>
      </c>
      <c r="Y229" s="52">
        <v>1</v>
      </c>
      <c r="Z229" s="50" t="s">
        <v>363</v>
      </c>
      <c r="AA229" s="23" t="s">
        <v>364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42754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27.379629629629925</v>
      </c>
      <c r="AR229" s="30">
        <v>28</v>
      </c>
      <c r="AS229" s="31">
        <v>10</v>
      </c>
      <c r="AT229" s="31">
        <v>54.716981132075468</v>
      </c>
      <c r="AU229" s="29"/>
      <c r="AV229" s="52">
        <v>1</v>
      </c>
    </row>
    <row r="230" spans="1:48" x14ac:dyDescent="0.25">
      <c r="A230" s="23">
        <v>247</v>
      </c>
      <c r="B230" s="45" t="s">
        <v>357</v>
      </c>
      <c r="C230" s="23" t="s">
        <v>358</v>
      </c>
      <c r="D230" s="23">
        <v>0</v>
      </c>
      <c r="E230" s="42" t="s">
        <v>238</v>
      </c>
      <c r="F230" s="43" t="s">
        <v>239</v>
      </c>
      <c r="G230" s="49" t="s">
        <v>359</v>
      </c>
      <c r="H230" s="27" t="s">
        <v>360</v>
      </c>
      <c r="I230" s="27" t="s">
        <v>280</v>
      </c>
      <c r="J230" s="44" t="s">
        <v>68</v>
      </c>
      <c r="K230" s="44" t="s">
        <v>365</v>
      </c>
      <c r="L230" s="44"/>
      <c r="M230" s="45" t="s">
        <v>70</v>
      </c>
      <c r="N230" s="23" t="s">
        <v>70</v>
      </c>
      <c r="O230" s="44" t="s">
        <v>362</v>
      </c>
      <c r="P230" s="46">
        <v>41992.635416666701</v>
      </c>
      <c r="Q230" s="27">
        <v>2014</v>
      </c>
      <c r="R230" s="27">
        <v>12</v>
      </c>
      <c r="S230" s="27">
        <v>4</v>
      </c>
      <c r="T230" s="27">
        <v>3</v>
      </c>
      <c r="U230" s="27">
        <v>2</v>
      </c>
      <c r="V230" s="27">
        <v>15</v>
      </c>
      <c r="W230" s="27">
        <v>15</v>
      </c>
      <c r="X230" s="27">
        <v>0</v>
      </c>
      <c r="Y230" s="47">
        <v>1</v>
      </c>
      <c r="Z230" s="45" t="s">
        <v>366</v>
      </c>
      <c r="AA230" s="23" t="s">
        <v>366</v>
      </c>
      <c r="AB230" s="44"/>
      <c r="AC230" s="44"/>
      <c r="AD230" s="44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46">
        <v>42746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25.112152777776647</v>
      </c>
      <c r="AR230" s="30">
        <v>26</v>
      </c>
      <c r="AS230" s="31">
        <v>9</v>
      </c>
      <c r="AT230" s="31">
        <v>50.943396226415096</v>
      </c>
      <c r="AU230" s="29"/>
      <c r="AV230" s="47">
        <v>1</v>
      </c>
    </row>
    <row r="231" spans="1:48" x14ac:dyDescent="0.25">
      <c r="A231" s="23">
        <v>248</v>
      </c>
      <c r="B231" s="45" t="s">
        <v>357</v>
      </c>
      <c r="C231" s="23" t="s">
        <v>358</v>
      </c>
      <c r="D231" s="23">
        <v>0</v>
      </c>
      <c r="E231" s="42" t="s">
        <v>238</v>
      </c>
      <c r="F231" s="43" t="s">
        <v>239</v>
      </c>
      <c r="G231" s="49" t="s">
        <v>359</v>
      </c>
      <c r="H231" s="27" t="s">
        <v>360</v>
      </c>
      <c r="I231" s="27" t="s">
        <v>280</v>
      </c>
      <c r="J231" s="44" t="s">
        <v>68</v>
      </c>
      <c r="K231" s="44" t="s">
        <v>367</v>
      </c>
      <c r="L231" s="44"/>
      <c r="M231" s="45" t="s">
        <v>70</v>
      </c>
      <c r="N231" s="23" t="s">
        <v>70</v>
      </c>
      <c r="O231" s="44" t="s">
        <v>362</v>
      </c>
      <c r="P231" s="46">
        <v>42058.625</v>
      </c>
      <c r="Q231" s="27">
        <v>2015</v>
      </c>
      <c r="R231" s="27">
        <v>2</v>
      </c>
      <c r="S231" s="27">
        <v>1</v>
      </c>
      <c r="T231" s="27">
        <v>1</v>
      </c>
      <c r="U231" s="27">
        <v>1</v>
      </c>
      <c r="V231" s="27">
        <v>15</v>
      </c>
      <c r="W231" s="27">
        <v>0</v>
      </c>
      <c r="X231" s="27">
        <v>0</v>
      </c>
      <c r="Y231" s="47">
        <v>1</v>
      </c>
      <c r="Z231" s="45" t="s">
        <v>366</v>
      </c>
      <c r="AA231" s="23" t="s">
        <v>366</v>
      </c>
      <c r="AB231" s="44"/>
      <c r="AC231" s="44"/>
      <c r="AD231" s="44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46">
        <v>42752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23.112500000000001</v>
      </c>
      <c r="AR231" s="30">
        <v>24</v>
      </c>
      <c r="AS231" s="31">
        <v>9</v>
      </c>
      <c r="AT231" s="31">
        <v>47.169811320754718</v>
      </c>
      <c r="AU231" s="29"/>
      <c r="AV231" s="47">
        <v>1</v>
      </c>
    </row>
    <row r="232" spans="1:48" x14ac:dyDescent="0.25">
      <c r="A232" s="23">
        <v>249</v>
      </c>
      <c r="B232" s="50" t="s">
        <v>357</v>
      </c>
      <c r="C232" s="23" t="s">
        <v>358</v>
      </c>
      <c r="D232" s="23">
        <v>0</v>
      </c>
      <c r="E232" s="42" t="s">
        <v>238</v>
      </c>
      <c r="F232" s="43" t="s">
        <v>239</v>
      </c>
      <c r="G232" s="49" t="s">
        <v>359</v>
      </c>
      <c r="H232" s="27" t="s">
        <v>360</v>
      </c>
      <c r="I232" s="27" t="s">
        <v>280</v>
      </c>
      <c r="J232" s="49" t="s">
        <v>68</v>
      </c>
      <c r="K232" s="49" t="s">
        <v>368</v>
      </c>
      <c r="L232" s="49"/>
      <c r="M232" s="50" t="s">
        <v>70</v>
      </c>
      <c r="N232" s="23" t="s">
        <v>70</v>
      </c>
      <c r="O232" s="49" t="s">
        <v>362</v>
      </c>
      <c r="P232" s="51">
        <v>42073.635416666701</v>
      </c>
      <c r="Q232" s="27">
        <v>2015</v>
      </c>
      <c r="R232" s="27">
        <v>3</v>
      </c>
      <c r="S232" s="27">
        <v>1</v>
      </c>
      <c r="T232" s="27">
        <v>1</v>
      </c>
      <c r="U232" s="27">
        <v>1</v>
      </c>
      <c r="V232" s="27">
        <v>15</v>
      </c>
      <c r="W232" s="27">
        <v>15</v>
      </c>
      <c r="X232" s="27">
        <v>0</v>
      </c>
      <c r="Y232" s="52">
        <v>1</v>
      </c>
      <c r="Z232" s="50" t="s">
        <v>363</v>
      </c>
      <c r="AA232" s="23" t="s">
        <v>364</v>
      </c>
      <c r="AB232" s="49"/>
      <c r="AC232" s="49"/>
      <c r="AD232" s="49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51">
        <v>42765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23.04548611110998</v>
      </c>
      <c r="AR232" s="30">
        <v>24</v>
      </c>
      <c r="AS232" s="31">
        <v>9</v>
      </c>
      <c r="AT232" s="31">
        <v>47.169811320754718</v>
      </c>
      <c r="AU232" s="29"/>
      <c r="AV232" s="52">
        <v>1</v>
      </c>
    </row>
    <row r="233" spans="1:48" x14ac:dyDescent="0.25">
      <c r="A233" s="23">
        <v>250</v>
      </c>
      <c r="B233" s="45" t="s">
        <v>357</v>
      </c>
      <c r="C233" s="23" t="s">
        <v>358</v>
      </c>
      <c r="D233" s="23">
        <v>0</v>
      </c>
      <c r="E233" s="42" t="s">
        <v>238</v>
      </c>
      <c r="F233" s="43" t="s">
        <v>239</v>
      </c>
      <c r="G233" s="49" t="s">
        <v>359</v>
      </c>
      <c r="H233" s="27" t="s">
        <v>360</v>
      </c>
      <c r="I233" s="27" t="s">
        <v>280</v>
      </c>
      <c r="J233" s="44" t="s">
        <v>68</v>
      </c>
      <c r="K233" s="44" t="s">
        <v>369</v>
      </c>
      <c r="L233" s="44"/>
      <c r="M233" s="45" t="s">
        <v>70</v>
      </c>
      <c r="N233" s="23" t="s">
        <v>70</v>
      </c>
      <c r="O233" s="44" t="s">
        <v>362</v>
      </c>
      <c r="P233" s="46">
        <v>42111.628472222197</v>
      </c>
      <c r="Q233" s="27">
        <v>2015</v>
      </c>
      <c r="R233" s="27">
        <v>4</v>
      </c>
      <c r="S233" s="27">
        <v>2</v>
      </c>
      <c r="T233" s="27">
        <v>1</v>
      </c>
      <c r="U233" s="27">
        <v>1</v>
      </c>
      <c r="V233" s="27">
        <v>15</v>
      </c>
      <c r="W233" s="27">
        <v>5</v>
      </c>
      <c r="X233" s="27">
        <v>0</v>
      </c>
      <c r="Y233" s="47">
        <v>3</v>
      </c>
      <c r="Z233" s="45" t="s">
        <v>363</v>
      </c>
      <c r="AA233" s="23" t="s">
        <v>364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42819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23.579050925926762</v>
      </c>
      <c r="AR233" s="30">
        <v>24</v>
      </c>
      <c r="AS233" s="31">
        <v>9</v>
      </c>
      <c r="AT233" s="31">
        <v>47.169811320754718</v>
      </c>
      <c r="AU233" s="29"/>
      <c r="AV233" s="47">
        <v>1</v>
      </c>
    </row>
    <row r="234" spans="1:48" x14ac:dyDescent="0.25">
      <c r="A234" s="23">
        <v>251</v>
      </c>
      <c r="B234" s="45" t="s">
        <v>357</v>
      </c>
      <c r="C234" s="23" t="s">
        <v>358</v>
      </c>
      <c r="D234" s="23">
        <v>0</v>
      </c>
      <c r="E234" s="42" t="s">
        <v>238</v>
      </c>
      <c r="F234" s="43" t="s">
        <v>239</v>
      </c>
      <c r="G234" s="49" t="s">
        <v>359</v>
      </c>
      <c r="H234" s="27" t="s">
        <v>360</v>
      </c>
      <c r="I234" s="27" t="s">
        <v>280</v>
      </c>
      <c r="J234" s="44" t="s">
        <v>68</v>
      </c>
      <c r="K234" s="44" t="s">
        <v>370</v>
      </c>
      <c r="L234" s="44"/>
      <c r="M234" s="45" t="s">
        <v>70</v>
      </c>
      <c r="N234" s="23" t="s">
        <v>70</v>
      </c>
      <c r="O234" s="44" t="s">
        <v>362</v>
      </c>
      <c r="P234" s="46">
        <v>42150.430555555598</v>
      </c>
      <c r="Q234" s="27">
        <v>2015</v>
      </c>
      <c r="R234" s="27">
        <v>5</v>
      </c>
      <c r="S234" s="27">
        <v>2</v>
      </c>
      <c r="T234" s="27">
        <v>2</v>
      </c>
      <c r="U234" s="27">
        <v>1</v>
      </c>
      <c r="V234" s="27">
        <v>10</v>
      </c>
      <c r="W234" s="27">
        <v>20</v>
      </c>
      <c r="X234" s="27">
        <v>1</v>
      </c>
      <c r="Y234" s="47">
        <v>1</v>
      </c>
      <c r="Z234" s="45" t="s">
        <v>363</v>
      </c>
      <c r="AA234" s="23" t="s">
        <v>364</v>
      </c>
      <c r="AB234" s="44"/>
      <c r="AC234" s="44"/>
      <c r="AD234" s="44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46">
        <v>42759</v>
      </c>
      <c r="AL234" s="27">
        <v>2017</v>
      </c>
      <c r="AM234" s="27">
        <v>1</v>
      </c>
      <c r="AN234" s="27">
        <v>1</v>
      </c>
      <c r="AO234" s="27">
        <v>1</v>
      </c>
      <c r="AP234" s="27">
        <v>1</v>
      </c>
      <c r="AQ234" s="29">
        <v>20.28564814814672</v>
      </c>
      <c r="AR234" s="30">
        <v>21</v>
      </c>
      <c r="AS234" s="31">
        <v>8</v>
      </c>
      <c r="AT234" s="31">
        <v>41.509433962264154</v>
      </c>
      <c r="AU234" s="29"/>
      <c r="AV234" s="47">
        <v>1</v>
      </c>
    </row>
    <row r="235" spans="1:48" x14ac:dyDescent="0.25">
      <c r="A235" s="23">
        <v>252</v>
      </c>
      <c r="B235" s="50" t="s">
        <v>357</v>
      </c>
      <c r="C235" s="23" t="s">
        <v>358</v>
      </c>
      <c r="D235" s="23">
        <v>0</v>
      </c>
      <c r="E235" s="42" t="s">
        <v>238</v>
      </c>
      <c r="F235" s="43" t="s">
        <v>239</v>
      </c>
      <c r="G235" s="49" t="s">
        <v>359</v>
      </c>
      <c r="H235" s="27" t="s">
        <v>360</v>
      </c>
      <c r="I235" s="27" t="s">
        <v>280</v>
      </c>
      <c r="J235" s="49" t="s">
        <v>68</v>
      </c>
      <c r="K235" s="49" t="s">
        <v>371</v>
      </c>
      <c r="L235" s="49"/>
      <c r="M235" s="50" t="s">
        <v>70</v>
      </c>
      <c r="N235" s="23" t="s">
        <v>70</v>
      </c>
      <c r="O235" s="49" t="s">
        <v>362</v>
      </c>
      <c r="P235" s="51">
        <v>42167.680555555598</v>
      </c>
      <c r="Q235" s="27">
        <v>2015</v>
      </c>
      <c r="R235" s="27">
        <v>6</v>
      </c>
      <c r="S235" s="27">
        <v>2</v>
      </c>
      <c r="T235" s="27">
        <v>2</v>
      </c>
      <c r="U235" s="27">
        <v>1</v>
      </c>
      <c r="V235" s="27">
        <v>16</v>
      </c>
      <c r="W235" s="27">
        <v>20</v>
      </c>
      <c r="X235" s="27">
        <v>0</v>
      </c>
      <c r="Y235" s="52">
        <v>1</v>
      </c>
      <c r="Z235" s="50" t="s">
        <v>366</v>
      </c>
      <c r="AA235" s="23" t="s">
        <v>366</v>
      </c>
      <c r="AB235" s="49"/>
      <c r="AC235" s="49"/>
      <c r="AD235" s="49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51">
        <v>42751</v>
      </c>
      <c r="AL235" s="27">
        <v>2017</v>
      </c>
      <c r="AM235" s="27">
        <v>1</v>
      </c>
      <c r="AN235" s="27">
        <v>1</v>
      </c>
      <c r="AO235" s="27">
        <v>1</v>
      </c>
      <c r="AP235" s="27">
        <v>1</v>
      </c>
      <c r="AQ235" s="29">
        <v>19.443981481480055</v>
      </c>
      <c r="AR235" s="30">
        <v>20</v>
      </c>
      <c r="AS235" s="31">
        <v>7</v>
      </c>
      <c r="AT235" s="31">
        <v>39.622641509433961</v>
      </c>
      <c r="AU235" s="29"/>
      <c r="AV235" s="52">
        <v>1</v>
      </c>
    </row>
    <row r="236" spans="1:48" x14ac:dyDescent="0.25">
      <c r="A236" s="23">
        <v>253</v>
      </c>
      <c r="B236" s="45" t="s">
        <v>357</v>
      </c>
      <c r="C236" s="23" t="s">
        <v>358</v>
      </c>
      <c r="D236" s="23">
        <v>0</v>
      </c>
      <c r="E236" s="42" t="s">
        <v>238</v>
      </c>
      <c r="F236" s="43" t="s">
        <v>239</v>
      </c>
      <c r="G236" s="49" t="s">
        <v>359</v>
      </c>
      <c r="H236" s="27" t="s">
        <v>360</v>
      </c>
      <c r="I236" s="27" t="s">
        <v>280</v>
      </c>
      <c r="J236" s="44" t="s">
        <v>68</v>
      </c>
      <c r="K236" s="44" t="s">
        <v>372</v>
      </c>
      <c r="L236" s="44"/>
      <c r="M236" s="45" t="s">
        <v>70</v>
      </c>
      <c r="N236" s="23" t="s">
        <v>70</v>
      </c>
      <c r="O236" s="44" t="s">
        <v>362</v>
      </c>
      <c r="P236" s="46">
        <v>42172.458333333299</v>
      </c>
      <c r="Q236" s="27">
        <v>2015</v>
      </c>
      <c r="R236" s="27">
        <v>6</v>
      </c>
      <c r="S236" s="27">
        <v>2</v>
      </c>
      <c r="T236" s="27">
        <v>2</v>
      </c>
      <c r="U236" s="27">
        <v>1</v>
      </c>
      <c r="V236" s="27">
        <v>11</v>
      </c>
      <c r="W236" s="27">
        <v>0</v>
      </c>
      <c r="X236" s="27">
        <v>1</v>
      </c>
      <c r="Y236" s="47">
        <v>1</v>
      </c>
      <c r="Z236" s="45" t="s">
        <v>366</v>
      </c>
      <c r="AA236" s="23" t="s">
        <v>366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42748</v>
      </c>
      <c r="AL236" s="27">
        <v>2017</v>
      </c>
      <c r="AM236" s="27">
        <v>1</v>
      </c>
      <c r="AN236" s="27">
        <v>1</v>
      </c>
      <c r="AO236" s="27">
        <v>1</v>
      </c>
      <c r="AP236" s="27">
        <v>1</v>
      </c>
      <c r="AQ236" s="29">
        <v>19.184722222223353</v>
      </c>
      <c r="AR236" s="30">
        <v>20</v>
      </c>
      <c r="AS236" s="31">
        <v>7</v>
      </c>
      <c r="AT236" s="31">
        <v>39.622641509433961</v>
      </c>
      <c r="AU236" s="29"/>
      <c r="AV236" s="47">
        <v>1</v>
      </c>
    </row>
    <row r="237" spans="1:48" x14ac:dyDescent="0.25">
      <c r="A237" s="23">
        <v>254</v>
      </c>
      <c r="B237" s="50" t="s">
        <v>357</v>
      </c>
      <c r="C237" s="23" t="s">
        <v>358</v>
      </c>
      <c r="D237" s="23">
        <v>0</v>
      </c>
      <c r="E237" s="42" t="s">
        <v>238</v>
      </c>
      <c r="F237" s="43" t="s">
        <v>239</v>
      </c>
      <c r="G237" s="49" t="s">
        <v>359</v>
      </c>
      <c r="H237" s="27" t="s">
        <v>360</v>
      </c>
      <c r="I237" s="27" t="s">
        <v>280</v>
      </c>
      <c r="J237" s="49" t="s">
        <v>68</v>
      </c>
      <c r="K237" s="49" t="s">
        <v>373</v>
      </c>
      <c r="L237" s="49"/>
      <c r="M237" s="50" t="s">
        <v>70</v>
      </c>
      <c r="N237" s="23" t="s">
        <v>70</v>
      </c>
      <c r="O237" s="49" t="s">
        <v>362</v>
      </c>
      <c r="P237" s="51">
        <v>42198.659722222197</v>
      </c>
      <c r="Q237" s="27">
        <v>2015</v>
      </c>
      <c r="R237" s="27">
        <v>7</v>
      </c>
      <c r="S237" s="27">
        <v>3</v>
      </c>
      <c r="T237" s="27">
        <v>2</v>
      </c>
      <c r="U237" s="27">
        <v>2</v>
      </c>
      <c r="V237" s="27">
        <v>15</v>
      </c>
      <c r="W237" s="27">
        <v>50</v>
      </c>
      <c r="X237" s="27">
        <v>0</v>
      </c>
      <c r="Y237" s="52">
        <v>1</v>
      </c>
      <c r="Z237" s="50" t="s">
        <v>366</v>
      </c>
      <c r="AA237" s="23" t="s">
        <v>366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42748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18.311342592593427</v>
      </c>
      <c r="AR237" s="30">
        <v>19</v>
      </c>
      <c r="AS237" s="31">
        <v>7</v>
      </c>
      <c r="AT237" s="31">
        <v>37.735849056603776</v>
      </c>
      <c r="AU237" s="29"/>
      <c r="AV237" s="52">
        <v>1</v>
      </c>
    </row>
    <row r="238" spans="1:48" x14ac:dyDescent="0.25">
      <c r="A238" s="23">
        <v>255</v>
      </c>
      <c r="B238" s="50" t="s">
        <v>357</v>
      </c>
      <c r="C238" s="23" t="s">
        <v>358</v>
      </c>
      <c r="D238" s="23">
        <v>0</v>
      </c>
      <c r="E238" s="42" t="s">
        <v>238</v>
      </c>
      <c r="F238" s="43" t="s">
        <v>239</v>
      </c>
      <c r="G238" s="49" t="s">
        <v>359</v>
      </c>
      <c r="H238" s="27" t="s">
        <v>360</v>
      </c>
      <c r="I238" s="27" t="s">
        <v>280</v>
      </c>
      <c r="J238" s="49" t="s">
        <v>68</v>
      </c>
      <c r="K238" s="49" t="s">
        <v>374</v>
      </c>
      <c r="L238" s="49"/>
      <c r="M238" s="50" t="s">
        <v>70</v>
      </c>
      <c r="N238" s="23" t="s">
        <v>70</v>
      </c>
      <c r="O238" s="49" t="s">
        <v>362</v>
      </c>
      <c r="P238" s="51">
        <v>42306.688206018502</v>
      </c>
      <c r="Q238" s="27">
        <v>2015</v>
      </c>
      <c r="R238" s="27">
        <v>10</v>
      </c>
      <c r="S238" s="27">
        <v>4</v>
      </c>
      <c r="T238" s="27">
        <v>3</v>
      </c>
      <c r="U238" s="27">
        <v>2</v>
      </c>
      <c r="V238" s="27">
        <v>16</v>
      </c>
      <c r="W238" s="27">
        <v>31</v>
      </c>
      <c r="X238" s="27">
        <v>0</v>
      </c>
      <c r="Y238" s="52">
        <v>2</v>
      </c>
      <c r="Z238" s="50" t="s">
        <v>363</v>
      </c>
      <c r="AA238" s="23" t="s">
        <v>364</v>
      </c>
      <c r="AB238" s="49"/>
      <c r="AC238" s="49"/>
      <c r="AD238" s="49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51">
        <v>42769</v>
      </c>
      <c r="AL238" s="27">
        <v>2017</v>
      </c>
      <c r="AM238" s="27">
        <v>2</v>
      </c>
      <c r="AN238" s="27">
        <v>1</v>
      </c>
      <c r="AO238" s="27">
        <v>1</v>
      </c>
      <c r="AP238" s="27">
        <v>1</v>
      </c>
      <c r="AQ238" s="29">
        <v>15.410393132716612</v>
      </c>
      <c r="AR238" s="30">
        <v>16</v>
      </c>
      <c r="AS238" s="31">
        <v>6</v>
      </c>
      <c r="AT238" s="31">
        <v>32.075471698113205</v>
      </c>
      <c r="AU238" s="29"/>
      <c r="AV238" s="52">
        <v>1</v>
      </c>
    </row>
    <row r="239" spans="1:48" x14ac:dyDescent="0.25">
      <c r="A239" s="23">
        <v>256</v>
      </c>
      <c r="B239" s="45" t="s">
        <v>357</v>
      </c>
      <c r="C239" s="23" t="s">
        <v>358</v>
      </c>
      <c r="D239" s="23">
        <v>0</v>
      </c>
      <c r="E239" s="42" t="s">
        <v>238</v>
      </c>
      <c r="F239" s="43" t="s">
        <v>239</v>
      </c>
      <c r="G239" s="49" t="s">
        <v>359</v>
      </c>
      <c r="H239" s="27" t="s">
        <v>360</v>
      </c>
      <c r="I239" s="27" t="s">
        <v>280</v>
      </c>
      <c r="J239" s="44" t="s">
        <v>68</v>
      </c>
      <c r="K239" s="44" t="s">
        <v>375</v>
      </c>
      <c r="L239" s="44"/>
      <c r="M239" s="45" t="s">
        <v>70</v>
      </c>
      <c r="N239" s="23" t="s">
        <v>70</v>
      </c>
      <c r="O239" s="44" t="s">
        <v>362</v>
      </c>
      <c r="P239" s="46">
        <v>42335.784791666701</v>
      </c>
      <c r="Q239" s="27">
        <v>2015</v>
      </c>
      <c r="R239" s="27">
        <v>11</v>
      </c>
      <c r="S239" s="27">
        <v>4</v>
      </c>
      <c r="T239" s="27">
        <v>3</v>
      </c>
      <c r="U239" s="27">
        <v>2</v>
      </c>
      <c r="V239" s="27">
        <v>18</v>
      </c>
      <c r="W239" s="27">
        <v>50</v>
      </c>
      <c r="X239" s="27">
        <v>0</v>
      </c>
      <c r="Y239" s="47">
        <v>3</v>
      </c>
      <c r="Z239" s="45" t="s">
        <v>376</v>
      </c>
      <c r="AA239" s="23" t="s">
        <v>366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42825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16.307173611109949</v>
      </c>
      <c r="AR239" s="30">
        <v>17</v>
      </c>
      <c r="AS239" s="31">
        <v>6</v>
      </c>
      <c r="AT239" s="31">
        <v>33.962264150943398</v>
      </c>
      <c r="AU239" s="29"/>
      <c r="AV239" s="47">
        <v>1</v>
      </c>
    </row>
    <row r="240" spans="1:48" x14ac:dyDescent="0.25">
      <c r="A240" s="23">
        <v>257</v>
      </c>
      <c r="B240" s="50" t="s">
        <v>357</v>
      </c>
      <c r="C240" s="23" t="s">
        <v>358</v>
      </c>
      <c r="D240" s="23">
        <v>0</v>
      </c>
      <c r="E240" s="42" t="s">
        <v>238</v>
      </c>
      <c r="F240" s="43" t="s">
        <v>239</v>
      </c>
      <c r="G240" s="49" t="s">
        <v>359</v>
      </c>
      <c r="H240" s="27" t="s">
        <v>360</v>
      </c>
      <c r="I240" s="27" t="s">
        <v>280</v>
      </c>
      <c r="J240" s="49" t="s">
        <v>68</v>
      </c>
      <c r="K240" s="49" t="s">
        <v>377</v>
      </c>
      <c r="L240" s="49"/>
      <c r="M240" s="50" t="s">
        <v>85</v>
      </c>
      <c r="N240" s="23" t="s">
        <v>70</v>
      </c>
      <c r="O240" s="49" t="s">
        <v>362</v>
      </c>
      <c r="P240" s="51">
        <v>42345.409409722197</v>
      </c>
      <c r="Q240" s="27">
        <v>2015</v>
      </c>
      <c r="R240" s="27">
        <v>12</v>
      </c>
      <c r="S240" s="27">
        <v>4</v>
      </c>
      <c r="T240" s="27">
        <v>3</v>
      </c>
      <c r="U240" s="27">
        <v>2</v>
      </c>
      <c r="V240" s="27">
        <v>9</v>
      </c>
      <c r="W240" s="27">
        <v>49</v>
      </c>
      <c r="X240" s="27">
        <v>1</v>
      </c>
      <c r="Y240" s="52">
        <v>2</v>
      </c>
      <c r="Z240" s="50" t="s">
        <v>366</v>
      </c>
      <c r="AA240" s="23" t="s">
        <v>366</v>
      </c>
      <c r="AB240" s="49"/>
      <c r="AC240" s="49"/>
      <c r="AD240" s="49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51">
        <v>42783</v>
      </c>
      <c r="AL240" s="27">
        <v>2017</v>
      </c>
      <c r="AM240" s="27">
        <v>2</v>
      </c>
      <c r="AN240" s="27">
        <v>1</v>
      </c>
      <c r="AO240" s="27">
        <v>1</v>
      </c>
      <c r="AP240" s="27">
        <v>1</v>
      </c>
      <c r="AQ240" s="29">
        <v>14.586353009260105</v>
      </c>
      <c r="AR240" s="30">
        <v>15</v>
      </c>
      <c r="AS240" s="31">
        <v>6</v>
      </c>
      <c r="AT240" s="31">
        <v>30.188679245283019</v>
      </c>
      <c r="AU240" s="29"/>
      <c r="AV240" s="52">
        <v>1</v>
      </c>
    </row>
    <row r="241" spans="1:48" x14ac:dyDescent="0.25">
      <c r="A241" s="23">
        <v>258</v>
      </c>
      <c r="B241" s="50" t="s">
        <v>357</v>
      </c>
      <c r="C241" s="23" t="s">
        <v>358</v>
      </c>
      <c r="D241" s="23">
        <v>0</v>
      </c>
      <c r="E241" s="42" t="s">
        <v>238</v>
      </c>
      <c r="F241" s="43" t="s">
        <v>239</v>
      </c>
      <c r="G241" s="49" t="s">
        <v>359</v>
      </c>
      <c r="H241" s="27" t="s">
        <v>360</v>
      </c>
      <c r="I241" s="27" t="s">
        <v>280</v>
      </c>
      <c r="J241" s="49" t="s">
        <v>68</v>
      </c>
      <c r="K241" s="49" t="s">
        <v>378</v>
      </c>
      <c r="L241" s="49"/>
      <c r="M241" s="50" t="s">
        <v>85</v>
      </c>
      <c r="N241" s="23" t="s">
        <v>70</v>
      </c>
      <c r="O241" s="49" t="s">
        <v>362</v>
      </c>
      <c r="P241" s="51">
        <v>42382.652928240699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15</v>
      </c>
      <c r="W241" s="27">
        <v>40</v>
      </c>
      <c r="X241" s="27">
        <v>0</v>
      </c>
      <c r="Y241" s="52">
        <v>1</v>
      </c>
      <c r="Z241" s="50" t="s">
        <v>366</v>
      </c>
      <c r="AA241" s="23" t="s">
        <v>366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42752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12.311569058643363</v>
      </c>
      <c r="AR241" s="30">
        <v>13</v>
      </c>
      <c r="AS241" s="31">
        <v>5</v>
      </c>
      <c r="AT241" s="31">
        <v>26.415094339622641</v>
      </c>
      <c r="AU241" s="29"/>
      <c r="AV241" s="52">
        <v>1</v>
      </c>
    </row>
    <row r="242" spans="1:48" x14ac:dyDescent="0.25">
      <c r="A242" s="23">
        <v>259</v>
      </c>
      <c r="B242" s="50" t="s">
        <v>357</v>
      </c>
      <c r="C242" s="23" t="s">
        <v>358</v>
      </c>
      <c r="D242" s="23">
        <v>0</v>
      </c>
      <c r="E242" s="42" t="s">
        <v>238</v>
      </c>
      <c r="F242" s="43" t="s">
        <v>239</v>
      </c>
      <c r="G242" s="49" t="s">
        <v>359</v>
      </c>
      <c r="H242" s="27" t="s">
        <v>360</v>
      </c>
      <c r="I242" s="27" t="s">
        <v>280</v>
      </c>
      <c r="J242" s="49" t="s">
        <v>68</v>
      </c>
      <c r="K242" s="49" t="s">
        <v>379</v>
      </c>
      <c r="L242" s="49"/>
      <c r="M242" s="50" t="s">
        <v>85</v>
      </c>
      <c r="N242" s="23" t="s">
        <v>70</v>
      </c>
      <c r="O242" s="49" t="s">
        <v>362</v>
      </c>
      <c r="P242" s="51">
        <v>42444.580219907402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13</v>
      </c>
      <c r="W242" s="27">
        <v>55</v>
      </c>
      <c r="X242" s="27">
        <v>0</v>
      </c>
      <c r="Y242" s="52">
        <v>2</v>
      </c>
      <c r="Z242" s="50" t="s">
        <v>366</v>
      </c>
      <c r="AA242" s="23" t="s">
        <v>366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42783</v>
      </c>
      <c r="AL242" s="27">
        <v>2017</v>
      </c>
      <c r="AM242" s="27">
        <v>2</v>
      </c>
      <c r="AN242" s="27">
        <v>1</v>
      </c>
      <c r="AO242" s="27">
        <v>1</v>
      </c>
      <c r="AP242" s="27">
        <v>1</v>
      </c>
      <c r="AQ242" s="29">
        <v>11.280659336419921</v>
      </c>
      <c r="AR242" s="30">
        <v>12</v>
      </c>
      <c r="AS242" s="31">
        <v>5</v>
      </c>
      <c r="AT242" s="31">
        <v>24.528301886792452</v>
      </c>
      <c r="AU242" s="29"/>
      <c r="AV242" s="52">
        <v>1</v>
      </c>
    </row>
    <row r="243" spans="1:48" x14ac:dyDescent="0.25">
      <c r="A243" s="23">
        <v>260</v>
      </c>
      <c r="B243" s="50" t="s">
        <v>357</v>
      </c>
      <c r="C243" s="23" t="s">
        <v>358</v>
      </c>
      <c r="D243" s="23">
        <v>0</v>
      </c>
      <c r="E243" s="42" t="s">
        <v>238</v>
      </c>
      <c r="F243" s="43" t="s">
        <v>239</v>
      </c>
      <c r="G243" s="49" t="s">
        <v>359</v>
      </c>
      <c r="H243" s="27" t="s">
        <v>360</v>
      </c>
      <c r="I243" s="27" t="s">
        <v>280</v>
      </c>
      <c r="J243" s="49" t="s">
        <v>68</v>
      </c>
      <c r="K243" s="49" t="s">
        <v>380</v>
      </c>
      <c r="L243" s="49"/>
      <c r="M243" s="50" t="s">
        <v>70</v>
      </c>
      <c r="N243" s="23" t="s">
        <v>70</v>
      </c>
      <c r="O243" s="49" t="s">
        <v>362</v>
      </c>
      <c r="P243" s="51">
        <v>42460.607974537001</v>
      </c>
      <c r="Q243" s="27">
        <v>2016</v>
      </c>
      <c r="R243" s="27">
        <v>3</v>
      </c>
      <c r="S243" s="27">
        <v>1</v>
      </c>
      <c r="T243" s="27">
        <v>1</v>
      </c>
      <c r="U243" s="27">
        <v>1</v>
      </c>
      <c r="V243" s="27">
        <v>14</v>
      </c>
      <c r="W243" s="27">
        <v>35</v>
      </c>
      <c r="X243" s="27">
        <v>0</v>
      </c>
      <c r="Y243" s="52">
        <v>3</v>
      </c>
      <c r="Z243" s="50" t="s">
        <v>363</v>
      </c>
      <c r="AA243" s="23" t="s">
        <v>364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42825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12.146400848766643</v>
      </c>
      <c r="AR243" s="30">
        <v>13</v>
      </c>
      <c r="AS243" s="31">
        <v>5</v>
      </c>
      <c r="AT243" s="31">
        <v>26.415094339622641</v>
      </c>
      <c r="AU243" s="29"/>
      <c r="AV243" s="52">
        <v>1</v>
      </c>
    </row>
    <row r="244" spans="1:48" x14ac:dyDescent="0.25">
      <c r="A244" s="23">
        <v>261</v>
      </c>
      <c r="B244" s="50" t="s">
        <v>357</v>
      </c>
      <c r="C244" s="23" t="s">
        <v>358</v>
      </c>
      <c r="D244" s="23">
        <v>0</v>
      </c>
      <c r="E244" s="42" t="s">
        <v>238</v>
      </c>
      <c r="F244" s="43" t="s">
        <v>239</v>
      </c>
      <c r="G244" s="49" t="s">
        <v>359</v>
      </c>
      <c r="H244" s="27" t="s">
        <v>360</v>
      </c>
      <c r="I244" s="27" t="s">
        <v>280</v>
      </c>
      <c r="J244" s="49" t="s">
        <v>68</v>
      </c>
      <c r="K244" s="49" t="s">
        <v>381</v>
      </c>
      <c r="L244" s="49"/>
      <c r="M244" s="50" t="s">
        <v>70</v>
      </c>
      <c r="N244" s="23" t="s">
        <v>70</v>
      </c>
      <c r="O244" s="49" t="s">
        <v>362</v>
      </c>
      <c r="P244" s="51">
        <v>42465.545810185198</v>
      </c>
      <c r="Q244" s="27">
        <v>2016</v>
      </c>
      <c r="R244" s="27">
        <v>4</v>
      </c>
      <c r="S244" s="27">
        <v>2</v>
      </c>
      <c r="T244" s="27">
        <v>1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366</v>
      </c>
      <c r="AA244" s="23" t="s">
        <v>366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42752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9.5484729938267261</v>
      </c>
      <c r="AR244" s="30">
        <v>10</v>
      </c>
      <c r="AS244" s="31">
        <v>4</v>
      </c>
      <c r="AT244" s="31">
        <v>20.754716981132077</v>
      </c>
      <c r="AU244" s="29"/>
      <c r="AV244" s="52">
        <v>1</v>
      </c>
    </row>
    <row r="245" spans="1:48" x14ac:dyDescent="0.25">
      <c r="A245" s="23">
        <v>262</v>
      </c>
      <c r="B245" s="45" t="s">
        <v>357</v>
      </c>
      <c r="C245" s="23" t="s">
        <v>358</v>
      </c>
      <c r="D245" s="23">
        <v>0</v>
      </c>
      <c r="E245" s="42" t="s">
        <v>238</v>
      </c>
      <c r="F245" s="43" t="s">
        <v>239</v>
      </c>
      <c r="G245" s="49" t="s">
        <v>359</v>
      </c>
      <c r="H245" s="27" t="s">
        <v>360</v>
      </c>
      <c r="I245" s="27" t="s">
        <v>280</v>
      </c>
      <c r="J245" s="44" t="s">
        <v>68</v>
      </c>
      <c r="K245" s="44" t="s">
        <v>382</v>
      </c>
      <c r="L245" s="44"/>
      <c r="M245" s="45" t="s">
        <v>85</v>
      </c>
      <c r="N245" s="23" t="s">
        <v>70</v>
      </c>
      <c r="O245" s="44" t="s">
        <v>362</v>
      </c>
      <c r="P245" s="46">
        <v>42473.6671643519</v>
      </c>
      <c r="Q245" s="27">
        <v>2016</v>
      </c>
      <c r="R245" s="27">
        <v>4</v>
      </c>
      <c r="S245" s="27">
        <v>2</v>
      </c>
      <c r="T245" s="27">
        <v>1</v>
      </c>
      <c r="U245" s="27">
        <v>1</v>
      </c>
      <c r="V245" s="27">
        <v>16</v>
      </c>
      <c r="W245" s="27">
        <v>0</v>
      </c>
      <c r="X245" s="27">
        <v>0</v>
      </c>
      <c r="Y245" s="47">
        <v>3</v>
      </c>
      <c r="Z245" s="45" t="s">
        <v>363</v>
      </c>
      <c r="AA245" s="23" t="s">
        <v>364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42807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11.111094521603324</v>
      </c>
      <c r="AR245" s="30">
        <v>12</v>
      </c>
      <c r="AS245" s="31">
        <v>5</v>
      </c>
      <c r="AT245" s="31">
        <v>24.528301886792452</v>
      </c>
      <c r="AU245" s="29"/>
      <c r="AV245" s="47">
        <v>1</v>
      </c>
    </row>
    <row r="246" spans="1:48" x14ac:dyDescent="0.25">
      <c r="A246" s="23">
        <v>263</v>
      </c>
      <c r="B246" s="45" t="s">
        <v>357</v>
      </c>
      <c r="C246" s="23" t="s">
        <v>358</v>
      </c>
      <c r="D246" s="23">
        <v>0</v>
      </c>
      <c r="E246" s="42" t="s">
        <v>238</v>
      </c>
      <c r="F246" s="43" t="s">
        <v>239</v>
      </c>
      <c r="G246" s="49" t="s">
        <v>359</v>
      </c>
      <c r="H246" s="27" t="s">
        <v>360</v>
      </c>
      <c r="I246" s="27" t="s">
        <v>280</v>
      </c>
      <c r="J246" s="44" t="s">
        <v>68</v>
      </c>
      <c r="K246" s="44" t="s">
        <v>383</v>
      </c>
      <c r="L246" s="44"/>
      <c r="M246" s="45" t="s">
        <v>70</v>
      </c>
      <c r="N246" s="23" t="s">
        <v>70</v>
      </c>
      <c r="O246" s="44" t="s">
        <v>362</v>
      </c>
      <c r="P246" s="46">
        <v>42499.475717592599</v>
      </c>
      <c r="Q246" s="27">
        <v>2016</v>
      </c>
      <c r="R246" s="27">
        <v>5</v>
      </c>
      <c r="S246" s="27">
        <v>2</v>
      </c>
      <c r="T246" s="27">
        <v>2</v>
      </c>
      <c r="U246" s="27">
        <v>1</v>
      </c>
      <c r="V246" s="27">
        <v>11</v>
      </c>
      <c r="W246" s="27">
        <v>25</v>
      </c>
      <c r="X246" s="27">
        <v>1</v>
      </c>
      <c r="Y246" s="47">
        <v>3</v>
      </c>
      <c r="Z246" s="45" t="s">
        <v>363</v>
      </c>
      <c r="AA246" s="23" t="s">
        <v>364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42807</v>
      </c>
      <c r="AL246" s="27">
        <v>2017</v>
      </c>
      <c r="AM246" s="27">
        <v>3</v>
      </c>
      <c r="AN246" s="27">
        <v>1</v>
      </c>
      <c r="AO246" s="27">
        <v>1</v>
      </c>
      <c r="AP246" s="27">
        <v>1</v>
      </c>
      <c r="AQ246" s="29">
        <v>10.25080941358004</v>
      </c>
      <c r="AR246" s="30">
        <v>11</v>
      </c>
      <c r="AS246" s="31">
        <v>4</v>
      </c>
      <c r="AT246" s="31">
        <v>22.641509433962266</v>
      </c>
      <c r="AU246" s="29"/>
      <c r="AV246" s="47">
        <v>1</v>
      </c>
    </row>
    <row r="247" spans="1:48" x14ac:dyDescent="0.25">
      <c r="A247" s="23">
        <v>264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384</v>
      </c>
      <c r="L247" s="49"/>
      <c r="M247" s="50" t="s">
        <v>85</v>
      </c>
      <c r="N247" s="23" t="s">
        <v>70</v>
      </c>
      <c r="O247" s="49" t="s">
        <v>362</v>
      </c>
      <c r="P247" s="51">
        <v>42499.454930555599</v>
      </c>
      <c r="Q247" s="27">
        <v>2016</v>
      </c>
      <c r="R247" s="27">
        <v>5</v>
      </c>
      <c r="S247" s="27">
        <v>2</v>
      </c>
      <c r="T247" s="27">
        <v>2</v>
      </c>
      <c r="U247" s="27">
        <v>1</v>
      </c>
      <c r="V247" s="27">
        <v>10</v>
      </c>
      <c r="W247" s="27">
        <v>55</v>
      </c>
      <c r="X247" s="27">
        <v>1</v>
      </c>
      <c r="Y247" s="52">
        <v>3</v>
      </c>
      <c r="Z247" s="50" t="s">
        <v>376</v>
      </c>
      <c r="AA247" s="23" t="s">
        <v>366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42802</v>
      </c>
      <c r="AL247" s="27">
        <v>2017</v>
      </c>
      <c r="AM247" s="27">
        <v>3</v>
      </c>
      <c r="AN247" s="27">
        <v>1</v>
      </c>
      <c r="AO247" s="27">
        <v>1</v>
      </c>
      <c r="AP247" s="27">
        <v>1</v>
      </c>
      <c r="AQ247" s="29">
        <v>10.08483564814669</v>
      </c>
      <c r="AR247" s="30">
        <v>11</v>
      </c>
      <c r="AS247" s="31">
        <v>4</v>
      </c>
      <c r="AT247" s="31">
        <v>22.641509433962266</v>
      </c>
      <c r="AU247" s="29"/>
      <c r="AV247" s="52">
        <v>1</v>
      </c>
    </row>
    <row r="248" spans="1:48" x14ac:dyDescent="0.25">
      <c r="A248" s="23">
        <v>265</v>
      </c>
      <c r="B248" s="50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9" t="s">
        <v>68</v>
      </c>
      <c r="K248" s="49" t="s">
        <v>385</v>
      </c>
      <c r="L248" s="49"/>
      <c r="M248" s="50" t="s">
        <v>85</v>
      </c>
      <c r="N248" s="23" t="s">
        <v>70</v>
      </c>
      <c r="O248" s="49" t="s">
        <v>362</v>
      </c>
      <c r="P248" s="51">
        <v>42514.573402777802</v>
      </c>
      <c r="Q248" s="27">
        <v>2016</v>
      </c>
      <c r="R248" s="27">
        <v>5</v>
      </c>
      <c r="S248" s="27">
        <v>2</v>
      </c>
      <c r="T248" s="27">
        <v>2</v>
      </c>
      <c r="U248" s="27">
        <v>1</v>
      </c>
      <c r="V248" s="27">
        <v>13</v>
      </c>
      <c r="W248" s="27">
        <v>45</v>
      </c>
      <c r="X248" s="27">
        <v>0</v>
      </c>
      <c r="Y248" s="52">
        <v>3</v>
      </c>
      <c r="Z248" s="50" t="s">
        <v>376</v>
      </c>
      <c r="AA248" s="23" t="s">
        <v>366</v>
      </c>
      <c r="AB248" s="49"/>
      <c r="AC248" s="49"/>
      <c r="AD248" s="49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51">
        <v>42802</v>
      </c>
      <c r="AL248" s="27">
        <v>2017</v>
      </c>
      <c r="AM248" s="27">
        <v>3</v>
      </c>
      <c r="AN248" s="27">
        <v>1</v>
      </c>
      <c r="AO248" s="27">
        <v>1</v>
      </c>
      <c r="AP248" s="27">
        <v>1</v>
      </c>
      <c r="AQ248" s="29">
        <v>9.5808865740732774</v>
      </c>
      <c r="AR248" s="30">
        <v>10</v>
      </c>
      <c r="AS248" s="31">
        <v>4</v>
      </c>
      <c r="AT248" s="31">
        <v>20.754716981132077</v>
      </c>
      <c r="AU248" s="29"/>
      <c r="AV248" s="52">
        <v>1</v>
      </c>
    </row>
    <row r="249" spans="1:48" x14ac:dyDescent="0.25">
      <c r="A249" s="23">
        <v>266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386</v>
      </c>
      <c r="L249" s="44"/>
      <c r="M249" s="45" t="s">
        <v>85</v>
      </c>
      <c r="N249" s="23" t="s">
        <v>70</v>
      </c>
      <c r="O249" s="44" t="s">
        <v>362</v>
      </c>
      <c r="P249" s="46">
        <v>42562.573379629597</v>
      </c>
      <c r="Q249" s="27">
        <v>2016</v>
      </c>
      <c r="R249" s="27">
        <v>7</v>
      </c>
      <c r="S249" s="27">
        <v>3</v>
      </c>
      <c r="T249" s="27">
        <v>2</v>
      </c>
      <c r="U249" s="27">
        <v>2</v>
      </c>
      <c r="V249" s="27">
        <v>13</v>
      </c>
      <c r="W249" s="27">
        <v>45</v>
      </c>
      <c r="X249" s="27">
        <v>0</v>
      </c>
      <c r="Y249" s="47">
        <v>2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42786</v>
      </c>
      <c r="AL249" s="27">
        <v>2017</v>
      </c>
      <c r="AM249" s="27">
        <v>2</v>
      </c>
      <c r="AN249" s="27">
        <v>1</v>
      </c>
      <c r="AO249" s="27">
        <v>1</v>
      </c>
      <c r="AP249" s="27">
        <v>1</v>
      </c>
      <c r="AQ249" s="29">
        <v>7.4475540123467603</v>
      </c>
      <c r="AR249" s="30">
        <v>8</v>
      </c>
      <c r="AS249" s="31">
        <v>3</v>
      </c>
      <c r="AT249" s="31">
        <v>16.981132075471699</v>
      </c>
      <c r="AU249" s="29"/>
      <c r="AV249" s="47">
        <v>1</v>
      </c>
    </row>
    <row r="250" spans="1:48" x14ac:dyDescent="0.25">
      <c r="A250" s="23">
        <v>267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387</v>
      </c>
      <c r="L250" s="49"/>
      <c r="M250" s="50" t="s">
        <v>85</v>
      </c>
      <c r="N250" s="23" t="s">
        <v>70</v>
      </c>
      <c r="O250" s="49" t="s">
        <v>362</v>
      </c>
      <c r="P250" s="51">
        <v>42565.552280092597</v>
      </c>
      <c r="Q250" s="27">
        <v>2016</v>
      </c>
      <c r="R250" s="27">
        <v>7</v>
      </c>
      <c r="S250" s="27">
        <v>3</v>
      </c>
      <c r="T250" s="27">
        <v>2</v>
      </c>
      <c r="U250" s="27">
        <v>2</v>
      </c>
      <c r="V250" s="27">
        <v>13</v>
      </c>
      <c r="W250" s="27">
        <v>15</v>
      </c>
      <c r="X250" s="27">
        <v>0</v>
      </c>
      <c r="Y250" s="52">
        <v>1</v>
      </c>
      <c r="Z250" s="50" t="s">
        <v>366</v>
      </c>
      <c r="AA250" s="23" t="s">
        <v>366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42766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6.6815906635800877</v>
      </c>
      <c r="AR250" s="30">
        <v>7</v>
      </c>
      <c r="AS250" s="31">
        <v>3</v>
      </c>
      <c r="AT250" s="31">
        <v>15.09433962264151</v>
      </c>
      <c r="AU250" s="29"/>
      <c r="AV250" s="52">
        <v>1</v>
      </c>
    </row>
    <row r="251" spans="1:48" x14ac:dyDescent="0.25">
      <c r="A251" s="23">
        <v>268</v>
      </c>
      <c r="B251" s="50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9" t="s">
        <v>68</v>
      </c>
      <c r="K251" s="49" t="s">
        <v>388</v>
      </c>
      <c r="L251" s="49"/>
      <c r="M251" s="50" t="s">
        <v>70</v>
      </c>
      <c r="N251" s="23" t="s">
        <v>70</v>
      </c>
      <c r="O251" s="49" t="s">
        <v>362</v>
      </c>
      <c r="P251" s="51">
        <v>42569.458854166704</v>
      </c>
      <c r="Q251" s="27">
        <v>2016</v>
      </c>
      <c r="R251" s="27">
        <v>7</v>
      </c>
      <c r="S251" s="27">
        <v>3</v>
      </c>
      <c r="T251" s="27">
        <v>2</v>
      </c>
      <c r="U251" s="27">
        <v>2</v>
      </c>
      <c r="V251" s="27">
        <v>11</v>
      </c>
      <c r="W251" s="27">
        <v>0</v>
      </c>
      <c r="X251" s="27">
        <v>1</v>
      </c>
      <c r="Y251" s="52">
        <v>1</v>
      </c>
      <c r="Z251" s="50" t="s">
        <v>389</v>
      </c>
      <c r="AA251" s="23" t="s">
        <v>390</v>
      </c>
      <c r="AB251" s="49"/>
      <c r="AC251" s="49"/>
      <c r="AD251" s="49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51">
        <v>42752</v>
      </c>
      <c r="AL251" s="27">
        <v>2017</v>
      </c>
      <c r="AM251" s="27">
        <v>1</v>
      </c>
      <c r="AN251" s="27">
        <v>1</v>
      </c>
      <c r="AO251" s="27">
        <v>1</v>
      </c>
      <c r="AP251" s="27">
        <v>1</v>
      </c>
      <c r="AQ251" s="29">
        <v>6.0847048611098824</v>
      </c>
      <c r="AR251" s="30">
        <v>7</v>
      </c>
      <c r="AS251" s="31">
        <v>3</v>
      </c>
      <c r="AT251" s="31">
        <v>15.09433962264151</v>
      </c>
      <c r="AU251" s="29"/>
      <c r="AV251" s="52">
        <v>1</v>
      </c>
    </row>
    <row r="252" spans="1:48" x14ac:dyDescent="0.25">
      <c r="A252" s="23">
        <v>269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391</v>
      </c>
      <c r="L252" s="44"/>
      <c r="M252" s="45" t="s">
        <v>70</v>
      </c>
      <c r="N252" s="23" t="s">
        <v>70</v>
      </c>
      <c r="O252" s="44" t="s">
        <v>362</v>
      </c>
      <c r="P252" s="46">
        <v>42585.653159722198</v>
      </c>
      <c r="Q252" s="27">
        <v>2016</v>
      </c>
      <c r="R252" s="27">
        <v>8</v>
      </c>
      <c r="S252" s="27">
        <v>3</v>
      </c>
      <c r="T252" s="27">
        <v>2</v>
      </c>
      <c r="U252" s="27">
        <v>2</v>
      </c>
      <c r="V252" s="27">
        <v>15</v>
      </c>
      <c r="W252" s="27">
        <v>40</v>
      </c>
      <c r="X252" s="27">
        <v>0</v>
      </c>
      <c r="Y252" s="47">
        <v>2</v>
      </c>
      <c r="Z252" s="45" t="s">
        <v>376</v>
      </c>
      <c r="AA252" s="23" t="s">
        <v>366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42783</v>
      </c>
      <c r="AL252" s="27">
        <v>2017</v>
      </c>
      <c r="AM252" s="27">
        <v>2</v>
      </c>
      <c r="AN252" s="27">
        <v>1</v>
      </c>
      <c r="AO252" s="27">
        <v>1</v>
      </c>
      <c r="AP252" s="27">
        <v>1</v>
      </c>
      <c r="AQ252" s="29">
        <v>6.578228009260056</v>
      </c>
      <c r="AR252" s="30">
        <v>7</v>
      </c>
      <c r="AS252" s="31">
        <v>3</v>
      </c>
      <c r="AT252" s="31">
        <v>15.09433962264151</v>
      </c>
      <c r="AU252" s="29"/>
      <c r="AV252" s="47">
        <v>1</v>
      </c>
    </row>
    <row r="253" spans="1:48" x14ac:dyDescent="0.25">
      <c r="A253" s="23">
        <v>270</v>
      </c>
      <c r="B253" s="45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4" t="s">
        <v>68</v>
      </c>
      <c r="K253" s="44" t="s">
        <v>392</v>
      </c>
      <c r="L253" s="44"/>
      <c r="M253" s="45" t="s">
        <v>85</v>
      </c>
      <c r="N253" s="23" t="s">
        <v>70</v>
      </c>
      <c r="O253" s="44" t="s">
        <v>362</v>
      </c>
      <c r="P253" s="46">
        <v>42587.470046296301</v>
      </c>
      <c r="Q253" s="27">
        <v>2016</v>
      </c>
      <c r="R253" s="27">
        <v>8</v>
      </c>
      <c r="S253" s="27">
        <v>3</v>
      </c>
      <c r="T253" s="27">
        <v>2</v>
      </c>
      <c r="U253" s="27">
        <v>2</v>
      </c>
      <c r="V253" s="27">
        <v>11</v>
      </c>
      <c r="W253" s="27">
        <v>16</v>
      </c>
      <c r="X253" s="27">
        <v>1</v>
      </c>
      <c r="Y253" s="47">
        <v>2</v>
      </c>
      <c r="Z253" s="45" t="s">
        <v>376</v>
      </c>
      <c r="AA253" s="23" t="s">
        <v>366</v>
      </c>
      <c r="AB253" s="44"/>
      <c r="AC253" s="44"/>
      <c r="AD253" s="44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46">
        <v>42783</v>
      </c>
      <c r="AL253" s="27">
        <v>2017</v>
      </c>
      <c r="AM253" s="27">
        <v>2</v>
      </c>
      <c r="AN253" s="27">
        <v>1</v>
      </c>
      <c r="AO253" s="27">
        <v>1</v>
      </c>
      <c r="AP253" s="27">
        <v>1</v>
      </c>
      <c r="AQ253" s="29">
        <v>6.5176651234566334</v>
      </c>
      <c r="AR253" s="30">
        <v>7</v>
      </c>
      <c r="AS253" s="31">
        <v>3</v>
      </c>
      <c r="AT253" s="31">
        <v>15.09433962264151</v>
      </c>
      <c r="AU253" s="29"/>
      <c r="AV253" s="47">
        <v>1</v>
      </c>
    </row>
    <row r="254" spans="1:48" x14ac:dyDescent="0.25">
      <c r="A254" s="23">
        <v>271</v>
      </c>
      <c r="B254" s="50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9" t="s">
        <v>68</v>
      </c>
      <c r="K254" s="49" t="s">
        <v>393</v>
      </c>
      <c r="L254" s="49"/>
      <c r="M254" s="50" t="s">
        <v>85</v>
      </c>
      <c r="N254" s="23" t="s">
        <v>70</v>
      </c>
      <c r="O254" s="49" t="s">
        <v>362</v>
      </c>
      <c r="P254" s="51">
        <v>42591.405104166697</v>
      </c>
      <c r="Q254" s="27">
        <v>2016</v>
      </c>
      <c r="R254" s="27">
        <v>8</v>
      </c>
      <c r="S254" s="27">
        <v>3</v>
      </c>
      <c r="T254" s="27">
        <v>2</v>
      </c>
      <c r="U254" s="27">
        <v>2</v>
      </c>
      <c r="V254" s="27">
        <v>9</v>
      </c>
      <c r="W254" s="27">
        <v>43</v>
      </c>
      <c r="X254" s="27">
        <v>1</v>
      </c>
      <c r="Y254" s="52">
        <v>2</v>
      </c>
      <c r="Z254" s="50" t="s">
        <v>363</v>
      </c>
      <c r="AA254" s="23" t="s">
        <v>364</v>
      </c>
      <c r="AB254" s="49"/>
      <c r="AC254" s="49"/>
      <c r="AD254" s="49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51">
        <v>42774</v>
      </c>
      <c r="AL254" s="27">
        <v>2017</v>
      </c>
      <c r="AM254" s="27">
        <v>2</v>
      </c>
      <c r="AN254" s="27">
        <v>1</v>
      </c>
      <c r="AO254" s="27">
        <v>1</v>
      </c>
      <c r="AP254" s="27">
        <v>1</v>
      </c>
      <c r="AQ254" s="29">
        <v>6.0864965277767622</v>
      </c>
      <c r="AR254" s="30">
        <v>7</v>
      </c>
      <c r="AS254" s="31">
        <v>3</v>
      </c>
      <c r="AT254" s="31">
        <v>15.09433962264151</v>
      </c>
      <c r="AU254" s="29"/>
      <c r="AV254" s="52">
        <v>1</v>
      </c>
    </row>
    <row r="255" spans="1:48" x14ac:dyDescent="0.25">
      <c r="A255" s="23">
        <v>272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394</v>
      </c>
      <c r="L255" s="49"/>
      <c r="M255" s="50" t="s">
        <v>85</v>
      </c>
      <c r="N255" s="23" t="s">
        <v>70</v>
      </c>
      <c r="O255" s="49" t="s">
        <v>362</v>
      </c>
      <c r="P255" s="51">
        <v>42599.3926967593</v>
      </c>
      <c r="Q255" s="27">
        <v>2016</v>
      </c>
      <c r="R255" s="27">
        <v>8</v>
      </c>
      <c r="S255" s="27">
        <v>3</v>
      </c>
      <c r="T255" s="27">
        <v>2</v>
      </c>
      <c r="U255" s="27">
        <v>2</v>
      </c>
      <c r="V255" s="27">
        <v>9</v>
      </c>
      <c r="W255" s="27">
        <v>25</v>
      </c>
      <c r="X255" s="27">
        <v>1</v>
      </c>
      <c r="Y255" s="52">
        <v>2</v>
      </c>
      <c r="Z255" s="50" t="s">
        <v>363</v>
      </c>
      <c r="AA255" s="23" t="s">
        <v>364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42774</v>
      </c>
      <c r="AL255" s="27">
        <v>2017</v>
      </c>
      <c r="AM255" s="27">
        <v>2</v>
      </c>
      <c r="AN255" s="27">
        <v>1</v>
      </c>
      <c r="AO255" s="27">
        <v>1</v>
      </c>
      <c r="AP255" s="27">
        <v>1</v>
      </c>
      <c r="AQ255" s="29">
        <v>5.8202434413566762</v>
      </c>
      <c r="AR255" s="30">
        <v>6</v>
      </c>
      <c r="AS255" s="31">
        <v>3</v>
      </c>
      <c r="AT255" s="31">
        <v>13.20754716981132</v>
      </c>
      <c r="AU255" s="29"/>
      <c r="AV255" s="52">
        <v>1</v>
      </c>
    </row>
    <row r="256" spans="1:48" x14ac:dyDescent="0.25">
      <c r="A256" s="23">
        <v>273</v>
      </c>
      <c r="B256" s="45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4" t="s">
        <v>68</v>
      </c>
      <c r="K256" s="44" t="s">
        <v>395</v>
      </c>
      <c r="L256" s="44"/>
      <c r="M256" s="45" t="s">
        <v>85</v>
      </c>
      <c r="N256" s="23" t="s">
        <v>70</v>
      </c>
      <c r="O256" s="44" t="s">
        <v>362</v>
      </c>
      <c r="P256" s="46">
        <v>42615.410069444399</v>
      </c>
      <c r="Q256" s="27">
        <v>2016</v>
      </c>
      <c r="R256" s="27">
        <v>9</v>
      </c>
      <c r="S256" s="27">
        <v>3</v>
      </c>
      <c r="T256" s="27">
        <v>3</v>
      </c>
      <c r="U256" s="27">
        <v>2</v>
      </c>
      <c r="V256" s="27">
        <v>9</v>
      </c>
      <c r="W256" s="27">
        <v>50</v>
      </c>
      <c r="X256" s="27">
        <v>1</v>
      </c>
      <c r="Y256" s="47">
        <v>2</v>
      </c>
      <c r="Z256" s="45" t="s">
        <v>363</v>
      </c>
      <c r="AA256" s="23" t="s">
        <v>364</v>
      </c>
      <c r="AB256" s="44"/>
      <c r="AC256" s="44"/>
      <c r="AD256" s="44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46">
        <v>42783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5.5863310185200437</v>
      </c>
      <c r="AR256" s="30">
        <v>6</v>
      </c>
      <c r="AS256" s="31">
        <v>3</v>
      </c>
      <c r="AT256" s="31">
        <v>13.20754716981132</v>
      </c>
      <c r="AU256" s="29"/>
      <c r="AV256" s="47">
        <v>1</v>
      </c>
    </row>
    <row r="257" spans="1:48" x14ac:dyDescent="0.25">
      <c r="A257" s="23">
        <v>274</v>
      </c>
      <c r="B257" s="50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9" t="s">
        <v>68</v>
      </c>
      <c r="K257" s="49" t="s">
        <v>396</v>
      </c>
      <c r="L257" s="49"/>
      <c r="M257" s="50" t="s">
        <v>85</v>
      </c>
      <c r="N257" s="23" t="s">
        <v>70</v>
      </c>
      <c r="O257" s="49" t="s">
        <v>362</v>
      </c>
      <c r="P257" s="51">
        <v>42618.406782407401</v>
      </c>
      <c r="Q257" s="27">
        <v>2016</v>
      </c>
      <c r="R257" s="27">
        <v>9</v>
      </c>
      <c r="S257" s="27">
        <v>3</v>
      </c>
      <c r="T257" s="27">
        <v>3</v>
      </c>
      <c r="U257" s="27">
        <v>2</v>
      </c>
      <c r="V257" s="27">
        <v>9</v>
      </c>
      <c r="W257" s="27">
        <v>45</v>
      </c>
      <c r="X257" s="27">
        <v>1</v>
      </c>
      <c r="Y257" s="52">
        <v>1</v>
      </c>
      <c r="Z257" s="50" t="s">
        <v>376</v>
      </c>
      <c r="AA257" s="23" t="s">
        <v>366</v>
      </c>
      <c r="AB257" s="49"/>
      <c r="AC257" s="49"/>
      <c r="AD257" s="49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51">
        <v>42766</v>
      </c>
      <c r="AL257" s="27">
        <v>2017</v>
      </c>
      <c r="AM257" s="27">
        <v>1</v>
      </c>
      <c r="AN257" s="27">
        <v>1</v>
      </c>
      <c r="AO257" s="27">
        <v>1</v>
      </c>
      <c r="AP257" s="27">
        <v>1</v>
      </c>
      <c r="AQ257" s="29">
        <v>4.919773919753303</v>
      </c>
      <c r="AR257" s="30">
        <v>5</v>
      </c>
      <c r="AS257" s="31">
        <v>2</v>
      </c>
      <c r="AT257" s="31">
        <v>11.320754716981133</v>
      </c>
      <c r="AU257" s="29"/>
      <c r="AV257" s="52">
        <v>1</v>
      </c>
    </row>
    <row r="258" spans="1:48" x14ac:dyDescent="0.25">
      <c r="A258" s="23">
        <v>275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397</v>
      </c>
      <c r="L258" s="49"/>
      <c r="M258" s="50" t="s">
        <v>85</v>
      </c>
      <c r="N258" s="23" t="s">
        <v>70</v>
      </c>
      <c r="O258" s="49" t="s">
        <v>362</v>
      </c>
      <c r="P258" s="51">
        <v>42620.396412037</v>
      </c>
      <c r="Q258" s="27">
        <v>2016</v>
      </c>
      <c r="R258" s="27">
        <v>9</v>
      </c>
      <c r="S258" s="27">
        <v>3</v>
      </c>
      <c r="T258" s="27">
        <v>3</v>
      </c>
      <c r="U258" s="27">
        <v>2</v>
      </c>
      <c r="V258" s="27">
        <v>9</v>
      </c>
      <c r="W258" s="27">
        <v>30</v>
      </c>
      <c r="X258" s="27">
        <v>1</v>
      </c>
      <c r="Y258" s="52">
        <v>2</v>
      </c>
      <c r="Z258" s="50" t="s">
        <v>376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5.4201195987666626</v>
      </c>
      <c r="AR258" s="30">
        <v>6</v>
      </c>
      <c r="AS258" s="31">
        <v>3</v>
      </c>
      <c r="AT258" s="31">
        <v>13.20754716981132</v>
      </c>
      <c r="AU258" s="29"/>
      <c r="AV258" s="52">
        <v>1</v>
      </c>
    </row>
    <row r="259" spans="1:48" x14ac:dyDescent="0.25">
      <c r="A259" s="23">
        <v>276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398</v>
      </c>
      <c r="L259" s="49"/>
      <c r="M259" s="50" t="s">
        <v>70</v>
      </c>
      <c r="N259" s="23" t="s">
        <v>70</v>
      </c>
      <c r="O259" s="49" t="s">
        <v>362</v>
      </c>
      <c r="P259" s="51">
        <v>42621.569699074098</v>
      </c>
      <c r="Q259" s="27">
        <v>2016</v>
      </c>
      <c r="R259" s="27">
        <v>9</v>
      </c>
      <c r="S259" s="27">
        <v>3</v>
      </c>
      <c r="T259" s="27">
        <v>3</v>
      </c>
      <c r="U259" s="27">
        <v>2</v>
      </c>
      <c r="V259" s="27">
        <v>13</v>
      </c>
      <c r="W259" s="27">
        <v>40</v>
      </c>
      <c r="X259" s="27">
        <v>0</v>
      </c>
      <c r="Y259" s="52">
        <v>3</v>
      </c>
      <c r="Z259" s="50" t="s">
        <v>363</v>
      </c>
      <c r="AA259" s="23" t="s">
        <v>364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42807</v>
      </c>
      <c r="AL259" s="27">
        <v>2017</v>
      </c>
      <c r="AM259" s="27">
        <v>3</v>
      </c>
      <c r="AN259" s="27">
        <v>1</v>
      </c>
      <c r="AO259" s="27">
        <v>1</v>
      </c>
      <c r="AP259" s="27">
        <v>1</v>
      </c>
      <c r="AQ259" s="29">
        <v>6.1810100308633995</v>
      </c>
      <c r="AR259" s="30">
        <v>7</v>
      </c>
      <c r="AS259" s="31">
        <v>3</v>
      </c>
      <c r="AT259" s="31">
        <v>15.09433962264151</v>
      </c>
      <c r="AU259" s="29"/>
      <c r="AV259" s="52">
        <v>1</v>
      </c>
    </row>
    <row r="260" spans="1:48" x14ac:dyDescent="0.25">
      <c r="A260" s="23">
        <v>277</v>
      </c>
      <c r="B260" s="45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4" t="s">
        <v>68</v>
      </c>
      <c r="K260" s="44" t="s">
        <v>399</v>
      </c>
      <c r="L260" s="44"/>
      <c r="M260" s="45" t="s">
        <v>85</v>
      </c>
      <c r="N260" s="23" t="s">
        <v>70</v>
      </c>
      <c r="O260" s="44" t="s">
        <v>362</v>
      </c>
      <c r="P260" s="46">
        <v>42633.427662037</v>
      </c>
      <c r="Q260" s="27">
        <v>2016</v>
      </c>
      <c r="R260" s="27">
        <v>9</v>
      </c>
      <c r="S260" s="27">
        <v>3</v>
      </c>
      <c r="T260" s="27">
        <v>3</v>
      </c>
      <c r="U260" s="27">
        <v>2</v>
      </c>
      <c r="V260" s="27">
        <v>10</v>
      </c>
      <c r="W260" s="27">
        <v>15</v>
      </c>
      <c r="X260" s="27">
        <v>1</v>
      </c>
      <c r="Y260" s="47">
        <v>3</v>
      </c>
      <c r="Z260" s="45" t="s">
        <v>376</v>
      </c>
      <c r="AA260" s="23" t="s">
        <v>366</v>
      </c>
      <c r="AB260" s="44"/>
      <c r="AC260" s="44"/>
      <c r="AD260" s="44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46">
        <v>42803</v>
      </c>
      <c r="AL260" s="27">
        <v>2017</v>
      </c>
      <c r="AM260" s="27">
        <v>3</v>
      </c>
      <c r="AN260" s="27">
        <v>1</v>
      </c>
      <c r="AO260" s="27">
        <v>1</v>
      </c>
      <c r="AP260" s="27">
        <v>1</v>
      </c>
      <c r="AQ260" s="29">
        <v>5.6524112654333294</v>
      </c>
      <c r="AR260" s="30">
        <v>6</v>
      </c>
      <c r="AS260" s="31">
        <v>3</v>
      </c>
      <c r="AT260" s="31">
        <v>13.20754716981132</v>
      </c>
      <c r="AU260" s="29"/>
      <c r="AV260" s="47">
        <v>1</v>
      </c>
    </row>
    <row r="261" spans="1:48" x14ac:dyDescent="0.25">
      <c r="A261" s="23">
        <v>278</v>
      </c>
      <c r="B261" s="45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4" t="s">
        <v>68</v>
      </c>
      <c r="K261" s="44" t="s">
        <v>400</v>
      </c>
      <c r="L261" s="44"/>
      <c r="M261" s="45" t="s">
        <v>70</v>
      </c>
      <c r="N261" s="23" t="s">
        <v>70</v>
      </c>
      <c r="O261" s="44" t="s">
        <v>362</v>
      </c>
      <c r="P261" s="46">
        <v>42640.570081018501</v>
      </c>
      <c r="Q261" s="27">
        <v>2016</v>
      </c>
      <c r="R261" s="27">
        <v>9</v>
      </c>
      <c r="S261" s="27">
        <v>3</v>
      </c>
      <c r="T261" s="27">
        <v>3</v>
      </c>
      <c r="U261" s="27">
        <v>2</v>
      </c>
      <c r="V261" s="27">
        <v>13</v>
      </c>
      <c r="W261" s="27">
        <v>40</v>
      </c>
      <c r="X261" s="27">
        <v>0</v>
      </c>
      <c r="Y261" s="47">
        <v>3</v>
      </c>
      <c r="Z261" s="45" t="s">
        <v>363</v>
      </c>
      <c r="AA261" s="23" t="s">
        <v>364</v>
      </c>
      <c r="AB261" s="44"/>
      <c r="AC261" s="44"/>
      <c r="AD261" s="44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46">
        <v>42804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5.4476639660499737</v>
      </c>
      <c r="AR261" s="30">
        <v>6</v>
      </c>
      <c r="AS261" s="31">
        <v>3</v>
      </c>
      <c r="AT261" s="31">
        <v>13.20754716981132</v>
      </c>
      <c r="AU261" s="29"/>
      <c r="AV261" s="47">
        <v>1</v>
      </c>
    </row>
    <row r="262" spans="1:48" x14ac:dyDescent="0.25">
      <c r="A262" s="23">
        <v>279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401</v>
      </c>
      <c r="L262" s="49"/>
      <c r="M262" s="50" t="s">
        <v>85</v>
      </c>
      <c r="N262" s="23" t="s">
        <v>70</v>
      </c>
      <c r="O262" s="49" t="s">
        <v>362</v>
      </c>
      <c r="P262" s="51">
        <v>42641.646215277797</v>
      </c>
      <c r="Q262" s="27">
        <v>2016</v>
      </c>
      <c r="R262" s="27">
        <v>9</v>
      </c>
      <c r="S262" s="27">
        <v>3</v>
      </c>
      <c r="T262" s="27">
        <v>3</v>
      </c>
      <c r="U262" s="27">
        <v>2</v>
      </c>
      <c r="V262" s="27">
        <v>15</v>
      </c>
      <c r="W262" s="27">
        <v>30</v>
      </c>
      <c r="X262" s="27">
        <v>0</v>
      </c>
      <c r="Y262" s="52">
        <v>2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42783</v>
      </c>
      <c r="AL262" s="27">
        <v>2017</v>
      </c>
      <c r="AM262" s="27">
        <v>2</v>
      </c>
      <c r="AN262" s="27">
        <v>1</v>
      </c>
      <c r="AO262" s="27">
        <v>1</v>
      </c>
      <c r="AP262" s="27">
        <v>1</v>
      </c>
      <c r="AQ262" s="29">
        <v>4.7117928240734424</v>
      </c>
      <c r="AR262" s="30">
        <v>5</v>
      </c>
      <c r="AS262" s="31">
        <v>2</v>
      </c>
      <c r="AT262" s="31">
        <v>11.320754716981133</v>
      </c>
      <c r="AU262" s="29"/>
      <c r="AV262" s="52">
        <v>1</v>
      </c>
    </row>
    <row r="263" spans="1:48" x14ac:dyDescent="0.25">
      <c r="A263" s="23">
        <v>280</v>
      </c>
      <c r="B263" s="50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9" t="s">
        <v>68</v>
      </c>
      <c r="K263" s="49" t="s">
        <v>402</v>
      </c>
      <c r="L263" s="49"/>
      <c r="M263" s="50" t="s">
        <v>70</v>
      </c>
      <c r="N263" s="23" t="s">
        <v>70</v>
      </c>
      <c r="O263" s="49" t="s">
        <v>362</v>
      </c>
      <c r="P263" s="51">
        <v>42643.368472222202</v>
      </c>
      <c r="Q263" s="27">
        <v>2016</v>
      </c>
      <c r="R263" s="27">
        <v>9</v>
      </c>
      <c r="S263" s="27">
        <v>3</v>
      </c>
      <c r="T263" s="27">
        <v>3</v>
      </c>
      <c r="U263" s="27">
        <v>2</v>
      </c>
      <c r="V263" s="27">
        <v>8</v>
      </c>
      <c r="W263" s="27">
        <v>50</v>
      </c>
      <c r="X263" s="27">
        <v>1</v>
      </c>
      <c r="Y263" s="52">
        <v>2</v>
      </c>
      <c r="Z263" s="50" t="s">
        <v>363</v>
      </c>
      <c r="AA263" s="23" t="s">
        <v>364</v>
      </c>
      <c r="AB263" s="49"/>
      <c r="AC263" s="49"/>
      <c r="AD263" s="49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51">
        <v>42794</v>
      </c>
      <c r="AL263" s="27">
        <v>2017</v>
      </c>
      <c r="AM263" s="27">
        <v>2</v>
      </c>
      <c r="AN263" s="27">
        <v>1</v>
      </c>
      <c r="AO263" s="27">
        <v>1</v>
      </c>
      <c r="AP263" s="27">
        <v>1</v>
      </c>
      <c r="AQ263" s="29">
        <v>5.0210509259265867</v>
      </c>
      <c r="AR263" s="30">
        <v>6</v>
      </c>
      <c r="AS263" s="31">
        <v>3</v>
      </c>
      <c r="AT263" s="31">
        <v>13.20754716981132</v>
      </c>
      <c r="AU263" s="29"/>
      <c r="AV263" s="52">
        <v>1</v>
      </c>
    </row>
    <row r="264" spans="1:48" x14ac:dyDescent="0.25">
      <c r="A264" s="23">
        <v>281</v>
      </c>
      <c r="B264" s="50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9" t="s">
        <v>68</v>
      </c>
      <c r="K264" s="49" t="s">
        <v>403</v>
      </c>
      <c r="L264" s="49"/>
      <c r="M264" s="50" t="s">
        <v>85</v>
      </c>
      <c r="N264" s="23" t="s">
        <v>70</v>
      </c>
      <c r="O264" s="49" t="s">
        <v>362</v>
      </c>
      <c r="P264" s="51">
        <v>42643.587291666699</v>
      </c>
      <c r="Q264" s="27">
        <v>2016</v>
      </c>
      <c r="R264" s="27">
        <v>9</v>
      </c>
      <c r="S264" s="27">
        <v>3</v>
      </c>
      <c r="T264" s="27">
        <v>3</v>
      </c>
      <c r="U264" s="27">
        <v>2</v>
      </c>
      <c r="V264" s="27">
        <v>14</v>
      </c>
      <c r="W264" s="27">
        <v>5</v>
      </c>
      <c r="X264" s="27">
        <v>0</v>
      </c>
      <c r="Y264" s="52">
        <v>2</v>
      </c>
      <c r="Z264" s="50" t="s">
        <v>366</v>
      </c>
      <c r="AA264" s="23" t="s">
        <v>366</v>
      </c>
      <c r="AB264" s="49"/>
      <c r="AC264" s="49"/>
      <c r="AD264" s="49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51">
        <v>42786</v>
      </c>
      <c r="AL264" s="27">
        <v>2017</v>
      </c>
      <c r="AM264" s="27">
        <v>2</v>
      </c>
      <c r="AN264" s="27">
        <v>1</v>
      </c>
      <c r="AO264" s="27">
        <v>1</v>
      </c>
      <c r="AP264" s="27">
        <v>1</v>
      </c>
      <c r="AQ264" s="29">
        <v>4.7470902777766844</v>
      </c>
      <c r="AR264" s="30">
        <v>5</v>
      </c>
      <c r="AS264" s="31">
        <v>2</v>
      </c>
      <c r="AT264" s="31">
        <v>11.320754716981133</v>
      </c>
      <c r="AU264" s="29"/>
      <c r="AV264" s="52">
        <v>1</v>
      </c>
    </row>
    <row r="265" spans="1:48" x14ac:dyDescent="0.25">
      <c r="A265" s="23">
        <v>282</v>
      </c>
      <c r="B265" s="45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4" t="s">
        <v>68</v>
      </c>
      <c r="K265" s="44" t="s">
        <v>404</v>
      </c>
      <c r="L265" s="44"/>
      <c r="M265" s="45" t="s">
        <v>85</v>
      </c>
      <c r="N265" s="23" t="s">
        <v>70</v>
      </c>
      <c r="O265" s="44" t="s">
        <v>362</v>
      </c>
      <c r="P265" s="46">
        <v>42648.399398148198</v>
      </c>
      <c r="Q265" s="27">
        <v>2016</v>
      </c>
      <c r="R265" s="27">
        <v>10</v>
      </c>
      <c r="S265" s="27">
        <v>4</v>
      </c>
      <c r="T265" s="27">
        <v>3</v>
      </c>
      <c r="U265" s="27">
        <v>2</v>
      </c>
      <c r="V265" s="27">
        <v>9</v>
      </c>
      <c r="W265" s="27">
        <v>35</v>
      </c>
      <c r="X265" s="27">
        <v>1</v>
      </c>
      <c r="Y265" s="47">
        <v>3</v>
      </c>
      <c r="Z265" s="45" t="s">
        <v>376</v>
      </c>
      <c r="AA265" s="23" t="s">
        <v>366</v>
      </c>
      <c r="AB265" s="44"/>
      <c r="AC265" s="44"/>
      <c r="AD265" s="44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46">
        <v>42825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5.8866867283933972</v>
      </c>
      <c r="AR265" s="30">
        <v>6</v>
      </c>
      <c r="AS265" s="31">
        <v>3</v>
      </c>
      <c r="AT265" s="31">
        <v>13.20754716981132</v>
      </c>
      <c r="AU265" s="29"/>
      <c r="AV265" s="47">
        <v>1</v>
      </c>
    </row>
    <row r="266" spans="1:48" x14ac:dyDescent="0.25">
      <c r="A266" s="23">
        <v>283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405</v>
      </c>
      <c r="L266" s="49"/>
      <c r="M266" s="50" t="s">
        <v>85</v>
      </c>
      <c r="N266" s="23" t="s">
        <v>70</v>
      </c>
      <c r="O266" s="49" t="s">
        <v>362</v>
      </c>
      <c r="P266" s="51">
        <v>42657.368078703701</v>
      </c>
      <c r="Q266" s="27">
        <v>2016</v>
      </c>
      <c r="R266" s="27">
        <v>10</v>
      </c>
      <c r="S266" s="27">
        <v>4</v>
      </c>
      <c r="T266" s="27">
        <v>3</v>
      </c>
      <c r="U266" s="27">
        <v>2</v>
      </c>
      <c r="V266" s="27">
        <v>8</v>
      </c>
      <c r="W266" s="27">
        <v>50</v>
      </c>
      <c r="X266" s="27">
        <v>1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4.8210640432099661</v>
      </c>
      <c r="AR266" s="30">
        <v>5</v>
      </c>
      <c r="AS266" s="31">
        <v>2</v>
      </c>
      <c r="AT266" s="31">
        <v>11.320754716981133</v>
      </c>
      <c r="AU266" s="29"/>
      <c r="AV266" s="52">
        <v>1</v>
      </c>
    </row>
    <row r="267" spans="1:48" x14ac:dyDescent="0.25">
      <c r="A267" s="23">
        <v>284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406</v>
      </c>
      <c r="L267" s="44"/>
      <c r="M267" s="45" t="s">
        <v>85</v>
      </c>
      <c r="N267" s="23" t="s">
        <v>70</v>
      </c>
      <c r="O267" s="44" t="s">
        <v>362</v>
      </c>
      <c r="P267" s="46">
        <v>42661.666666666701</v>
      </c>
      <c r="Q267" s="27">
        <v>2016</v>
      </c>
      <c r="R267" s="27">
        <v>10</v>
      </c>
      <c r="S267" s="27">
        <v>4</v>
      </c>
      <c r="T267" s="27">
        <v>3</v>
      </c>
      <c r="U267" s="27">
        <v>2</v>
      </c>
      <c r="V267" s="27">
        <v>16</v>
      </c>
      <c r="W267" s="27">
        <v>0</v>
      </c>
      <c r="X267" s="27">
        <v>0</v>
      </c>
      <c r="Y267" s="47">
        <v>3</v>
      </c>
      <c r="Z267" s="45" t="s">
        <v>376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42802</v>
      </c>
      <c r="AL267" s="27">
        <v>2017</v>
      </c>
      <c r="AM267" s="27">
        <v>3</v>
      </c>
      <c r="AN267" s="27">
        <v>1</v>
      </c>
      <c r="AO267" s="27">
        <v>1</v>
      </c>
      <c r="AP267" s="27">
        <v>1</v>
      </c>
      <c r="AQ267" s="29">
        <v>4.6777777777766456</v>
      </c>
      <c r="AR267" s="30">
        <v>5</v>
      </c>
      <c r="AS267" s="31">
        <v>2</v>
      </c>
      <c r="AT267" s="31">
        <v>11.320754716981133</v>
      </c>
      <c r="AU267" s="29"/>
      <c r="AV267" s="47">
        <v>1</v>
      </c>
    </row>
    <row r="268" spans="1:48" x14ac:dyDescent="0.25">
      <c r="A268" s="23">
        <v>285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407</v>
      </c>
      <c r="L268" s="49"/>
      <c r="M268" s="50" t="s">
        <v>85</v>
      </c>
      <c r="N268" s="23" t="s">
        <v>70</v>
      </c>
      <c r="O268" s="49" t="s">
        <v>362</v>
      </c>
      <c r="P268" s="51">
        <v>42661.667245370401</v>
      </c>
      <c r="Q268" s="27">
        <v>2016</v>
      </c>
      <c r="R268" s="27">
        <v>10</v>
      </c>
      <c r="S268" s="27">
        <v>4</v>
      </c>
      <c r="T268" s="27">
        <v>3</v>
      </c>
      <c r="U268" s="27">
        <v>2</v>
      </c>
      <c r="V268" s="27">
        <v>16</v>
      </c>
      <c r="W268" s="27">
        <v>0</v>
      </c>
      <c r="X268" s="27">
        <v>0</v>
      </c>
      <c r="Y268" s="52">
        <v>2</v>
      </c>
      <c r="Z268" s="50" t="s">
        <v>363</v>
      </c>
      <c r="AA268" s="23" t="s">
        <v>364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42789</v>
      </c>
      <c r="AL268" s="27">
        <v>2017</v>
      </c>
      <c r="AM268" s="27">
        <v>2</v>
      </c>
      <c r="AN268" s="27">
        <v>1</v>
      </c>
      <c r="AO268" s="27">
        <v>1</v>
      </c>
      <c r="AP268" s="27">
        <v>1</v>
      </c>
      <c r="AQ268" s="29">
        <v>4.2444251543199547</v>
      </c>
      <c r="AR268" s="30">
        <v>5</v>
      </c>
      <c r="AS268" s="31">
        <v>2</v>
      </c>
      <c r="AT268" s="31">
        <v>11.320754716981133</v>
      </c>
      <c r="AU268" s="29"/>
      <c r="AV268" s="52">
        <v>1</v>
      </c>
    </row>
    <row r="269" spans="1:48" x14ac:dyDescent="0.25">
      <c r="A269" s="23">
        <v>286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408</v>
      </c>
      <c r="L269" s="49"/>
      <c r="M269" s="50" t="s">
        <v>70</v>
      </c>
      <c r="N269" s="23" t="s">
        <v>70</v>
      </c>
      <c r="O269" s="49" t="s">
        <v>362</v>
      </c>
      <c r="P269" s="51">
        <v>42669.566597222198</v>
      </c>
      <c r="Q269" s="27">
        <v>2016</v>
      </c>
      <c r="R269" s="27">
        <v>10</v>
      </c>
      <c r="S269" s="27">
        <v>4</v>
      </c>
      <c r="T269" s="27">
        <v>3</v>
      </c>
      <c r="U269" s="27">
        <v>2</v>
      </c>
      <c r="V269" s="27">
        <v>13</v>
      </c>
      <c r="W269" s="27">
        <v>35</v>
      </c>
      <c r="X269" s="27">
        <v>0</v>
      </c>
      <c r="Y269" s="52">
        <v>2</v>
      </c>
      <c r="Z269" s="50" t="s">
        <v>363</v>
      </c>
      <c r="AA269" s="23" t="s">
        <v>364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42790</v>
      </c>
      <c r="AL269" s="27">
        <v>2017</v>
      </c>
      <c r="AM269" s="27">
        <v>2</v>
      </c>
      <c r="AN269" s="27">
        <v>1</v>
      </c>
      <c r="AO269" s="27">
        <v>1</v>
      </c>
      <c r="AP269" s="27">
        <v>1</v>
      </c>
      <c r="AQ269" s="29">
        <v>4.0144467592600757</v>
      </c>
      <c r="AR269" s="30">
        <v>5</v>
      </c>
      <c r="AS269" s="31">
        <v>2</v>
      </c>
      <c r="AT269" s="31">
        <v>11.320754716981133</v>
      </c>
      <c r="AU269" s="29"/>
      <c r="AV269" s="52">
        <v>1</v>
      </c>
    </row>
    <row r="270" spans="1:48" x14ac:dyDescent="0.25">
      <c r="A270" s="23">
        <v>287</v>
      </c>
      <c r="B270" s="50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9" t="s">
        <v>68</v>
      </c>
      <c r="K270" s="49" t="s">
        <v>409</v>
      </c>
      <c r="L270" s="49"/>
      <c r="M270" s="50" t="s">
        <v>85</v>
      </c>
      <c r="N270" s="23" t="s">
        <v>70</v>
      </c>
      <c r="O270" s="49" t="s">
        <v>362</v>
      </c>
      <c r="P270" s="51">
        <v>42674.472233796303</v>
      </c>
      <c r="Q270" s="27">
        <v>2016</v>
      </c>
      <c r="R270" s="27">
        <v>10</v>
      </c>
      <c r="S270" s="27">
        <v>4</v>
      </c>
      <c r="T270" s="27">
        <v>3</v>
      </c>
      <c r="U270" s="27">
        <v>2</v>
      </c>
      <c r="V270" s="27">
        <v>11</v>
      </c>
      <c r="W270" s="27">
        <v>20</v>
      </c>
      <c r="X270" s="27">
        <v>1</v>
      </c>
      <c r="Y270" s="52">
        <v>1</v>
      </c>
      <c r="Z270" s="50" t="s">
        <v>366</v>
      </c>
      <c r="AA270" s="23" t="s">
        <v>366</v>
      </c>
      <c r="AB270" s="49"/>
      <c r="AC270" s="49"/>
      <c r="AD270" s="49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51">
        <v>42745</v>
      </c>
      <c r="AL270" s="27">
        <v>2017</v>
      </c>
      <c r="AM270" s="27">
        <v>1</v>
      </c>
      <c r="AN270" s="27">
        <v>1</v>
      </c>
      <c r="AO270" s="27">
        <v>1</v>
      </c>
      <c r="AP270" s="27">
        <v>1</v>
      </c>
      <c r="AQ270" s="29">
        <v>2.3509255401232321</v>
      </c>
      <c r="AR270" s="30">
        <v>3</v>
      </c>
      <c r="AS270" s="31">
        <v>2</v>
      </c>
      <c r="AT270" s="31">
        <v>7.5471698113207548</v>
      </c>
      <c r="AU270" s="29"/>
      <c r="AV270" s="52">
        <v>1</v>
      </c>
    </row>
    <row r="271" spans="1:48" x14ac:dyDescent="0.25">
      <c r="A271" s="23">
        <v>288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410</v>
      </c>
      <c r="L271" s="44"/>
      <c r="M271" s="45" t="s">
        <v>85</v>
      </c>
      <c r="N271" s="23" t="s">
        <v>70</v>
      </c>
      <c r="O271" s="44" t="s">
        <v>362</v>
      </c>
      <c r="P271" s="46">
        <v>42674.635740740698</v>
      </c>
      <c r="Q271" s="27">
        <v>2016</v>
      </c>
      <c r="R271" s="27">
        <v>10</v>
      </c>
      <c r="S271" s="27">
        <v>4</v>
      </c>
      <c r="T271" s="27">
        <v>3</v>
      </c>
      <c r="U271" s="27">
        <v>2</v>
      </c>
      <c r="V271" s="27">
        <v>15</v>
      </c>
      <c r="W271" s="27">
        <v>15</v>
      </c>
      <c r="X271" s="27">
        <v>0</v>
      </c>
      <c r="Y271" s="47">
        <v>1</v>
      </c>
      <c r="Z271" s="45" t="s">
        <v>366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42754</v>
      </c>
      <c r="AL271" s="27">
        <v>2017</v>
      </c>
      <c r="AM271" s="27">
        <v>1</v>
      </c>
      <c r="AN271" s="27">
        <v>1</v>
      </c>
      <c r="AO271" s="27">
        <v>1</v>
      </c>
      <c r="AP271" s="27">
        <v>1</v>
      </c>
      <c r="AQ271" s="29">
        <v>2.6454753086434115</v>
      </c>
      <c r="AR271" s="30">
        <v>3</v>
      </c>
      <c r="AS271" s="31">
        <v>2</v>
      </c>
      <c r="AT271" s="31">
        <v>7.5471698113207548</v>
      </c>
      <c r="AU271" s="29"/>
      <c r="AV271" s="47">
        <v>1</v>
      </c>
    </row>
    <row r="272" spans="1:48" x14ac:dyDescent="0.25">
      <c r="A272" s="23">
        <v>289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411</v>
      </c>
      <c r="L272" s="49"/>
      <c r="M272" s="50" t="s">
        <v>85</v>
      </c>
      <c r="N272" s="23" t="s">
        <v>70</v>
      </c>
      <c r="O272" s="49" t="s">
        <v>362</v>
      </c>
      <c r="P272" s="51">
        <v>42678.375532407401</v>
      </c>
      <c r="Q272" s="27">
        <v>2016</v>
      </c>
      <c r="R272" s="27">
        <v>11</v>
      </c>
      <c r="S272" s="27">
        <v>4</v>
      </c>
      <c r="T272" s="27">
        <v>3</v>
      </c>
      <c r="U272" s="27">
        <v>2</v>
      </c>
      <c r="V272" s="27">
        <v>9</v>
      </c>
      <c r="W272" s="27">
        <v>0</v>
      </c>
      <c r="X272" s="27">
        <v>1</v>
      </c>
      <c r="Y272" s="52">
        <v>1</v>
      </c>
      <c r="Z272" s="50" t="s">
        <v>366</v>
      </c>
      <c r="AA272" s="23" t="s">
        <v>366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42752</v>
      </c>
      <c r="AL272" s="27">
        <v>2017</v>
      </c>
      <c r="AM272" s="27">
        <v>1</v>
      </c>
      <c r="AN272" s="27">
        <v>1</v>
      </c>
      <c r="AO272" s="27">
        <v>1</v>
      </c>
      <c r="AP272" s="27">
        <v>1</v>
      </c>
      <c r="AQ272" s="29">
        <v>2.4541489197533033</v>
      </c>
      <c r="AR272" s="30">
        <v>3</v>
      </c>
      <c r="AS272" s="31">
        <v>2</v>
      </c>
      <c r="AT272" s="31">
        <v>7.5471698113207548</v>
      </c>
      <c r="AU272" s="29"/>
      <c r="AV272" s="52">
        <v>1</v>
      </c>
    </row>
    <row r="273" spans="1:48" x14ac:dyDescent="0.25">
      <c r="A273" s="23">
        <v>290</v>
      </c>
      <c r="B273" s="45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4" t="s">
        <v>68</v>
      </c>
      <c r="K273" s="44" t="s">
        <v>412</v>
      </c>
      <c r="L273" s="44"/>
      <c r="M273" s="45" t="s">
        <v>85</v>
      </c>
      <c r="N273" s="23" t="s">
        <v>70</v>
      </c>
      <c r="O273" s="44" t="s">
        <v>362</v>
      </c>
      <c r="P273" s="46">
        <v>42683.312939814801</v>
      </c>
      <c r="Q273" s="27">
        <v>2016</v>
      </c>
      <c r="R273" s="27">
        <v>11</v>
      </c>
      <c r="S273" s="27">
        <v>4</v>
      </c>
      <c r="T273" s="27">
        <v>3</v>
      </c>
      <c r="U273" s="27">
        <v>2</v>
      </c>
      <c r="V273" s="27">
        <v>7</v>
      </c>
      <c r="W273" s="27">
        <v>30</v>
      </c>
      <c r="X273" s="27">
        <v>1</v>
      </c>
      <c r="Y273" s="47">
        <v>1</v>
      </c>
      <c r="Z273" s="45" t="s">
        <v>366</v>
      </c>
      <c r="AA273" s="23" t="s">
        <v>366</v>
      </c>
      <c r="AB273" s="44"/>
      <c r="AC273" s="44"/>
      <c r="AD273" s="44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46">
        <v>42754</v>
      </c>
      <c r="AL273" s="27">
        <v>2017</v>
      </c>
      <c r="AM273" s="27">
        <v>1</v>
      </c>
      <c r="AN273" s="27">
        <v>1</v>
      </c>
      <c r="AO273" s="27">
        <v>1</v>
      </c>
      <c r="AP273" s="27">
        <v>1</v>
      </c>
      <c r="AQ273" s="29">
        <v>2.3562353395066262</v>
      </c>
      <c r="AR273" s="30">
        <v>3</v>
      </c>
      <c r="AS273" s="31">
        <v>2</v>
      </c>
      <c r="AT273" s="31">
        <v>7.5471698113207548</v>
      </c>
      <c r="AU273" s="29"/>
      <c r="AV273" s="47">
        <v>1</v>
      </c>
    </row>
    <row r="274" spans="1:48" x14ac:dyDescent="0.25">
      <c r="A274" s="23">
        <v>291</v>
      </c>
      <c r="B274" s="50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9" t="s">
        <v>68</v>
      </c>
      <c r="K274" s="49" t="s">
        <v>413</v>
      </c>
      <c r="L274" s="49"/>
      <c r="M274" s="50" t="s">
        <v>85</v>
      </c>
      <c r="N274" s="23" t="s">
        <v>70</v>
      </c>
      <c r="O274" s="49" t="s">
        <v>362</v>
      </c>
      <c r="P274" s="51">
        <v>42684.608148148203</v>
      </c>
      <c r="Q274" s="27">
        <v>2016</v>
      </c>
      <c r="R274" s="27">
        <v>11</v>
      </c>
      <c r="S274" s="27">
        <v>4</v>
      </c>
      <c r="T274" s="27">
        <v>3</v>
      </c>
      <c r="U274" s="27">
        <v>2</v>
      </c>
      <c r="V274" s="27">
        <v>14</v>
      </c>
      <c r="W274" s="27">
        <v>35</v>
      </c>
      <c r="X274" s="27">
        <v>0</v>
      </c>
      <c r="Y274" s="52">
        <v>2</v>
      </c>
      <c r="Z274" s="50" t="s">
        <v>363</v>
      </c>
      <c r="AA274" s="23" t="s">
        <v>364</v>
      </c>
      <c r="AB274" s="49"/>
      <c r="AC274" s="49"/>
      <c r="AD274" s="49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51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3.2797283950598892</v>
      </c>
      <c r="AR274" s="30">
        <v>4</v>
      </c>
      <c r="AS274" s="31">
        <v>2</v>
      </c>
      <c r="AT274" s="31">
        <v>9.433962264150944</v>
      </c>
      <c r="AU274" s="29"/>
      <c r="AV274" s="52">
        <v>1</v>
      </c>
    </row>
    <row r="275" spans="1:48" x14ac:dyDescent="0.25">
      <c r="A275" s="23">
        <v>292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414</v>
      </c>
      <c r="L275" s="49"/>
      <c r="M275" s="50" t="s">
        <v>85</v>
      </c>
      <c r="N275" s="23" t="s">
        <v>70</v>
      </c>
      <c r="O275" s="49" t="s">
        <v>362</v>
      </c>
      <c r="P275" s="51">
        <v>42689.434594907398</v>
      </c>
      <c r="Q275" s="27">
        <v>2016</v>
      </c>
      <c r="R275" s="27">
        <v>11</v>
      </c>
      <c r="S275" s="27">
        <v>4</v>
      </c>
      <c r="T275" s="27">
        <v>3</v>
      </c>
      <c r="U275" s="27">
        <v>2</v>
      </c>
      <c r="V275" s="27">
        <v>10</v>
      </c>
      <c r="W275" s="27">
        <v>25</v>
      </c>
      <c r="X275" s="27">
        <v>1</v>
      </c>
      <c r="Y275" s="52">
        <v>3</v>
      </c>
      <c r="Z275" s="50" t="s">
        <v>363</v>
      </c>
      <c r="AA275" s="23" t="s">
        <v>364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42807</v>
      </c>
      <c r="AL275" s="27">
        <v>2017</v>
      </c>
      <c r="AM275" s="27">
        <v>3</v>
      </c>
      <c r="AN275" s="27">
        <v>1</v>
      </c>
      <c r="AO275" s="27">
        <v>1</v>
      </c>
      <c r="AP275" s="27">
        <v>1</v>
      </c>
      <c r="AQ275" s="29">
        <v>3.918846836420077</v>
      </c>
      <c r="AR275" s="30">
        <v>4</v>
      </c>
      <c r="AS275" s="31">
        <v>2</v>
      </c>
      <c r="AT275" s="31">
        <v>9.433962264150944</v>
      </c>
      <c r="AU275" s="29"/>
      <c r="AV275" s="52">
        <v>1</v>
      </c>
    </row>
    <row r="276" spans="1:48" x14ac:dyDescent="0.25">
      <c r="A276" s="23">
        <v>293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415</v>
      </c>
      <c r="L276" s="49"/>
      <c r="M276" s="50" t="s">
        <v>85</v>
      </c>
      <c r="N276" s="23" t="s">
        <v>70</v>
      </c>
      <c r="O276" s="49" t="s">
        <v>362</v>
      </c>
      <c r="P276" s="51">
        <v>42690.625335648103</v>
      </c>
      <c r="Q276" s="27">
        <v>2016</v>
      </c>
      <c r="R276" s="27">
        <v>11</v>
      </c>
      <c r="S276" s="27">
        <v>4</v>
      </c>
      <c r="T276" s="27">
        <v>3</v>
      </c>
      <c r="U276" s="27">
        <v>2</v>
      </c>
      <c r="V276" s="27">
        <v>15</v>
      </c>
      <c r="W276" s="27">
        <v>0</v>
      </c>
      <c r="X276" s="27">
        <v>0</v>
      </c>
      <c r="Y276" s="52">
        <v>3</v>
      </c>
      <c r="Z276" s="50" t="s">
        <v>363</v>
      </c>
      <c r="AA276" s="23" t="s">
        <v>364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42802</v>
      </c>
      <c r="AL276" s="27">
        <v>2017</v>
      </c>
      <c r="AM276" s="27">
        <v>3</v>
      </c>
      <c r="AN276" s="27">
        <v>1</v>
      </c>
      <c r="AO276" s="27">
        <v>1</v>
      </c>
      <c r="AP276" s="27">
        <v>1</v>
      </c>
      <c r="AQ276" s="29">
        <v>3.7124888117299029</v>
      </c>
      <c r="AR276" s="30">
        <v>4</v>
      </c>
      <c r="AS276" s="31">
        <v>2</v>
      </c>
      <c r="AT276" s="31">
        <v>9.433962264150944</v>
      </c>
      <c r="AU276" s="29"/>
      <c r="AV276" s="52">
        <v>1</v>
      </c>
    </row>
    <row r="277" spans="1:48" x14ac:dyDescent="0.25">
      <c r="A277" s="23">
        <v>294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416</v>
      </c>
      <c r="L277" s="49"/>
      <c r="M277" s="50" t="s">
        <v>85</v>
      </c>
      <c r="N277" s="23" t="s">
        <v>70</v>
      </c>
      <c r="O277" s="49" t="s">
        <v>362</v>
      </c>
      <c r="P277" s="51">
        <v>42691.680578703701</v>
      </c>
      <c r="Q277" s="27">
        <v>2016</v>
      </c>
      <c r="R277" s="27">
        <v>11</v>
      </c>
      <c r="S277" s="27">
        <v>4</v>
      </c>
      <c r="T277" s="27">
        <v>3</v>
      </c>
      <c r="U277" s="27">
        <v>2</v>
      </c>
      <c r="V277" s="27">
        <v>16</v>
      </c>
      <c r="W277" s="27">
        <v>20</v>
      </c>
      <c r="X277" s="27">
        <v>0</v>
      </c>
      <c r="Y277" s="52">
        <v>1</v>
      </c>
      <c r="Z277" s="50" t="s">
        <v>376</v>
      </c>
      <c r="AA277" s="23" t="s">
        <v>366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42759</v>
      </c>
      <c r="AL277" s="27">
        <v>2017</v>
      </c>
      <c r="AM277" s="27">
        <v>1</v>
      </c>
      <c r="AN277" s="27">
        <v>1</v>
      </c>
      <c r="AO277" s="27">
        <v>1</v>
      </c>
      <c r="AP277" s="27">
        <v>1</v>
      </c>
      <c r="AQ277" s="29">
        <v>2.2439807098766322</v>
      </c>
      <c r="AR277" s="30">
        <v>3</v>
      </c>
      <c r="AS277" s="31">
        <v>2</v>
      </c>
      <c r="AT277" s="31">
        <v>7.5471698113207548</v>
      </c>
      <c r="AU277" s="29"/>
      <c r="AV277" s="52">
        <v>1</v>
      </c>
    </row>
    <row r="278" spans="1:48" x14ac:dyDescent="0.25">
      <c r="A278" s="23">
        <v>295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417</v>
      </c>
      <c r="L278" s="44"/>
      <c r="M278" s="45" t="s">
        <v>85</v>
      </c>
      <c r="N278" s="23" t="s">
        <v>70</v>
      </c>
      <c r="O278" s="44" t="s">
        <v>362</v>
      </c>
      <c r="P278" s="46">
        <v>42691.6809027778</v>
      </c>
      <c r="Q278" s="27">
        <v>2016</v>
      </c>
      <c r="R278" s="27">
        <v>11</v>
      </c>
      <c r="S278" s="27">
        <v>4</v>
      </c>
      <c r="T278" s="27">
        <v>3</v>
      </c>
      <c r="U278" s="27">
        <v>2</v>
      </c>
      <c r="V278" s="27">
        <v>16</v>
      </c>
      <c r="W278" s="27">
        <v>20</v>
      </c>
      <c r="X278" s="27">
        <v>0</v>
      </c>
      <c r="Y278" s="47">
        <v>1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42752</v>
      </c>
      <c r="AL278" s="27">
        <v>2017</v>
      </c>
      <c r="AM278" s="27">
        <v>1</v>
      </c>
      <c r="AN278" s="27">
        <v>1</v>
      </c>
      <c r="AO278" s="27">
        <v>1</v>
      </c>
      <c r="AP278" s="27">
        <v>1</v>
      </c>
      <c r="AQ278" s="29">
        <v>2.0106365740733358</v>
      </c>
      <c r="AR278" s="30">
        <v>3</v>
      </c>
      <c r="AS278" s="31">
        <v>2</v>
      </c>
      <c r="AT278" s="31">
        <v>7.5471698113207548</v>
      </c>
      <c r="AU278" s="29"/>
      <c r="AV278" s="47">
        <v>1</v>
      </c>
    </row>
    <row r="279" spans="1:48" x14ac:dyDescent="0.25">
      <c r="A279" s="23">
        <v>296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418</v>
      </c>
      <c r="L279" s="44"/>
      <c r="M279" s="45" t="s">
        <v>85</v>
      </c>
      <c r="N279" s="23" t="s">
        <v>70</v>
      </c>
      <c r="O279" s="44" t="s">
        <v>362</v>
      </c>
      <c r="P279" s="46">
        <v>42703.378703703696</v>
      </c>
      <c r="Q279" s="27">
        <v>2016</v>
      </c>
      <c r="R279" s="27">
        <v>11</v>
      </c>
      <c r="S279" s="27">
        <v>4</v>
      </c>
      <c r="T279" s="27">
        <v>3</v>
      </c>
      <c r="U279" s="27">
        <v>2</v>
      </c>
      <c r="V279" s="27">
        <v>9</v>
      </c>
      <c r="W279" s="27">
        <v>5</v>
      </c>
      <c r="X279" s="27">
        <v>1</v>
      </c>
      <c r="Y279" s="47">
        <v>1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42765</v>
      </c>
      <c r="AL279" s="27">
        <v>2017</v>
      </c>
      <c r="AM279" s="27">
        <v>1</v>
      </c>
      <c r="AN279" s="27">
        <v>1</v>
      </c>
      <c r="AO279" s="27">
        <v>1</v>
      </c>
      <c r="AP279" s="27">
        <v>1</v>
      </c>
      <c r="AQ279" s="29">
        <v>2.0540432098767876</v>
      </c>
      <c r="AR279" s="30">
        <v>3</v>
      </c>
      <c r="AS279" s="31">
        <v>2</v>
      </c>
      <c r="AT279" s="31">
        <v>7.5471698113207548</v>
      </c>
      <c r="AU279" s="29"/>
      <c r="AV279" s="47">
        <v>1</v>
      </c>
    </row>
    <row r="280" spans="1:48" x14ac:dyDescent="0.25">
      <c r="A280" s="23">
        <v>297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419</v>
      </c>
      <c r="L280" s="49"/>
      <c r="M280" s="50" t="s">
        <v>85</v>
      </c>
      <c r="N280" s="23" t="s">
        <v>70</v>
      </c>
      <c r="O280" s="49" t="s">
        <v>362</v>
      </c>
      <c r="P280" s="51">
        <v>42692.659965277802</v>
      </c>
      <c r="Q280" s="27">
        <v>2016</v>
      </c>
      <c r="R280" s="27">
        <v>11</v>
      </c>
      <c r="S280" s="27">
        <v>4</v>
      </c>
      <c r="T280" s="27">
        <v>3</v>
      </c>
      <c r="U280" s="27">
        <v>2</v>
      </c>
      <c r="V280" s="27">
        <v>15</v>
      </c>
      <c r="W280" s="27">
        <v>50</v>
      </c>
      <c r="X280" s="27">
        <v>0</v>
      </c>
      <c r="Y280" s="52">
        <v>2</v>
      </c>
      <c r="Z280" s="50" t="s">
        <v>363</v>
      </c>
      <c r="AA280" s="23" t="s">
        <v>364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3.0113344907399249</v>
      </c>
      <c r="AR280" s="30">
        <v>4</v>
      </c>
      <c r="AS280" s="31">
        <v>2</v>
      </c>
      <c r="AT280" s="31">
        <v>9.433962264150944</v>
      </c>
      <c r="AU280" s="29"/>
      <c r="AV280" s="52">
        <v>1</v>
      </c>
    </row>
    <row r="281" spans="1:48" x14ac:dyDescent="0.25">
      <c r="A281" s="23">
        <v>298</v>
      </c>
      <c r="B281" s="45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4" t="s">
        <v>68</v>
      </c>
      <c r="K281" s="44" t="s">
        <v>420</v>
      </c>
      <c r="L281" s="44"/>
      <c r="M281" s="45" t="s">
        <v>85</v>
      </c>
      <c r="N281" s="23" t="s">
        <v>70</v>
      </c>
      <c r="O281" s="44" t="s">
        <v>362</v>
      </c>
      <c r="P281" s="46">
        <v>42709.458854166704</v>
      </c>
      <c r="Q281" s="27">
        <v>2016</v>
      </c>
      <c r="R281" s="27">
        <v>12</v>
      </c>
      <c r="S281" s="27">
        <v>4</v>
      </c>
      <c r="T281" s="27">
        <v>3</v>
      </c>
      <c r="U281" s="27">
        <v>2</v>
      </c>
      <c r="V281" s="27">
        <v>11</v>
      </c>
      <c r="W281" s="27">
        <v>0</v>
      </c>
      <c r="X281" s="27">
        <v>1</v>
      </c>
      <c r="Y281" s="47">
        <v>1</v>
      </c>
      <c r="Z281" s="45" t="s">
        <v>366</v>
      </c>
      <c r="AA281" s="23" t="s">
        <v>366</v>
      </c>
      <c r="AB281" s="44"/>
      <c r="AC281" s="44"/>
      <c r="AD281" s="44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46">
        <v>42754</v>
      </c>
      <c r="AL281" s="27">
        <v>2017</v>
      </c>
      <c r="AM281" s="27">
        <v>1</v>
      </c>
      <c r="AN281" s="27">
        <v>1</v>
      </c>
      <c r="AO281" s="27">
        <v>1</v>
      </c>
      <c r="AP281" s="27">
        <v>1</v>
      </c>
      <c r="AQ281" s="29">
        <v>1.4847048611098823</v>
      </c>
      <c r="AR281" s="30">
        <v>2</v>
      </c>
      <c r="AS281" s="31">
        <v>1</v>
      </c>
      <c r="AT281" s="31">
        <v>5.6603773584905666</v>
      </c>
      <c r="AU281" s="29"/>
      <c r="AV281" s="47">
        <v>1</v>
      </c>
    </row>
    <row r="282" spans="1:48" x14ac:dyDescent="0.25">
      <c r="A282" s="23">
        <v>299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421</v>
      </c>
      <c r="L282" s="49"/>
      <c r="M282" s="50" t="s">
        <v>85</v>
      </c>
      <c r="N282" s="23" t="s">
        <v>70</v>
      </c>
      <c r="O282" s="49" t="s">
        <v>362</v>
      </c>
      <c r="P282" s="51">
        <v>42709.458344907398</v>
      </c>
      <c r="Q282" s="27">
        <v>2016</v>
      </c>
      <c r="R282" s="27">
        <v>12</v>
      </c>
      <c r="S282" s="27">
        <v>4</v>
      </c>
      <c r="T282" s="27">
        <v>3</v>
      </c>
      <c r="U282" s="27">
        <v>2</v>
      </c>
      <c r="V282" s="27">
        <v>11</v>
      </c>
      <c r="W282" s="27">
        <v>0</v>
      </c>
      <c r="X282" s="27">
        <v>1</v>
      </c>
      <c r="Y282" s="52">
        <v>2</v>
      </c>
      <c r="Z282" s="50" t="s">
        <v>363</v>
      </c>
      <c r="AA282" s="23" t="s">
        <v>364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42774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2.1513885030867339</v>
      </c>
      <c r="AR282" s="30">
        <v>3</v>
      </c>
      <c r="AS282" s="31">
        <v>2</v>
      </c>
      <c r="AT282" s="31">
        <v>7.5471698113207548</v>
      </c>
      <c r="AU282" s="29"/>
      <c r="AV282" s="52">
        <v>1</v>
      </c>
    </row>
    <row r="283" spans="1:48" x14ac:dyDescent="0.25">
      <c r="A283" s="23">
        <v>300</v>
      </c>
      <c r="B283" s="50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9" t="s">
        <v>68</v>
      </c>
      <c r="K283" s="49" t="s">
        <v>422</v>
      </c>
      <c r="L283" s="49"/>
      <c r="M283" s="50" t="s">
        <v>85</v>
      </c>
      <c r="N283" s="23" t="s">
        <v>70</v>
      </c>
      <c r="O283" s="49" t="s">
        <v>362</v>
      </c>
      <c r="P283" s="51">
        <v>42710.5540162037</v>
      </c>
      <c r="Q283" s="27">
        <v>2016</v>
      </c>
      <c r="R283" s="27">
        <v>12</v>
      </c>
      <c r="S283" s="27">
        <v>4</v>
      </c>
      <c r="T283" s="27">
        <v>3</v>
      </c>
      <c r="U283" s="27">
        <v>2</v>
      </c>
      <c r="V283" s="27">
        <v>13</v>
      </c>
      <c r="W283" s="27">
        <v>17</v>
      </c>
      <c r="X283" s="27">
        <v>0</v>
      </c>
      <c r="Y283" s="52">
        <v>2</v>
      </c>
      <c r="Z283" s="50" t="s">
        <v>363</v>
      </c>
      <c r="AA283" s="23" t="s">
        <v>364</v>
      </c>
      <c r="AB283" s="49"/>
      <c r="AC283" s="49"/>
      <c r="AD283" s="49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51">
        <v>42786</v>
      </c>
      <c r="AL283" s="27">
        <v>2017</v>
      </c>
      <c r="AM283" s="27">
        <v>2</v>
      </c>
      <c r="AN283" s="27">
        <v>1</v>
      </c>
      <c r="AO283" s="27">
        <v>1</v>
      </c>
      <c r="AP283" s="27">
        <v>1</v>
      </c>
      <c r="AQ283" s="29">
        <v>2.5148661265433474</v>
      </c>
      <c r="AR283" s="30">
        <v>3</v>
      </c>
      <c r="AS283" s="31">
        <v>2</v>
      </c>
      <c r="AT283" s="31">
        <v>7.5471698113207548</v>
      </c>
      <c r="AU283" s="29"/>
      <c r="AV283" s="52">
        <v>1</v>
      </c>
    </row>
    <row r="284" spans="1:48" x14ac:dyDescent="0.25">
      <c r="A284" s="23">
        <v>301</v>
      </c>
      <c r="B284" s="45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4" t="s">
        <v>68</v>
      </c>
      <c r="K284" s="44" t="s">
        <v>423</v>
      </c>
      <c r="L284" s="44"/>
      <c r="M284" s="45" t="s">
        <v>85</v>
      </c>
      <c r="N284" s="23" t="s">
        <v>70</v>
      </c>
      <c r="O284" s="44" t="s">
        <v>362</v>
      </c>
      <c r="P284" s="46">
        <v>42711.470983796302</v>
      </c>
      <c r="Q284" s="27">
        <v>2016</v>
      </c>
      <c r="R284" s="27">
        <v>12</v>
      </c>
      <c r="S284" s="27">
        <v>4</v>
      </c>
      <c r="T284" s="27">
        <v>3</v>
      </c>
      <c r="U284" s="27">
        <v>2</v>
      </c>
      <c r="V284" s="27">
        <v>11</v>
      </c>
      <c r="W284" s="27">
        <v>18</v>
      </c>
      <c r="X284" s="27">
        <v>1</v>
      </c>
      <c r="Y284" s="47">
        <v>1</v>
      </c>
      <c r="Z284" s="45" t="s">
        <v>363</v>
      </c>
      <c r="AA284" s="23" t="s">
        <v>364</v>
      </c>
      <c r="AB284" s="44"/>
      <c r="AC284" s="44"/>
      <c r="AD284" s="44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46">
        <v>42752</v>
      </c>
      <c r="AL284" s="27">
        <v>2017</v>
      </c>
      <c r="AM284" s="27">
        <v>1</v>
      </c>
      <c r="AN284" s="27">
        <v>1</v>
      </c>
      <c r="AO284" s="27">
        <v>1</v>
      </c>
      <c r="AP284" s="27">
        <v>1</v>
      </c>
      <c r="AQ284" s="29">
        <v>1.3509672067899374</v>
      </c>
      <c r="AR284" s="30">
        <v>2</v>
      </c>
      <c r="AS284" s="31">
        <v>1</v>
      </c>
      <c r="AT284" s="31">
        <v>5.6603773584905666</v>
      </c>
      <c r="AU284" s="29"/>
      <c r="AV284" s="47">
        <v>1</v>
      </c>
    </row>
    <row r="285" spans="1:48" x14ac:dyDescent="0.25">
      <c r="A285" s="23">
        <v>302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424</v>
      </c>
      <c r="L285" s="44"/>
      <c r="M285" s="45" t="s">
        <v>85</v>
      </c>
      <c r="N285" s="23" t="s">
        <v>70</v>
      </c>
      <c r="O285" s="44" t="s">
        <v>362</v>
      </c>
      <c r="P285" s="46">
        <v>42711.569872685199</v>
      </c>
      <c r="Q285" s="27">
        <v>2016</v>
      </c>
      <c r="R285" s="27">
        <v>12</v>
      </c>
      <c r="S285" s="27">
        <v>4</v>
      </c>
      <c r="T285" s="27">
        <v>3</v>
      </c>
      <c r="U285" s="27">
        <v>2</v>
      </c>
      <c r="V285" s="27">
        <v>13</v>
      </c>
      <c r="W285" s="27">
        <v>40</v>
      </c>
      <c r="X285" s="27">
        <v>0</v>
      </c>
      <c r="Y285" s="47">
        <v>1</v>
      </c>
      <c r="Z285" s="45" t="s">
        <v>366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42752</v>
      </c>
      <c r="AL285" s="27">
        <v>2017</v>
      </c>
      <c r="AM285" s="27">
        <v>1</v>
      </c>
      <c r="AN285" s="27">
        <v>1</v>
      </c>
      <c r="AO285" s="27">
        <v>1</v>
      </c>
      <c r="AP285" s="27">
        <v>1</v>
      </c>
      <c r="AQ285" s="29">
        <v>1.3476709104933737</v>
      </c>
      <c r="AR285" s="30">
        <v>2</v>
      </c>
      <c r="AS285" s="31">
        <v>1</v>
      </c>
      <c r="AT285" s="31">
        <v>5.6603773584905666</v>
      </c>
      <c r="AU285" s="29"/>
      <c r="AV285" s="47">
        <v>1</v>
      </c>
    </row>
    <row r="286" spans="1:48" x14ac:dyDescent="0.25">
      <c r="A286" s="23">
        <v>303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425</v>
      </c>
      <c r="L286" s="49"/>
      <c r="M286" s="50" t="s">
        <v>85</v>
      </c>
      <c r="N286" s="23" t="s">
        <v>70</v>
      </c>
      <c r="O286" s="49" t="s">
        <v>362</v>
      </c>
      <c r="P286" s="51">
        <v>42716.416817129597</v>
      </c>
      <c r="Q286" s="27">
        <v>2016</v>
      </c>
      <c r="R286" s="27">
        <v>12</v>
      </c>
      <c r="S286" s="27">
        <v>4</v>
      </c>
      <c r="T286" s="27">
        <v>3</v>
      </c>
      <c r="U286" s="27">
        <v>2</v>
      </c>
      <c r="V286" s="27">
        <v>10</v>
      </c>
      <c r="W286" s="27">
        <v>0</v>
      </c>
      <c r="X286" s="27">
        <v>1</v>
      </c>
      <c r="Y286" s="52">
        <v>1</v>
      </c>
      <c r="Z286" s="50" t="s">
        <v>366</v>
      </c>
      <c r="AA286" s="23" t="s">
        <v>366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42766</v>
      </c>
      <c r="AL286" s="27">
        <v>2017</v>
      </c>
      <c r="AM286" s="27">
        <v>1</v>
      </c>
      <c r="AN286" s="27">
        <v>1</v>
      </c>
      <c r="AO286" s="27">
        <v>1</v>
      </c>
      <c r="AP286" s="27">
        <v>1</v>
      </c>
      <c r="AQ286" s="29">
        <v>1.6527727623467703</v>
      </c>
      <c r="AR286" s="30">
        <v>2</v>
      </c>
      <c r="AS286" s="31">
        <v>1</v>
      </c>
      <c r="AT286" s="31">
        <v>5.6603773584905666</v>
      </c>
      <c r="AU286" s="29"/>
      <c r="AV286" s="52">
        <v>1</v>
      </c>
    </row>
    <row r="287" spans="1:48" x14ac:dyDescent="0.25">
      <c r="A287" s="23">
        <v>304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426</v>
      </c>
      <c r="L287" s="49"/>
      <c r="M287" s="50" t="s">
        <v>85</v>
      </c>
      <c r="N287" s="23" t="s">
        <v>70</v>
      </c>
      <c r="O287" s="49" t="s">
        <v>362</v>
      </c>
      <c r="P287" s="51">
        <v>42717.433807870402</v>
      </c>
      <c r="Q287" s="27">
        <v>2016</v>
      </c>
      <c r="R287" s="27">
        <v>12</v>
      </c>
      <c r="S287" s="27">
        <v>4</v>
      </c>
      <c r="T287" s="27">
        <v>3</v>
      </c>
      <c r="U287" s="27">
        <v>2</v>
      </c>
      <c r="V287" s="27">
        <v>10</v>
      </c>
      <c r="W287" s="27">
        <v>24</v>
      </c>
      <c r="X287" s="27">
        <v>1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42786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2.2855397376532589</v>
      </c>
      <c r="AR287" s="30">
        <v>3</v>
      </c>
      <c r="AS287" s="31">
        <v>2</v>
      </c>
      <c r="AT287" s="31">
        <v>7.5471698113207548</v>
      </c>
      <c r="AU287" s="29"/>
      <c r="AV287" s="52">
        <v>1</v>
      </c>
    </row>
    <row r="288" spans="1:48" x14ac:dyDescent="0.25">
      <c r="A288" s="23">
        <v>305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427</v>
      </c>
      <c r="L288" s="49"/>
      <c r="M288" s="50" t="s">
        <v>85</v>
      </c>
      <c r="N288" s="23" t="s">
        <v>70</v>
      </c>
      <c r="O288" s="49" t="s">
        <v>362</v>
      </c>
      <c r="P288" s="51">
        <v>42717.430567129602</v>
      </c>
      <c r="Q288" s="27">
        <v>2016</v>
      </c>
      <c r="R288" s="27">
        <v>12</v>
      </c>
      <c r="S288" s="27">
        <v>4</v>
      </c>
      <c r="T288" s="27">
        <v>3</v>
      </c>
      <c r="U288" s="27">
        <v>2</v>
      </c>
      <c r="V288" s="27">
        <v>10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42766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1.6189810956799193</v>
      </c>
      <c r="AR288" s="30">
        <v>2</v>
      </c>
      <c r="AS288" s="31">
        <v>1</v>
      </c>
      <c r="AT288" s="31">
        <v>5.6603773584905666</v>
      </c>
      <c r="AU288" s="29"/>
      <c r="AV288" s="52">
        <v>1</v>
      </c>
    </row>
    <row r="289" spans="1:48" x14ac:dyDescent="0.25">
      <c r="A289" s="23">
        <v>306</v>
      </c>
      <c r="B289" s="50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9" t="s">
        <v>68</v>
      </c>
      <c r="K289" s="49" t="s">
        <v>428</v>
      </c>
      <c r="L289" s="49"/>
      <c r="M289" s="50" t="s">
        <v>85</v>
      </c>
      <c r="N289" s="23" t="s">
        <v>70</v>
      </c>
      <c r="O289" s="49" t="s">
        <v>362</v>
      </c>
      <c r="P289" s="51">
        <v>42717.431180555599</v>
      </c>
      <c r="Q289" s="27">
        <v>2016</v>
      </c>
      <c r="R289" s="27">
        <v>12</v>
      </c>
      <c r="S289" s="27">
        <v>4</v>
      </c>
      <c r="T289" s="27">
        <v>3</v>
      </c>
      <c r="U289" s="27">
        <v>2</v>
      </c>
      <c r="V289" s="27">
        <v>10</v>
      </c>
      <c r="W289" s="27">
        <v>20</v>
      </c>
      <c r="X289" s="27">
        <v>1</v>
      </c>
      <c r="Y289" s="52">
        <v>1</v>
      </c>
      <c r="Z289" s="50" t="s">
        <v>363</v>
      </c>
      <c r="AA289" s="23" t="s">
        <v>364</v>
      </c>
      <c r="AB289" s="49"/>
      <c r="AC289" s="49"/>
      <c r="AD289" s="49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51">
        <v>42766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1.6189606481467005</v>
      </c>
      <c r="AR289" s="30">
        <v>2</v>
      </c>
      <c r="AS289" s="31">
        <v>1</v>
      </c>
      <c r="AT289" s="31">
        <v>5.6603773584905666</v>
      </c>
      <c r="AU289" s="29"/>
      <c r="AV289" s="52">
        <v>1</v>
      </c>
    </row>
    <row r="290" spans="1:48" x14ac:dyDescent="0.25">
      <c r="A290" s="23">
        <v>307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429</v>
      </c>
      <c r="L290" s="49"/>
      <c r="M290" s="50" t="s">
        <v>85</v>
      </c>
      <c r="N290" s="23" t="s">
        <v>70</v>
      </c>
      <c r="O290" s="49" t="s">
        <v>362</v>
      </c>
      <c r="P290" s="51">
        <v>42717.6565162037</v>
      </c>
      <c r="Q290" s="27">
        <v>2016</v>
      </c>
      <c r="R290" s="27">
        <v>12</v>
      </c>
      <c r="S290" s="27">
        <v>4</v>
      </c>
      <c r="T290" s="27">
        <v>3</v>
      </c>
      <c r="U290" s="27">
        <v>2</v>
      </c>
      <c r="V290" s="27">
        <v>15</v>
      </c>
      <c r="W290" s="27">
        <v>45</v>
      </c>
      <c r="X290" s="27">
        <v>0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42759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1.3781161265433184</v>
      </c>
      <c r="AR290" s="30">
        <v>2</v>
      </c>
      <c r="AS290" s="31">
        <v>1</v>
      </c>
      <c r="AT290" s="31">
        <v>5.6603773584905666</v>
      </c>
      <c r="AU290" s="29"/>
      <c r="AV290" s="52">
        <v>1</v>
      </c>
    </row>
    <row r="291" spans="1:48" x14ac:dyDescent="0.25">
      <c r="A291" s="23">
        <v>308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430</v>
      </c>
      <c r="L291" s="44"/>
      <c r="M291" s="45" t="s">
        <v>85</v>
      </c>
      <c r="N291" s="23" t="s">
        <v>70</v>
      </c>
      <c r="O291" s="44" t="s">
        <v>362</v>
      </c>
      <c r="P291" s="46">
        <v>42720.6707523148</v>
      </c>
      <c r="Q291" s="27">
        <v>2016</v>
      </c>
      <c r="R291" s="27">
        <v>12</v>
      </c>
      <c r="S291" s="27">
        <v>4</v>
      </c>
      <c r="T291" s="27">
        <v>3</v>
      </c>
      <c r="U291" s="27">
        <v>2</v>
      </c>
      <c r="V291" s="27">
        <v>16</v>
      </c>
      <c r="W291" s="27">
        <v>5</v>
      </c>
      <c r="X291" s="27">
        <v>0</v>
      </c>
      <c r="Y291" s="47">
        <v>2</v>
      </c>
      <c r="Z291" s="45" t="s">
        <v>363</v>
      </c>
      <c r="AA291" s="23" t="s">
        <v>364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42774</v>
      </c>
      <c r="AL291" s="27">
        <v>2017</v>
      </c>
      <c r="AM291" s="27">
        <v>2</v>
      </c>
      <c r="AN291" s="27">
        <v>1</v>
      </c>
      <c r="AO291" s="27">
        <v>1</v>
      </c>
      <c r="AP291" s="27">
        <v>1</v>
      </c>
      <c r="AQ291" s="29">
        <v>1.7776415895066748</v>
      </c>
      <c r="AR291" s="30">
        <v>2</v>
      </c>
      <c r="AS291" s="31">
        <v>1</v>
      </c>
      <c r="AT291" s="31">
        <v>5.6603773584905666</v>
      </c>
      <c r="AU291" s="29"/>
      <c r="AV291" s="47">
        <v>1</v>
      </c>
    </row>
    <row r="292" spans="1:48" x14ac:dyDescent="0.25">
      <c r="A292" s="23">
        <v>309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431</v>
      </c>
      <c r="L292" s="49"/>
      <c r="M292" s="50" t="s">
        <v>85</v>
      </c>
      <c r="N292" s="23" t="s">
        <v>70</v>
      </c>
      <c r="O292" s="49" t="s">
        <v>362</v>
      </c>
      <c r="P292" s="51">
        <v>42723.562025462998</v>
      </c>
      <c r="Q292" s="27">
        <v>2016</v>
      </c>
      <c r="R292" s="27">
        <v>12</v>
      </c>
      <c r="S292" s="27">
        <v>4</v>
      </c>
      <c r="T292" s="27">
        <v>3</v>
      </c>
      <c r="U292" s="27">
        <v>2</v>
      </c>
      <c r="V292" s="27">
        <v>13</v>
      </c>
      <c r="W292" s="27">
        <v>29</v>
      </c>
      <c r="X292" s="27">
        <v>0</v>
      </c>
      <c r="Y292" s="52">
        <v>1</v>
      </c>
      <c r="Z292" s="50" t="s">
        <v>366</v>
      </c>
      <c r="AA292" s="23" t="s">
        <v>366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42766</v>
      </c>
      <c r="AL292" s="27">
        <v>2017</v>
      </c>
      <c r="AM292" s="27">
        <v>1</v>
      </c>
      <c r="AN292" s="27">
        <v>1</v>
      </c>
      <c r="AO292" s="27">
        <v>1</v>
      </c>
      <c r="AP292" s="27">
        <v>1</v>
      </c>
      <c r="AQ292" s="29">
        <v>1.4145991512334148</v>
      </c>
      <c r="AR292" s="30">
        <v>2</v>
      </c>
      <c r="AS292" s="31">
        <v>1</v>
      </c>
      <c r="AT292" s="31">
        <v>5.6603773584905666</v>
      </c>
      <c r="AU292" s="29"/>
      <c r="AV292" s="52">
        <v>1</v>
      </c>
    </row>
    <row r="293" spans="1:48" x14ac:dyDescent="0.25">
      <c r="A293" s="23">
        <v>310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432</v>
      </c>
      <c r="L293" s="49"/>
      <c r="M293" s="50" t="s">
        <v>85</v>
      </c>
      <c r="N293" s="23" t="s">
        <v>70</v>
      </c>
      <c r="O293" s="49" t="s">
        <v>362</v>
      </c>
      <c r="P293" s="51">
        <v>42723.566296296303</v>
      </c>
      <c r="Q293" s="27">
        <v>2016</v>
      </c>
      <c r="R293" s="27">
        <v>12</v>
      </c>
      <c r="S293" s="27">
        <v>4</v>
      </c>
      <c r="T293" s="27">
        <v>3</v>
      </c>
      <c r="U293" s="27">
        <v>2</v>
      </c>
      <c r="V293" s="27">
        <v>13</v>
      </c>
      <c r="W293" s="27">
        <v>35</v>
      </c>
      <c r="X293" s="27">
        <v>0</v>
      </c>
      <c r="Y293" s="52">
        <v>2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42786</v>
      </c>
      <c r="AL293" s="27">
        <v>2017</v>
      </c>
      <c r="AM293" s="27">
        <v>2</v>
      </c>
      <c r="AN293" s="27">
        <v>1</v>
      </c>
      <c r="AO293" s="27">
        <v>1</v>
      </c>
      <c r="AP293" s="27">
        <v>1</v>
      </c>
      <c r="AQ293" s="29">
        <v>2.0811234567898889</v>
      </c>
      <c r="AR293" s="30">
        <v>3</v>
      </c>
      <c r="AS293" s="31">
        <v>2</v>
      </c>
      <c r="AT293" s="31">
        <v>7.5471698113207548</v>
      </c>
      <c r="AU293" s="29"/>
      <c r="AV293" s="52">
        <v>1</v>
      </c>
    </row>
    <row r="294" spans="1:48" x14ac:dyDescent="0.25">
      <c r="A294" s="23">
        <v>311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433</v>
      </c>
      <c r="L294" s="49"/>
      <c r="M294" s="50" t="s">
        <v>85</v>
      </c>
      <c r="N294" s="23" t="s">
        <v>70</v>
      </c>
      <c r="O294" s="49" t="s">
        <v>362</v>
      </c>
      <c r="P294" s="51">
        <v>42726.593807870398</v>
      </c>
      <c r="Q294" s="27">
        <v>2016</v>
      </c>
      <c r="R294" s="27">
        <v>12</v>
      </c>
      <c r="S294" s="27">
        <v>4</v>
      </c>
      <c r="T294" s="27">
        <v>3</v>
      </c>
      <c r="U294" s="27">
        <v>2</v>
      </c>
      <c r="V294" s="27">
        <v>14</v>
      </c>
      <c r="W294" s="27">
        <v>15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2.5135397376533848</v>
      </c>
      <c r="AR294" s="30">
        <v>3</v>
      </c>
      <c r="AS294" s="31">
        <v>2</v>
      </c>
      <c r="AT294" s="31">
        <v>7.5471698113207548</v>
      </c>
      <c r="AU294" s="29"/>
      <c r="AV294" s="52">
        <v>1</v>
      </c>
    </row>
    <row r="295" spans="1:48" x14ac:dyDescent="0.25">
      <c r="A295" s="23">
        <v>312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434</v>
      </c>
      <c r="L295" s="49"/>
      <c r="M295" s="50" t="s">
        <v>85</v>
      </c>
      <c r="N295" s="23" t="s">
        <v>70</v>
      </c>
      <c r="O295" s="49" t="s">
        <v>362</v>
      </c>
      <c r="P295" s="51">
        <v>42726.372893518499</v>
      </c>
      <c r="Q295" s="27">
        <v>2016</v>
      </c>
      <c r="R295" s="27">
        <v>12</v>
      </c>
      <c r="S295" s="27">
        <v>4</v>
      </c>
      <c r="T295" s="27">
        <v>3</v>
      </c>
      <c r="U295" s="27">
        <v>2</v>
      </c>
      <c r="V295" s="27">
        <v>8</v>
      </c>
      <c r="W295" s="27">
        <v>56</v>
      </c>
      <c r="X295" s="27">
        <v>1</v>
      </c>
      <c r="Y295" s="52">
        <v>1</v>
      </c>
      <c r="Z295" s="50" t="s">
        <v>366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42766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1.3209035493833654</v>
      </c>
      <c r="AR295" s="30">
        <v>2</v>
      </c>
      <c r="AS295" s="31">
        <v>1</v>
      </c>
      <c r="AT295" s="31">
        <v>5.6603773584905666</v>
      </c>
      <c r="AU295" s="29"/>
      <c r="AV295" s="52">
        <v>1</v>
      </c>
    </row>
    <row r="296" spans="1:48" x14ac:dyDescent="0.25">
      <c r="A296" s="23">
        <v>313</v>
      </c>
      <c r="B296" s="50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9" t="s">
        <v>68</v>
      </c>
      <c r="K296" s="49" t="s">
        <v>435</v>
      </c>
      <c r="L296" s="49"/>
      <c r="M296" s="50" t="s">
        <v>85</v>
      </c>
      <c r="N296" s="23" t="s">
        <v>70</v>
      </c>
      <c r="O296" s="49" t="s">
        <v>362</v>
      </c>
      <c r="P296" s="51">
        <v>42726.583981481497</v>
      </c>
      <c r="Q296" s="27">
        <v>2016</v>
      </c>
      <c r="R296" s="27">
        <v>12</v>
      </c>
      <c r="S296" s="27">
        <v>4</v>
      </c>
      <c r="T296" s="27">
        <v>3</v>
      </c>
      <c r="U296" s="27">
        <v>2</v>
      </c>
      <c r="V296" s="27">
        <v>14</v>
      </c>
      <c r="W296" s="27">
        <v>0</v>
      </c>
      <c r="X296" s="27">
        <v>0</v>
      </c>
      <c r="Y296" s="52">
        <v>2</v>
      </c>
      <c r="Z296" s="50" t="s">
        <v>366</v>
      </c>
      <c r="AA296" s="23" t="s">
        <v>366</v>
      </c>
      <c r="AB296" s="49"/>
      <c r="AC296" s="49"/>
      <c r="AD296" s="49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51">
        <v>42783</v>
      </c>
      <c r="AL296" s="27">
        <v>2017</v>
      </c>
      <c r="AM296" s="27">
        <v>2</v>
      </c>
      <c r="AN296" s="27">
        <v>1</v>
      </c>
      <c r="AO296" s="27">
        <v>1</v>
      </c>
      <c r="AP296" s="27">
        <v>1</v>
      </c>
      <c r="AQ296" s="29">
        <v>1.8805339506167609</v>
      </c>
      <c r="AR296" s="30">
        <v>2</v>
      </c>
      <c r="AS296" s="31">
        <v>1</v>
      </c>
      <c r="AT296" s="31">
        <v>5.6603773584905666</v>
      </c>
      <c r="AU296" s="29"/>
      <c r="AV296" s="52">
        <v>1</v>
      </c>
    </row>
    <row r="297" spans="1:48" x14ac:dyDescent="0.25">
      <c r="A297" s="23">
        <v>314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436</v>
      </c>
      <c r="L297" s="44"/>
      <c r="M297" s="45" t="s">
        <v>85</v>
      </c>
      <c r="N297" s="23" t="s">
        <v>70</v>
      </c>
      <c r="O297" s="44" t="s">
        <v>362</v>
      </c>
      <c r="P297" s="46">
        <v>42727.444583333301</v>
      </c>
      <c r="Q297" s="27">
        <v>2016</v>
      </c>
      <c r="R297" s="27">
        <v>12</v>
      </c>
      <c r="S297" s="27">
        <v>4</v>
      </c>
      <c r="T297" s="27">
        <v>3</v>
      </c>
      <c r="U297" s="27">
        <v>2</v>
      </c>
      <c r="V297" s="27">
        <v>10</v>
      </c>
      <c r="W297" s="27">
        <v>40</v>
      </c>
      <c r="X297" s="27">
        <v>1</v>
      </c>
      <c r="Y297" s="47">
        <v>2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42774</v>
      </c>
      <c r="AL297" s="27">
        <v>2017</v>
      </c>
      <c r="AM297" s="27">
        <v>2</v>
      </c>
      <c r="AN297" s="27">
        <v>1</v>
      </c>
      <c r="AO297" s="27">
        <v>1</v>
      </c>
      <c r="AP297" s="27">
        <v>1</v>
      </c>
      <c r="AQ297" s="29">
        <v>1.5518472222232957</v>
      </c>
      <c r="AR297" s="30">
        <v>2</v>
      </c>
      <c r="AS297" s="31">
        <v>1</v>
      </c>
      <c r="AT297" s="31">
        <v>5.6603773584905666</v>
      </c>
      <c r="AU297" s="29"/>
      <c r="AV297" s="47">
        <v>1</v>
      </c>
    </row>
    <row r="298" spans="1:48" x14ac:dyDescent="0.25">
      <c r="A298" s="23">
        <v>315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437</v>
      </c>
      <c r="L298" s="49"/>
      <c r="M298" s="50" t="s">
        <v>85</v>
      </c>
      <c r="N298" s="23" t="s">
        <v>70</v>
      </c>
      <c r="O298" s="49" t="s">
        <v>362</v>
      </c>
      <c r="P298" s="51">
        <v>42727.576481481497</v>
      </c>
      <c r="Q298" s="27">
        <v>2016</v>
      </c>
      <c r="R298" s="27">
        <v>12</v>
      </c>
      <c r="S298" s="27">
        <v>4</v>
      </c>
      <c r="T298" s="27">
        <v>3</v>
      </c>
      <c r="U298" s="27">
        <v>2</v>
      </c>
      <c r="V298" s="27">
        <v>13</v>
      </c>
      <c r="W298" s="27">
        <v>50</v>
      </c>
      <c r="X298" s="27">
        <v>0</v>
      </c>
      <c r="Y298" s="52">
        <v>2</v>
      </c>
      <c r="Z298" s="50" t="s">
        <v>366</v>
      </c>
      <c r="AA298" s="23" t="s">
        <v>366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42787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1.9807839506167511</v>
      </c>
      <c r="AR298" s="30">
        <v>2</v>
      </c>
      <c r="AS298" s="31">
        <v>1</v>
      </c>
      <c r="AT298" s="31">
        <v>5.6603773584905666</v>
      </c>
      <c r="AU298" s="29"/>
      <c r="AV298" s="52">
        <v>1</v>
      </c>
    </row>
    <row r="299" spans="1:48" x14ac:dyDescent="0.25">
      <c r="A299" s="23">
        <v>316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438</v>
      </c>
      <c r="L299" s="44"/>
      <c r="M299" s="45" t="s">
        <v>85</v>
      </c>
      <c r="N299" s="23" t="s">
        <v>70</v>
      </c>
      <c r="O299" s="44" t="s">
        <v>362</v>
      </c>
      <c r="P299" s="46">
        <v>42744.5938888889</v>
      </c>
      <c r="Q299" s="27">
        <v>2017</v>
      </c>
      <c r="R299" s="27">
        <v>1</v>
      </c>
      <c r="S299" s="27">
        <v>1</v>
      </c>
      <c r="T299" s="27">
        <v>1</v>
      </c>
      <c r="U299" s="27">
        <v>1</v>
      </c>
      <c r="V299" s="27">
        <v>14</v>
      </c>
      <c r="W299" s="27">
        <v>15</v>
      </c>
      <c r="X299" s="27">
        <v>0</v>
      </c>
      <c r="Y299" s="47">
        <v>2</v>
      </c>
      <c r="Z299" s="45" t="s">
        <v>363</v>
      </c>
      <c r="AA299" s="23" t="s">
        <v>364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42786</v>
      </c>
      <c r="AL299" s="27">
        <v>2017</v>
      </c>
      <c r="AM299" s="27">
        <v>2</v>
      </c>
      <c r="AN299" s="27">
        <v>1</v>
      </c>
      <c r="AO299" s="27">
        <v>1</v>
      </c>
      <c r="AP299" s="27">
        <v>1</v>
      </c>
      <c r="AQ299" s="29">
        <v>1.380203703703349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317</v>
      </c>
      <c r="B300" s="45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4" t="s">
        <v>68</v>
      </c>
      <c r="K300" s="44" t="s">
        <v>439</v>
      </c>
      <c r="L300" s="44"/>
      <c r="M300" s="45" t="s">
        <v>85</v>
      </c>
      <c r="N300" s="23" t="s">
        <v>70</v>
      </c>
      <c r="O300" s="44" t="s">
        <v>362</v>
      </c>
      <c r="P300" s="46">
        <v>42745.413645833301</v>
      </c>
      <c r="Q300" s="27">
        <v>2017</v>
      </c>
      <c r="R300" s="27">
        <v>1</v>
      </c>
      <c r="S300" s="27">
        <v>1</v>
      </c>
      <c r="T300" s="27">
        <v>1</v>
      </c>
      <c r="U300" s="27">
        <v>1</v>
      </c>
      <c r="V300" s="27">
        <v>9</v>
      </c>
      <c r="W300" s="27">
        <v>55</v>
      </c>
      <c r="X300" s="27">
        <v>1</v>
      </c>
      <c r="Y300" s="47">
        <v>3</v>
      </c>
      <c r="Z300" s="45" t="s">
        <v>363</v>
      </c>
      <c r="AA300" s="23" t="s">
        <v>364</v>
      </c>
      <c r="AB300" s="44"/>
      <c r="AC300" s="44"/>
      <c r="AD300" s="44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46">
        <v>42807</v>
      </c>
      <c r="AL300" s="27">
        <v>2017</v>
      </c>
      <c r="AM300" s="27">
        <v>3</v>
      </c>
      <c r="AN300" s="27">
        <v>1</v>
      </c>
      <c r="AO300" s="27">
        <v>1</v>
      </c>
      <c r="AP300" s="27">
        <v>1</v>
      </c>
      <c r="AQ300" s="29">
        <v>2.052878472223286</v>
      </c>
      <c r="AR300" s="30">
        <v>3</v>
      </c>
      <c r="AS300" s="31">
        <v>2</v>
      </c>
      <c r="AT300" s="31">
        <v>7.5471698113207548</v>
      </c>
      <c r="AU300" s="29"/>
      <c r="AV300" s="47">
        <v>1</v>
      </c>
    </row>
    <row r="301" spans="1:48" x14ac:dyDescent="0.25">
      <c r="A301" s="23">
        <v>318</v>
      </c>
      <c r="B301" s="45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4" t="s">
        <v>68</v>
      </c>
      <c r="K301" s="44" t="s">
        <v>440</v>
      </c>
      <c r="L301" s="44"/>
      <c r="M301" s="45" t="s">
        <v>85</v>
      </c>
      <c r="N301" s="23" t="s">
        <v>70</v>
      </c>
      <c r="O301" s="44" t="s">
        <v>362</v>
      </c>
      <c r="P301" s="46">
        <v>42748.607997685198</v>
      </c>
      <c r="Q301" s="27">
        <v>2017</v>
      </c>
      <c r="R301" s="27">
        <v>1</v>
      </c>
      <c r="S301" s="27">
        <v>1</v>
      </c>
      <c r="T301" s="27">
        <v>1</v>
      </c>
      <c r="U301" s="27">
        <v>1</v>
      </c>
      <c r="V301" s="27">
        <v>14</v>
      </c>
      <c r="W301" s="27">
        <v>35</v>
      </c>
      <c r="X301" s="27">
        <v>0</v>
      </c>
      <c r="Y301" s="47">
        <v>3</v>
      </c>
      <c r="Z301" s="45" t="s">
        <v>363</v>
      </c>
      <c r="AA301" s="23" t="s">
        <v>364</v>
      </c>
      <c r="AB301" s="44"/>
      <c r="AC301" s="44"/>
      <c r="AD301" s="44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46">
        <v>42815</v>
      </c>
      <c r="AL301" s="27">
        <v>2017</v>
      </c>
      <c r="AM301" s="27">
        <v>3</v>
      </c>
      <c r="AN301" s="27">
        <v>1</v>
      </c>
      <c r="AO301" s="27">
        <v>1</v>
      </c>
      <c r="AP301" s="27">
        <v>1</v>
      </c>
      <c r="AQ301" s="29">
        <v>2.2130667438267362</v>
      </c>
      <c r="AR301" s="30">
        <v>3</v>
      </c>
      <c r="AS301" s="31">
        <v>2</v>
      </c>
      <c r="AT301" s="31">
        <v>7.5471698113207548</v>
      </c>
      <c r="AU301" s="29"/>
      <c r="AV301" s="47">
        <v>1</v>
      </c>
    </row>
    <row r="302" spans="1:48" x14ac:dyDescent="0.25">
      <c r="A302" s="23">
        <v>319</v>
      </c>
      <c r="B302" s="50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9" t="s">
        <v>68</v>
      </c>
      <c r="K302" s="49" t="s">
        <v>441</v>
      </c>
      <c r="L302" s="49"/>
      <c r="M302" s="50" t="s">
        <v>85</v>
      </c>
      <c r="N302" s="23" t="s">
        <v>70</v>
      </c>
      <c r="O302" s="49" t="s">
        <v>362</v>
      </c>
      <c r="P302" s="51">
        <v>42748.608009259297</v>
      </c>
      <c r="Q302" s="27">
        <v>2017</v>
      </c>
      <c r="R302" s="27">
        <v>1</v>
      </c>
      <c r="S302" s="27">
        <v>1</v>
      </c>
      <c r="T302" s="27">
        <v>1</v>
      </c>
      <c r="U302" s="27">
        <v>1</v>
      </c>
      <c r="V302" s="27">
        <v>14</v>
      </c>
      <c r="W302" s="27">
        <v>35</v>
      </c>
      <c r="X302" s="27">
        <v>0</v>
      </c>
      <c r="Y302" s="52">
        <v>2</v>
      </c>
      <c r="Z302" s="50" t="s">
        <v>366</v>
      </c>
      <c r="AA302" s="23" t="s">
        <v>366</v>
      </c>
      <c r="AB302" s="49"/>
      <c r="AC302" s="49"/>
      <c r="AD302" s="49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51">
        <v>42786</v>
      </c>
      <c r="AL302" s="27">
        <v>2017</v>
      </c>
      <c r="AM302" s="27">
        <v>2</v>
      </c>
      <c r="AN302" s="27">
        <v>1</v>
      </c>
      <c r="AO302" s="27">
        <v>1</v>
      </c>
      <c r="AP302" s="27">
        <v>1</v>
      </c>
      <c r="AQ302" s="29">
        <v>1.2463996913567825</v>
      </c>
      <c r="AR302" s="30">
        <v>2</v>
      </c>
      <c r="AS302" s="31">
        <v>1</v>
      </c>
      <c r="AT302" s="31">
        <v>5.6603773584905666</v>
      </c>
      <c r="AU302" s="29"/>
      <c r="AV302" s="52">
        <v>1</v>
      </c>
    </row>
    <row r="303" spans="1:48" x14ac:dyDescent="0.25">
      <c r="A303" s="23">
        <v>320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442</v>
      </c>
      <c r="L303" s="44"/>
      <c r="M303" s="45" t="s">
        <v>85</v>
      </c>
      <c r="N303" s="23" t="s">
        <v>70</v>
      </c>
      <c r="O303" s="44" t="s">
        <v>362</v>
      </c>
      <c r="P303" s="46">
        <v>42754.364837963003</v>
      </c>
      <c r="Q303" s="27">
        <v>2017</v>
      </c>
      <c r="R303" s="27">
        <v>1</v>
      </c>
      <c r="S303" s="27">
        <v>1</v>
      </c>
      <c r="T303" s="27">
        <v>1</v>
      </c>
      <c r="U303" s="27">
        <v>1</v>
      </c>
      <c r="V303" s="27">
        <v>8</v>
      </c>
      <c r="W303" s="27">
        <v>45</v>
      </c>
      <c r="X303" s="27">
        <v>1</v>
      </c>
      <c r="Y303" s="47">
        <v>3</v>
      </c>
      <c r="Z303" s="45" t="s">
        <v>363</v>
      </c>
      <c r="AA303" s="23" t="s">
        <v>364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42802</v>
      </c>
      <c r="AL303" s="27">
        <v>2017</v>
      </c>
      <c r="AM303" s="27">
        <v>3</v>
      </c>
      <c r="AN303" s="27">
        <v>1</v>
      </c>
      <c r="AO303" s="27">
        <v>1</v>
      </c>
      <c r="AP303" s="27">
        <v>1</v>
      </c>
      <c r="AQ303" s="29">
        <v>1.5878387345665639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321</v>
      </c>
      <c r="B304" s="45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4" t="s">
        <v>68</v>
      </c>
      <c r="K304" s="44" t="s">
        <v>443</v>
      </c>
      <c r="L304" s="44"/>
      <c r="M304" s="45" t="s">
        <v>85</v>
      </c>
      <c r="N304" s="23" t="s">
        <v>70</v>
      </c>
      <c r="O304" s="44" t="s">
        <v>362</v>
      </c>
      <c r="P304" s="46">
        <v>42754.649664351899</v>
      </c>
      <c r="Q304" s="27">
        <v>2017</v>
      </c>
      <c r="R304" s="27">
        <v>1</v>
      </c>
      <c r="S304" s="27">
        <v>1</v>
      </c>
      <c r="T304" s="27">
        <v>1</v>
      </c>
      <c r="U304" s="27">
        <v>1</v>
      </c>
      <c r="V304" s="27">
        <v>15</v>
      </c>
      <c r="W304" s="27">
        <v>35</v>
      </c>
      <c r="X304" s="27">
        <v>0</v>
      </c>
      <c r="Y304" s="47">
        <v>2</v>
      </c>
      <c r="Z304" s="45" t="s">
        <v>376</v>
      </c>
      <c r="AA304" s="23" t="s">
        <v>366</v>
      </c>
      <c r="AB304" s="44"/>
      <c r="AC304" s="44"/>
      <c r="AD304" s="44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46">
        <v>42783</v>
      </c>
      <c r="AL304" s="27">
        <v>2017</v>
      </c>
      <c r="AM304" s="27">
        <v>2</v>
      </c>
      <c r="AN304" s="27">
        <v>1</v>
      </c>
      <c r="AO304" s="27">
        <v>1</v>
      </c>
      <c r="AP304" s="27">
        <v>1</v>
      </c>
      <c r="AQ304" s="29">
        <v>0.94501118827004882</v>
      </c>
      <c r="AR304" s="30">
        <v>1</v>
      </c>
      <c r="AS304" s="31">
        <v>1</v>
      </c>
      <c r="AT304" s="31">
        <v>3.7735849056603774</v>
      </c>
      <c r="AU304" s="29"/>
      <c r="AV304" s="47">
        <v>1</v>
      </c>
    </row>
    <row r="305" spans="1:48" x14ac:dyDescent="0.25">
      <c r="A305" s="23">
        <v>322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444</v>
      </c>
      <c r="L305" s="49"/>
      <c r="M305" s="50" t="s">
        <v>85</v>
      </c>
      <c r="N305" s="23" t="s">
        <v>70</v>
      </c>
      <c r="O305" s="49" t="s">
        <v>362</v>
      </c>
      <c r="P305" s="51">
        <v>42754.649571759299</v>
      </c>
      <c r="Q305" s="27">
        <v>2017</v>
      </c>
      <c r="R305" s="27">
        <v>1</v>
      </c>
      <c r="S305" s="27">
        <v>1</v>
      </c>
      <c r="T305" s="27">
        <v>1</v>
      </c>
      <c r="U305" s="27">
        <v>1</v>
      </c>
      <c r="V305" s="27">
        <v>15</v>
      </c>
      <c r="W305" s="27">
        <v>35</v>
      </c>
      <c r="X305" s="27">
        <v>0</v>
      </c>
      <c r="Y305" s="52">
        <v>2</v>
      </c>
      <c r="Z305" s="50" t="s">
        <v>366</v>
      </c>
      <c r="AA305" s="23" t="s">
        <v>366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42783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0.94501427469003829</v>
      </c>
      <c r="AR305" s="30">
        <v>1</v>
      </c>
      <c r="AS305" s="31">
        <v>1</v>
      </c>
      <c r="AT305" s="31">
        <v>3.7735849056603774</v>
      </c>
      <c r="AU305" s="29"/>
      <c r="AV305" s="52">
        <v>1</v>
      </c>
    </row>
    <row r="306" spans="1:48" x14ac:dyDescent="0.25">
      <c r="A306" s="23">
        <v>323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445</v>
      </c>
      <c r="L306" s="49"/>
      <c r="M306" s="50" t="s">
        <v>85</v>
      </c>
      <c r="N306" s="23" t="s">
        <v>70</v>
      </c>
      <c r="O306" s="49" t="s">
        <v>362</v>
      </c>
      <c r="P306" s="51">
        <v>42754.5804166667</v>
      </c>
      <c r="Q306" s="27">
        <v>2017</v>
      </c>
      <c r="R306" s="27">
        <v>1</v>
      </c>
      <c r="S306" s="27">
        <v>1</v>
      </c>
      <c r="T306" s="27">
        <v>1</v>
      </c>
      <c r="U306" s="27">
        <v>1</v>
      </c>
      <c r="V306" s="27">
        <v>13</v>
      </c>
      <c r="W306" s="27">
        <v>55</v>
      </c>
      <c r="X306" s="27">
        <v>0</v>
      </c>
      <c r="Y306" s="52">
        <v>3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42803</v>
      </c>
      <c r="AL306" s="27">
        <v>2017</v>
      </c>
      <c r="AM306" s="27">
        <v>3</v>
      </c>
      <c r="AN306" s="27">
        <v>1</v>
      </c>
      <c r="AO306" s="27">
        <v>1</v>
      </c>
      <c r="AP306" s="27">
        <v>1</v>
      </c>
      <c r="AQ306" s="29">
        <v>1.6139861111099889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324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446</v>
      </c>
      <c r="L307" s="49"/>
      <c r="M307" s="50" t="s">
        <v>85</v>
      </c>
      <c r="N307" s="23" t="s">
        <v>70</v>
      </c>
      <c r="O307" s="49" t="s">
        <v>362</v>
      </c>
      <c r="P307" s="51">
        <v>42754.639212962997</v>
      </c>
      <c r="Q307" s="27">
        <v>2017</v>
      </c>
      <c r="R307" s="27">
        <v>1</v>
      </c>
      <c r="S307" s="27">
        <v>1</v>
      </c>
      <c r="T307" s="27">
        <v>1</v>
      </c>
      <c r="U307" s="27">
        <v>1</v>
      </c>
      <c r="V307" s="27">
        <v>15</v>
      </c>
      <c r="W307" s="27">
        <v>20</v>
      </c>
      <c r="X307" s="27">
        <v>0</v>
      </c>
      <c r="Y307" s="52">
        <v>3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42815</v>
      </c>
      <c r="AL307" s="27">
        <v>2017</v>
      </c>
      <c r="AM307" s="27">
        <v>3</v>
      </c>
      <c r="AN307" s="27">
        <v>1</v>
      </c>
      <c r="AO307" s="27">
        <v>1</v>
      </c>
      <c r="AP307" s="27">
        <v>1</v>
      </c>
      <c r="AQ307" s="29">
        <v>2.0120262345667772</v>
      </c>
      <c r="AR307" s="30">
        <v>3</v>
      </c>
      <c r="AS307" s="31">
        <v>2</v>
      </c>
      <c r="AT307" s="31">
        <v>7.5471698113207548</v>
      </c>
      <c r="AU307" s="29"/>
      <c r="AV307" s="52">
        <v>1</v>
      </c>
    </row>
    <row r="308" spans="1:48" x14ac:dyDescent="0.25">
      <c r="A308" s="23">
        <v>325</v>
      </c>
      <c r="B308" s="45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4" t="s">
        <v>68</v>
      </c>
      <c r="K308" s="44" t="s">
        <v>447</v>
      </c>
      <c r="L308" s="44"/>
      <c r="M308" s="45" t="s">
        <v>85</v>
      </c>
      <c r="N308" s="23" t="s">
        <v>70</v>
      </c>
      <c r="O308" s="44" t="s">
        <v>362</v>
      </c>
      <c r="P308" s="46">
        <v>42754.645856481497</v>
      </c>
      <c r="Q308" s="27">
        <v>2017</v>
      </c>
      <c r="R308" s="27">
        <v>1</v>
      </c>
      <c r="S308" s="27">
        <v>1</v>
      </c>
      <c r="T308" s="27">
        <v>1</v>
      </c>
      <c r="U308" s="27">
        <v>1</v>
      </c>
      <c r="V308" s="27">
        <v>15</v>
      </c>
      <c r="W308" s="27">
        <v>30</v>
      </c>
      <c r="X308" s="27">
        <v>0</v>
      </c>
      <c r="Y308" s="47">
        <v>2</v>
      </c>
      <c r="Z308" s="45" t="s">
        <v>366</v>
      </c>
      <c r="AA308" s="23" t="s">
        <v>366</v>
      </c>
      <c r="AB308" s="44"/>
      <c r="AC308" s="44"/>
      <c r="AD308" s="44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46">
        <v>42783</v>
      </c>
      <c r="AL308" s="27">
        <v>2017</v>
      </c>
      <c r="AM308" s="27">
        <v>2</v>
      </c>
      <c r="AN308" s="27">
        <v>1</v>
      </c>
      <c r="AO308" s="27">
        <v>1</v>
      </c>
      <c r="AP308" s="27">
        <v>1</v>
      </c>
      <c r="AQ308" s="29">
        <v>0.94513811728344688</v>
      </c>
      <c r="AR308" s="30">
        <v>1</v>
      </c>
      <c r="AS308" s="31">
        <v>1</v>
      </c>
      <c r="AT308" s="31">
        <v>3.7735849056603774</v>
      </c>
      <c r="AU308" s="29"/>
      <c r="AV308" s="47">
        <v>1</v>
      </c>
    </row>
    <row r="309" spans="1:48" x14ac:dyDescent="0.25">
      <c r="A309" s="23">
        <v>326</v>
      </c>
      <c r="B309" s="50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9" t="s">
        <v>68</v>
      </c>
      <c r="K309" s="49" t="s">
        <v>448</v>
      </c>
      <c r="L309" s="49"/>
      <c r="M309" s="50" t="s">
        <v>85</v>
      </c>
      <c r="N309" s="23" t="s">
        <v>70</v>
      </c>
      <c r="O309" s="49" t="s">
        <v>362</v>
      </c>
      <c r="P309" s="51">
        <v>42754.635682870401</v>
      </c>
      <c r="Q309" s="27">
        <v>2017</v>
      </c>
      <c r="R309" s="27">
        <v>1</v>
      </c>
      <c r="S309" s="27">
        <v>1</v>
      </c>
      <c r="T309" s="27">
        <v>1</v>
      </c>
      <c r="U309" s="27">
        <v>1</v>
      </c>
      <c r="V309" s="27">
        <v>15</v>
      </c>
      <c r="W309" s="27">
        <v>15</v>
      </c>
      <c r="X309" s="27">
        <v>0</v>
      </c>
      <c r="Y309" s="52">
        <v>2</v>
      </c>
      <c r="Z309" s="50" t="s">
        <v>363</v>
      </c>
      <c r="AA309" s="23" t="s">
        <v>364</v>
      </c>
      <c r="AB309" s="49"/>
      <c r="AC309" s="49"/>
      <c r="AD309" s="49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51">
        <v>42789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1.1454772376532978</v>
      </c>
      <c r="AR309" s="30">
        <v>2</v>
      </c>
      <c r="AS309" s="31">
        <v>1</v>
      </c>
      <c r="AT309" s="31">
        <v>5.6603773584905666</v>
      </c>
      <c r="AU309" s="29"/>
      <c r="AV309" s="52">
        <v>1</v>
      </c>
    </row>
    <row r="310" spans="1:48" x14ac:dyDescent="0.25">
      <c r="A310" s="23">
        <v>327</v>
      </c>
      <c r="B310" s="45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4" t="s">
        <v>68</v>
      </c>
      <c r="K310" s="44" t="s">
        <v>449</v>
      </c>
      <c r="L310" s="44"/>
      <c r="M310" s="45" t="s">
        <v>85</v>
      </c>
      <c r="N310" s="23" t="s">
        <v>70</v>
      </c>
      <c r="O310" s="44" t="s">
        <v>362</v>
      </c>
      <c r="P310" s="46">
        <v>42759.445011574098</v>
      </c>
      <c r="Q310" s="27">
        <v>2017</v>
      </c>
      <c r="R310" s="27">
        <v>1</v>
      </c>
      <c r="S310" s="27">
        <v>1</v>
      </c>
      <c r="T310" s="27">
        <v>1</v>
      </c>
      <c r="U310" s="27">
        <v>1</v>
      </c>
      <c r="V310" s="27">
        <v>10</v>
      </c>
      <c r="W310" s="27">
        <v>40</v>
      </c>
      <c r="X310" s="27">
        <v>1</v>
      </c>
      <c r="Y310" s="47">
        <v>3</v>
      </c>
      <c r="Z310" s="45" t="s">
        <v>376</v>
      </c>
      <c r="AA310" s="23" t="s">
        <v>366</v>
      </c>
      <c r="AB310" s="44"/>
      <c r="AC310" s="44"/>
      <c r="AD310" s="44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46">
        <v>42825</v>
      </c>
      <c r="AL310" s="27">
        <v>2017</v>
      </c>
      <c r="AM310" s="27">
        <v>3</v>
      </c>
      <c r="AN310" s="27">
        <v>1</v>
      </c>
      <c r="AO310" s="27">
        <v>1</v>
      </c>
      <c r="AP310" s="27">
        <v>1</v>
      </c>
      <c r="AQ310" s="29">
        <v>2.1851662808633896</v>
      </c>
      <c r="AR310" s="30">
        <v>3</v>
      </c>
      <c r="AS310" s="31">
        <v>2</v>
      </c>
      <c r="AT310" s="31">
        <v>7.5471698113207548</v>
      </c>
      <c r="AU310" s="29"/>
      <c r="AV310" s="47">
        <v>1</v>
      </c>
    </row>
    <row r="311" spans="1:48" x14ac:dyDescent="0.25">
      <c r="A311" s="23">
        <v>328</v>
      </c>
      <c r="B311" s="45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4" t="s">
        <v>68</v>
      </c>
      <c r="K311" s="44" t="s">
        <v>450</v>
      </c>
      <c r="L311" s="44"/>
      <c r="M311" s="45" t="s">
        <v>85</v>
      </c>
      <c r="N311" s="23" t="s">
        <v>70</v>
      </c>
      <c r="O311" s="44" t="s">
        <v>362</v>
      </c>
      <c r="P311" s="46">
        <v>42761.583923611099</v>
      </c>
      <c r="Q311" s="27">
        <v>2017</v>
      </c>
      <c r="R311" s="27">
        <v>1</v>
      </c>
      <c r="S311" s="27">
        <v>1</v>
      </c>
      <c r="T311" s="27">
        <v>1</v>
      </c>
      <c r="U311" s="27">
        <v>1</v>
      </c>
      <c r="V311" s="27">
        <v>14</v>
      </c>
      <c r="W311" s="27">
        <v>0</v>
      </c>
      <c r="X311" s="27">
        <v>0</v>
      </c>
      <c r="Y311" s="47">
        <v>2</v>
      </c>
      <c r="Z311" s="45" t="s">
        <v>366</v>
      </c>
      <c r="AA311" s="23" t="s">
        <v>366</v>
      </c>
      <c r="AB311" s="44"/>
      <c r="AC311" s="44"/>
      <c r="AD311" s="44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46">
        <v>42783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0.7138692129633758</v>
      </c>
      <c r="AR311" s="30">
        <v>1</v>
      </c>
      <c r="AS311" s="31">
        <v>1</v>
      </c>
      <c r="AT311" s="31">
        <v>3.7735849056603774</v>
      </c>
      <c r="AU311" s="29"/>
      <c r="AV311" s="47">
        <v>1</v>
      </c>
    </row>
    <row r="312" spans="1:48" x14ac:dyDescent="0.25">
      <c r="A312" s="23">
        <v>329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451</v>
      </c>
      <c r="L312" s="49"/>
      <c r="M312" s="50" t="s">
        <v>85</v>
      </c>
      <c r="N312" s="23" t="s">
        <v>70</v>
      </c>
      <c r="O312" s="49" t="s">
        <v>362</v>
      </c>
      <c r="P312" s="51">
        <v>42762.4378125</v>
      </c>
      <c r="Q312" s="27">
        <v>2017</v>
      </c>
      <c r="R312" s="27">
        <v>1</v>
      </c>
      <c r="S312" s="27">
        <v>1</v>
      </c>
      <c r="T312" s="27">
        <v>1</v>
      </c>
      <c r="U312" s="27">
        <v>1</v>
      </c>
      <c r="V312" s="27">
        <v>10</v>
      </c>
      <c r="W312" s="27">
        <v>30</v>
      </c>
      <c r="X312" s="27">
        <v>1</v>
      </c>
      <c r="Y312" s="52">
        <v>2</v>
      </c>
      <c r="Z312" s="50" t="s">
        <v>366</v>
      </c>
      <c r="AA312" s="23" t="s">
        <v>366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42794</v>
      </c>
      <c r="AL312" s="27">
        <v>2017</v>
      </c>
      <c r="AM312" s="27">
        <v>2</v>
      </c>
      <c r="AN312" s="27">
        <v>1</v>
      </c>
      <c r="AO312" s="27">
        <v>1</v>
      </c>
      <c r="AP312" s="27">
        <v>1</v>
      </c>
      <c r="AQ312" s="29">
        <v>1.0520729166666569</v>
      </c>
      <c r="AR312" s="30">
        <v>2</v>
      </c>
      <c r="AS312" s="31">
        <v>1</v>
      </c>
      <c r="AT312" s="31">
        <v>5.6603773584905666</v>
      </c>
      <c r="AU312" s="29"/>
      <c r="AV312" s="52">
        <v>1</v>
      </c>
    </row>
    <row r="313" spans="1:48" x14ac:dyDescent="0.25">
      <c r="A313" s="23">
        <v>330</v>
      </c>
      <c r="B313" s="45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4" t="s">
        <v>68</v>
      </c>
      <c r="K313" s="44" t="s">
        <v>452</v>
      </c>
      <c r="L313" s="44"/>
      <c r="M313" s="45" t="s">
        <v>85</v>
      </c>
      <c r="N313" s="23" t="s">
        <v>70</v>
      </c>
      <c r="O313" s="44" t="s">
        <v>362</v>
      </c>
      <c r="P313" s="46">
        <v>42762.576736111099</v>
      </c>
      <c r="Q313" s="27">
        <v>2017</v>
      </c>
      <c r="R313" s="27">
        <v>1</v>
      </c>
      <c r="S313" s="27">
        <v>1</v>
      </c>
      <c r="T313" s="27">
        <v>1</v>
      </c>
      <c r="U313" s="27">
        <v>1</v>
      </c>
      <c r="V313" s="27">
        <v>13</v>
      </c>
      <c r="W313" s="27">
        <v>50</v>
      </c>
      <c r="X313" s="27">
        <v>0</v>
      </c>
      <c r="Y313" s="47">
        <v>2</v>
      </c>
      <c r="Z313" s="45" t="s">
        <v>363</v>
      </c>
      <c r="AA313" s="23" t="s">
        <v>364</v>
      </c>
      <c r="AB313" s="44"/>
      <c r="AC313" s="44"/>
      <c r="AD313" s="44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46">
        <v>42786</v>
      </c>
      <c r="AL313" s="27">
        <v>2017</v>
      </c>
      <c r="AM313" s="27">
        <v>2</v>
      </c>
      <c r="AN313" s="27">
        <v>1</v>
      </c>
      <c r="AO313" s="27">
        <v>1</v>
      </c>
      <c r="AP313" s="27">
        <v>1</v>
      </c>
      <c r="AQ313" s="29">
        <v>0.78077546296335643</v>
      </c>
      <c r="AR313" s="30">
        <v>1</v>
      </c>
      <c r="AS313" s="31">
        <v>1</v>
      </c>
      <c r="AT313" s="31">
        <v>3.7735849056603774</v>
      </c>
      <c r="AU313" s="29"/>
      <c r="AV313" s="47">
        <v>1</v>
      </c>
    </row>
    <row r="314" spans="1:48" x14ac:dyDescent="0.25">
      <c r="A314" s="23">
        <v>331</v>
      </c>
      <c r="B314" s="45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4" t="s">
        <v>68</v>
      </c>
      <c r="K314" s="44" t="s">
        <v>453</v>
      </c>
      <c r="L314" s="44"/>
      <c r="M314" s="45" t="s">
        <v>85</v>
      </c>
      <c r="N314" s="23" t="s">
        <v>70</v>
      </c>
      <c r="O314" s="44" t="s">
        <v>362</v>
      </c>
      <c r="P314" s="46">
        <v>42769.399953703702</v>
      </c>
      <c r="Q314" s="27">
        <v>2017</v>
      </c>
      <c r="R314" s="27">
        <v>2</v>
      </c>
      <c r="S314" s="27">
        <v>1</v>
      </c>
      <c r="T314" s="27">
        <v>1</v>
      </c>
      <c r="U314" s="27">
        <v>1</v>
      </c>
      <c r="V314" s="27">
        <v>9</v>
      </c>
      <c r="W314" s="27">
        <v>35</v>
      </c>
      <c r="X314" s="27">
        <v>1</v>
      </c>
      <c r="Y314" s="47">
        <v>3</v>
      </c>
      <c r="Z314" s="45" t="s">
        <v>363</v>
      </c>
      <c r="AA314" s="23" t="s">
        <v>364</v>
      </c>
      <c r="AB314" s="44"/>
      <c r="AC314" s="44"/>
      <c r="AD314" s="44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46">
        <v>42807</v>
      </c>
      <c r="AL314" s="27">
        <v>2017</v>
      </c>
      <c r="AM314" s="27">
        <v>3</v>
      </c>
      <c r="AN314" s="27">
        <v>1</v>
      </c>
      <c r="AO314" s="27">
        <v>1</v>
      </c>
      <c r="AP314" s="27">
        <v>1</v>
      </c>
      <c r="AQ314" s="29">
        <v>1.2533348765432797</v>
      </c>
      <c r="AR314" s="30">
        <v>2</v>
      </c>
      <c r="AS314" s="31">
        <v>1</v>
      </c>
      <c r="AT314" s="31">
        <v>5.6603773584905666</v>
      </c>
      <c r="AU314" s="29"/>
      <c r="AV314" s="47">
        <v>1</v>
      </c>
    </row>
    <row r="315" spans="1:48" x14ac:dyDescent="0.25">
      <c r="A315" s="23">
        <v>332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454</v>
      </c>
      <c r="L315" s="44"/>
      <c r="M315" s="45" t="s">
        <v>85</v>
      </c>
      <c r="N315" s="23" t="s">
        <v>70</v>
      </c>
      <c r="O315" s="44" t="s">
        <v>362</v>
      </c>
      <c r="P315" s="46">
        <v>42769.660243055601</v>
      </c>
      <c r="Q315" s="27">
        <v>2017</v>
      </c>
      <c r="R315" s="27">
        <v>2</v>
      </c>
      <c r="S315" s="27">
        <v>1</v>
      </c>
      <c r="T315" s="27">
        <v>1</v>
      </c>
      <c r="U315" s="27">
        <v>1</v>
      </c>
      <c r="V315" s="27">
        <v>15</v>
      </c>
      <c r="W315" s="27">
        <v>50</v>
      </c>
      <c r="X315" s="27">
        <v>0</v>
      </c>
      <c r="Y315" s="47">
        <v>3</v>
      </c>
      <c r="Z315" s="45" t="s">
        <v>376</v>
      </c>
      <c r="AA315" s="23" t="s">
        <v>366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42803</v>
      </c>
      <c r="AL315" s="27">
        <v>2017</v>
      </c>
      <c r="AM315" s="27">
        <v>3</v>
      </c>
      <c r="AN315" s="27">
        <v>1</v>
      </c>
      <c r="AO315" s="27">
        <v>1</v>
      </c>
      <c r="AP315" s="27">
        <v>1</v>
      </c>
      <c r="AQ315" s="29">
        <v>1.1113252314799562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333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455</v>
      </c>
      <c r="L316" s="49"/>
      <c r="M316" s="50" t="s">
        <v>85</v>
      </c>
      <c r="N316" s="23" t="s">
        <v>70</v>
      </c>
      <c r="O316" s="49" t="s">
        <v>362</v>
      </c>
      <c r="P316" s="51">
        <v>42772.604814814797</v>
      </c>
      <c r="Q316" s="27">
        <v>2017</v>
      </c>
      <c r="R316" s="27">
        <v>2</v>
      </c>
      <c r="S316" s="27">
        <v>1</v>
      </c>
      <c r="T316" s="27">
        <v>1</v>
      </c>
      <c r="U316" s="27">
        <v>1</v>
      </c>
      <c r="V316" s="27">
        <v>14</v>
      </c>
      <c r="W316" s="27">
        <v>30</v>
      </c>
      <c r="X316" s="27">
        <v>0</v>
      </c>
      <c r="Y316" s="52">
        <v>3</v>
      </c>
      <c r="Z316" s="50" t="s">
        <v>363</v>
      </c>
      <c r="AA316" s="23" t="s">
        <v>364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42819</v>
      </c>
      <c r="AL316" s="27">
        <v>2017</v>
      </c>
      <c r="AM316" s="27">
        <v>3</v>
      </c>
      <c r="AN316" s="27">
        <v>1</v>
      </c>
      <c r="AO316" s="27">
        <v>1</v>
      </c>
      <c r="AP316" s="27">
        <v>1</v>
      </c>
      <c r="AQ316" s="29">
        <v>1.5465061728401148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334</v>
      </c>
      <c r="B317" s="50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9" t="s">
        <v>68</v>
      </c>
      <c r="K317" s="49" t="s">
        <v>456</v>
      </c>
      <c r="L317" s="49"/>
      <c r="M317" s="50" t="s">
        <v>85</v>
      </c>
      <c r="N317" s="23" t="s">
        <v>70</v>
      </c>
      <c r="O317" s="49" t="s">
        <v>362</v>
      </c>
      <c r="P317" s="51">
        <v>42774.660046296303</v>
      </c>
      <c r="Q317" s="27">
        <v>2017</v>
      </c>
      <c r="R317" s="27">
        <v>2</v>
      </c>
      <c r="S317" s="27">
        <v>1</v>
      </c>
      <c r="T317" s="27">
        <v>1</v>
      </c>
      <c r="U317" s="27">
        <v>1</v>
      </c>
      <c r="V317" s="27">
        <v>15</v>
      </c>
      <c r="W317" s="27">
        <v>50</v>
      </c>
      <c r="X317" s="27">
        <v>0</v>
      </c>
      <c r="Y317" s="52">
        <v>3</v>
      </c>
      <c r="Z317" s="50" t="s">
        <v>376</v>
      </c>
      <c r="AA317" s="23" t="s">
        <v>366</v>
      </c>
      <c r="AB317" s="49"/>
      <c r="AC317" s="49"/>
      <c r="AD317" s="49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51">
        <v>42825</v>
      </c>
      <c r="AL317" s="27">
        <v>2017</v>
      </c>
      <c r="AM317" s="27">
        <v>3</v>
      </c>
      <c r="AN317" s="27">
        <v>1</v>
      </c>
      <c r="AO317" s="27">
        <v>1</v>
      </c>
      <c r="AP317" s="27">
        <v>1</v>
      </c>
      <c r="AQ317" s="29">
        <v>1.6779984567898889</v>
      </c>
      <c r="AR317" s="30">
        <v>2</v>
      </c>
      <c r="AS317" s="31">
        <v>1</v>
      </c>
      <c r="AT317" s="31">
        <v>5.6603773584905666</v>
      </c>
      <c r="AU317" s="29"/>
      <c r="AV317" s="52">
        <v>1</v>
      </c>
    </row>
    <row r="318" spans="1:48" x14ac:dyDescent="0.25">
      <c r="A318" s="23">
        <v>335</v>
      </c>
      <c r="B318" s="50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9" t="s">
        <v>68</v>
      </c>
      <c r="K318" s="49" t="s">
        <v>457</v>
      </c>
      <c r="L318" s="49"/>
      <c r="M318" s="50" t="s">
        <v>85</v>
      </c>
      <c r="N318" s="23" t="s">
        <v>70</v>
      </c>
      <c r="O318" s="49" t="s">
        <v>362</v>
      </c>
      <c r="P318" s="51">
        <v>42775.566469907397</v>
      </c>
      <c r="Q318" s="27">
        <v>2017</v>
      </c>
      <c r="R318" s="27">
        <v>2</v>
      </c>
      <c r="S318" s="27">
        <v>1</v>
      </c>
      <c r="T318" s="27">
        <v>1</v>
      </c>
      <c r="U318" s="27">
        <v>1</v>
      </c>
      <c r="V318" s="27">
        <v>13</v>
      </c>
      <c r="W318" s="27">
        <v>35</v>
      </c>
      <c r="X318" s="27">
        <v>0</v>
      </c>
      <c r="Y318" s="52">
        <v>3</v>
      </c>
      <c r="Z318" s="50" t="s">
        <v>363</v>
      </c>
      <c r="AA318" s="23" t="s">
        <v>364</v>
      </c>
      <c r="AB318" s="49"/>
      <c r="AC318" s="49"/>
      <c r="AD318" s="49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51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1.0477843364201058</v>
      </c>
      <c r="AR318" s="30">
        <v>2</v>
      </c>
      <c r="AS318" s="31">
        <v>1</v>
      </c>
      <c r="AT318" s="31">
        <v>5.6603773584905666</v>
      </c>
      <c r="AU318" s="29"/>
      <c r="AV318" s="52">
        <v>1</v>
      </c>
    </row>
    <row r="319" spans="1:48" x14ac:dyDescent="0.25">
      <c r="A319" s="23">
        <v>336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458</v>
      </c>
      <c r="L319" s="44"/>
      <c r="M319" s="45" t="s">
        <v>85</v>
      </c>
      <c r="N319" s="23" t="s">
        <v>70</v>
      </c>
      <c r="O319" s="44" t="s">
        <v>362</v>
      </c>
      <c r="P319" s="46">
        <v>42776.642430555599</v>
      </c>
      <c r="Q319" s="27">
        <v>2017</v>
      </c>
      <c r="R319" s="27">
        <v>2</v>
      </c>
      <c r="S319" s="27">
        <v>1</v>
      </c>
      <c r="T319" s="27">
        <v>1</v>
      </c>
      <c r="U319" s="27">
        <v>1</v>
      </c>
      <c r="V319" s="27">
        <v>15</v>
      </c>
      <c r="W319" s="27">
        <v>25</v>
      </c>
      <c r="X319" s="27">
        <v>0</v>
      </c>
      <c r="Y319" s="47">
        <v>2</v>
      </c>
      <c r="Z319" s="45" t="s">
        <v>376</v>
      </c>
      <c r="AA319" s="23" t="s">
        <v>366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42794</v>
      </c>
      <c r="AL319" s="27">
        <v>2017</v>
      </c>
      <c r="AM319" s="27">
        <v>2</v>
      </c>
      <c r="AN319" s="27">
        <v>1</v>
      </c>
      <c r="AO319" s="27">
        <v>1</v>
      </c>
      <c r="AP319" s="27">
        <v>1</v>
      </c>
      <c r="AQ319" s="29">
        <v>0.57858564814669078</v>
      </c>
      <c r="AR319" s="30">
        <v>1</v>
      </c>
      <c r="AS319" s="31">
        <v>1</v>
      </c>
      <c r="AT319" s="31">
        <v>3.7735849056603774</v>
      </c>
      <c r="AU319" s="29"/>
      <c r="AV319" s="47">
        <v>1</v>
      </c>
    </row>
    <row r="320" spans="1:48" x14ac:dyDescent="0.25">
      <c r="A320" s="23">
        <v>337</v>
      </c>
      <c r="B320" s="45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4" t="s">
        <v>68</v>
      </c>
      <c r="K320" s="44" t="s">
        <v>459</v>
      </c>
      <c r="L320" s="44"/>
      <c r="M320" s="45" t="s">
        <v>85</v>
      </c>
      <c r="N320" s="23" t="s">
        <v>70</v>
      </c>
      <c r="O320" s="44" t="s">
        <v>362</v>
      </c>
      <c r="P320" s="46">
        <v>42780.597523148201</v>
      </c>
      <c r="Q320" s="27">
        <v>2017</v>
      </c>
      <c r="R320" s="27">
        <v>2</v>
      </c>
      <c r="S320" s="27">
        <v>1</v>
      </c>
      <c r="T320" s="27">
        <v>1</v>
      </c>
      <c r="U320" s="27">
        <v>1</v>
      </c>
      <c r="V320" s="27">
        <v>14</v>
      </c>
      <c r="W320" s="27">
        <v>20</v>
      </c>
      <c r="X320" s="27">
        <v>0</v>
      </c>
      <c r="Y320" s="47">
        <v>3</v>
      </c>
      <c r="Z320" s="45" t="s">
        <v>363</v>
      </c>
      <c r="AA320" s="23" t="s">
        <v>364</v>
      </c>
      <c r="AB320" s="44"/>
      <c r="AC320" s="44"/>
      <c r="AD320" s="44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46">
        <v>42819</v>
      </c>
      <c r="AL320" s="27">
        <v>2017</v>
      </c>
      <c r="AM320" s="27">
        <v>3</v>
      </c>
      <c r="AN320" s="27">
        <v>1</v>
      </c>
      <c r="AO320" s="27">
        <v>1</v>
      </c>
      <c r="AP320" s="27">
        <v>1</v>
      </c>
      <c r="AQ320" s="29">
        <v>1.2800825617266431</v>
      </c>
      <c r="AR320" s="30">
        <v>2</v>
      </c>
      <c r="AS320" s="31">
        <v>1</v>
      </c>
      <c r="AT320" s="31">
        <v>5.6603773584905666</v>
      </c>
      <c r="AU320" s="29"/>
      <c r="AV320" s="47">
        <v>1</v>
      </c>
    </row>
    <row r="321" spans="1:48" x14ac:dyDescent="0.25">
      <c r="A321" s="23">
        <v>338</v>
      </c>
      <c r="B321" s="50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9" t="s">
        <v>68</v>
      </c>
      <c r="K321" s="49" t="s">
        <v>460</v>
      </c>
      <c r="L321" s="49"/>
      <c r="M321" s="50" t="s">
        <v>85</v>
      </c>
      <c r="N321" s="23" t="s">
        <v>70</v>
      </c>
      <c r="O321" s="49" t="s">
        <v>362</v>
      </c>
      <c r="P321" s="51">
        <v>42781.462233796301</v>
      </c>
      <c r="Q321" s="27">
        <v>2017</v>
      </c>
      <c r="R321" s="27">
        <v>2</v>
      </c>
      <c r="S321" s="27">
        <v>1</v>
      </c>
      <c r="T321" s="27">
        <v>1</v>
      </c>
      <c r="U321" s="27">
        <v>1</v>
      </c>
      <c r="V321" s="27">
        <v>11</v>
      </c>
      <c r="W321" s="27">
        <v>5</v>
      </c>
      <c r="X321" s="27">
        <v>1</v>
      </c>
      <c r="Y321" s="52">
        <v>3</v>
      </c>
      <c r="Z321" s="50" t="s">
        <v>376</v>
      </c>
      <c r="AA321" s="23" t="s">
        <v>366</v>
      </c>
      <c r="AB321" s="49"/>
      <c r="AC321" s="49"/>
      <c r="AD321" s="49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51">
        <v>42819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1.251258873456633</v>
      </c>
      <c r="AR321" s="30">
        <v>2</v>
      </c>
      <c r="AS321" s="31">
        <v>1</v>
      </c>
      <c r="AT321" s="31">
        <v>5.6603773584905666</v>
      </c>
      <c r="AU321" s="29"/>
      <c r="AV321" s="52">
        <v>1</v>
      </c>
    </row>
    <row r="322" spans="1:48" x14ac:dyDescent="0.25">
      <c r="A322" s="23">
        <v>339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461</v>
      </c>
      <c r="L322" s="44"/>
      <c r="M322" s="45" t="s">
        <v>85</v>
      </c>
      <c r="N322" s="23" t="s">
        <v>70</v>
      </c>
      <c r="O322" s="44" t="s">
        <v>362</v>
      </c>
      <c r="P322" s="46">
        <v>42782.6077083333</v>
      </c>
      <c r="Q322" s="27">
        <v>2017</v>
      </c>
      <c r="R322" s="27">
        <v>2</v>
      </c>
      <c r="S322" s="27">
        <v>1</v>
      </c>
      <c r="T322" s="27">
        <v>1</v>
      </c>
      <c r="U322" s="27">
        <v>1</v>
      </c>
      <c r="V322" s="27">
        <v>14</v>
      </c>
      <c r="W322" s="27">
        <v>35</v>
      </c>
      <c r="X322" s="27">
        <v>0</v>
      </c>
      <c r="Y322" s="47">
        <v>3</v>
      </c>
      <c r="Z322" s="45" t="s">
        <v>363</v>
      </c>
      <c r="AA322" s="23" t="s">
        <v>364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42814</v>
      </c>
      <c r="AL322" s="27">
        <v>2017</v>
      </c>
      <c r="AM322" s="27">
        <v>3</v>
      </c>
      <c r="AN322" s="27">
        <v>1</v>
      </c>
      <c r="AO322" s="27">
        <v>1</v>
      </c>
      <c r="AP322" s="27">
        <v>1</v>
      </c>
      <c r="AQ322" s="29">
        <v>1.0464097222233248</v>
      </c>
      <c r="AR322" s="30">
        <v>2</v>
      </c>
      <c r="AS322" s="31">
        <v>1</v>
      </c>
      <c r="AT322" s="31">
        <v>5.6603773584905666</v>
      </c>
      <c r="AU322" s="29"/>
      <c r="AV322" s="47">
        <v>1</v>
      </c>
    </row>
    <row r="323" spans="1:48" x14ac:dyDescent="0.25">
      <c r="A323" s="23">
        <v>340</v>
      </c>
      <c r="B323" s="45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4" t="s">
        <v>68</v>
      </c>
      <c r="K323" s="44" t="s">
        <v>462</v>
      </c>
      <c r="L323" s="44"/>
      <c r="M323" s="45" t="s">
        <v>85</v>
      </c>
      <c r="N323" s="23" t="s">
        <v>70</v>
      </c>
      <c r="O323" s="44" t="s">
        <v>362</v>
      </c>
      <c r="P323" s="46">
        <v>42788.649502314802</v>
      </c>
      <c r="Q323" s="27">
        <v>2017</v>
      </c>
      <c r="R323" s="27">
        <v>2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47">
        <v>3</v>
      </c>
      <c r="Z323" s="45" t="s">
        <v>363</v>
      </c>
      <c r="AA323" s="23" t="s">
        <v>364</v>
      </c>
      <c r="AB323" s="44"/>
      <c r="AC323" s="44"/>
      <c r="AD323" s="44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46">
        <v>42815</v>
      </c>
      <c r="AL323" s="27">
        <v>2017</v>
      </c>
      <c r="AM323" s="27">
        <v>3</v>
      </c>
      <c r="AN323" s="27">
        <v>1</v>
      </c>
      <c r="AO323" s="27">
        <v>1</v>
      </c>
      <c r="AP323" s="27">
        <v>1</v>
      </c>
      <c r="AQ323" s="29">
        <v>0.87834992283994018</v>
      </c>
      <c r="AR323" s="30">
        <v>1</v>
      </c>
      <c r="AS323" s="31">
        <v>1</v>
      </c>
      <c r="AT323" s="31">
        <v>3.7735849056603774</v>
      </c>
      <c r="AU323" s="29"/>
      <c r="AV323" s="47">
        <v>1</v>
      </c>
    </row>
    <row r="324" spans="1:48" x14ac:dyDescent="0.25">
      <c r="A324" s="23">
        <v>341</v>
      </c>
      <c r="B324" s="45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4" t="s">
        <v>68</v>
      </c>
      <c r="K324" s="44" t="s">
        <v>463</v>
      </c>
      <c r="L324" s="44"/>
      <c r="M324" s="45" t="s">
        <v>85</v>
      </c>
      <c r="N324" s="23" t="s">
        <v>70</v>
      </c>
      <c r="O324" s="44" t="s">
        <v>362</v>
      </c>
      <c r="P324" s="46">
        <v>42788.552731481497</v>
      </c>
      <c r="Q324" s="27">
        <v>2017</v>
      </c>
      <c r="R324" s="27">
        <v>2</v>
      </c>
      <c r="S324" s="27">
        <v>1</v>
      </c>
      <c r="T324" s="27">
        <v>1</v>
      </c>
      <c r="U324" s="27">
        <v>1</v>
      </c>
      <c r="V324" s="27">
        <v>13</v>
      </c>
      <c r="W324" s="27">
        <v>15</v>
      </c>
      <c r="X324" s="27">
        <v>0</v>
      </c>
      <c r="Y324" s="47">
        <v>3</v>
      </c>
      <c r="Z324" s="45" t="s">
        <v>376</v>
      </c>
      <c r="AA324" s="23" t="s">
        <v>366</v>
      </c>
      <c r="AB324" s="44"/>
      <c r="AC324" s="44"/>
      <c r="AD324" s="44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46">
        <v>42825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1.2149089506167607</v>
      </c>
      <c r="AR324" s="30">
        <v>2</v>
      </c>
      <c r="AS324" s="31">
        <v>1</v>
      </c>
      <c r="AT324" s="31">
        <v>5.6603773584905666</v>
      </c>
      <c r="AU324" s="29"/>
      <c r="AV324" s="47">
        <v>1</v>
      </c>
    </row>
    <row r="325" spans="1:48" x14ac:dyDescent="0.25">
      <c r="A325" s="23">
        <v>342</v>
      </c>
      <c r="B325" s="45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4" t="s">
        <v>68</v>
      </c>
      <c r="K325" s="44" t="s">
        <v>464</v>
      </c>
      <c r="L325" s="44"/>
      <c r="M325" s="45" t="s">
        <v>85</v>
      </c>
      <c r="N325" s="23" t="s">
        <v>70</v>
      </c>
      <c r="O325" s="44" t="s">
        <v>362</v>
      </c>
      <c r="P325" s="46">
        <v>42796.615162037</v>
      </c>
      <c r="Q325" s="27">
        <v>2017</v>
      </c>
      <c r="R325" s="27">
        <v>3</v>
      </c>
      <c r="S325" s="27">
        <v>1</v>
      </c>
      <c r="T325" s="27">
        <v>1</v>
      </c>
      <c r="U325" s="27">
        <v>1</v>
      </c>
      <c r="V325" s="27">
        <v>14</v>
      </c>
      <c r="W325" s="27">
        <v>45</v>
      </c>
      <c r="X325" s="27">
        <v>0</v>
      </c>
      <c r="Y325" s="47">
        <v>3</v>
      </c>
      <c r="Z325" s="45" t="s">
        <v>363</v>
      </c>
      <c r="AA325" s="23" t="s">
        <v>364</v>
      </c>
      <c r="AB325" s="44"/>
      <c r="AC325" s="44"/>
      <c r="AD325" s="44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46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0.61282793209999609</v>
      </c>
      <c r="AR325" s="30">
        <v>1</v>
      </c>
      <c r="AS325" s="31">
        <v>1</v>
      </c>
      <c r="AT325" s="31">
        <v>3.7735849056603774</v>
      </c>
      <c r="AU325" s="29"/>
      <c r="AV325" s="47">
        <v>1</v>
      </c>
    </row>
    <row r="326" spans="1:48" x14ac:dyDescent="0.25">
      <c r="A326" s="23">
        <v>343</v>
      </c>
      <c r="B326" s="50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9" t="s">
        <v>68</v>
      </c>
      <c r="K326" s="49" t="s">
        <v>465</v>
      </c>
      <c r="L326" s="49"/>
      <c r="M326" s="50" t="s">
        <v>85</v>
      </c>
      <c r="N326" s="23" t="s">
        <v>70</v>
      </c>
      <c r="O326" s="49" t="s">
        <v>362</v>
      </c>
      <c r="P326" s="51">
        <v>42808.434548611098</v>
      </c>
      <c r="Q326" s="27">
        <v>2017</v>
      </c>
      <c r="R326" s="27">
        <v>3</v>
      </c>
      <c r="S326" s="27">
        <v>1</v>
      </c>
      <c r="T326" s="27">
        <v>1</v>
      </c>
      <c r="U326" s="27">
        <v>1</v>
      </c>
      <c r="V326" s="27">
        <v>10</v>
      </c>
      <c r="W326" s="27">
        <v>25</v>
      </c>
      <c r="X326" s="27">
        <v>1</v>
      </c>
      <c r="Y326" s="52">
        <v>3</v>
      </c>
      <c r="Z326" s="50" t="s">
        <v>363</v>
      </c>
      <c r="AA326" s="23" t="s">
        <v>364</v>
      </c>
      <c r="AB326" s="49"/>
      <c r="AC326" s="49"/>
      <c r="AD326" s="49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51">
        <v>42825</v>
      </c>
      <c r="AL326" s="27">
        <v>2017</v>
      </c>
      <c r="AM326" s="27">
        <v>3</v>
      </c>
      <c r="AN326" s="27">
        <v>1</v>
      </c>
      <c r="AO326" s="27">
        <v>1</v>
      </c>
      <c r="AP326" s="27">
        <v>1</v>
      </c>
      <c r="AQ326" s="29">
        <v>0.5521817129634049</v>
      </c>
      <c r="AR326" s="30">
        <v>1</v>
      </c>
      <c r="AS326" s="31">
        <v>1</v>
      </c>
      <c r="AT326" s="31">
        <v>3.7735849056603774</v>
      </c>
      <c r="AU326" s="29"/>
      <c r="AV326" s="52">
        <v>1</v>
      </c>
    </row>
    <row r="327" spans="1:48" x14ac:dyDescent="0.25">
      <c r="A327" s="23">
        <v>344</v>
      </c>
      <c r="B327" s="45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4" t="s">
        <v>68</v>
      </c>
      <c r="K327" s="44" t="s">
        <v>466</v>
      </c>
      <c r="L327" s="44"/>
      <c r="M327" s="45" t="s">
        <v>85</v>
      </c>
      <c r="N327" s="23" t="s">
        <v>70</v>
      </c>
      <c r="O327" s="44" t="s">
        <v>362</v>
      </c>
      <c r="P327" s="46">
        <v>42819.516192129602</v>
      </c>
      <c r="Q327" s="27">
        <v>2017</v>
      </c>
      <c r="R327" s="27">
        <v>3</v>
      </c>
      <c r="S327" s="27">
        <v>1</v>
      </c>
      <c r="T327" s="27">
        <v>1</v>
      </c>
      <c r="U327" s="27">
        <v>1</v>
      </c>
      <c r="V327" s="27">
        <v>12</v>
      </c>
      <c r="W327" s="27">
        <v>23</v>
      </c>
      <c r="X327" s="27">
        <v>0</v>
      </c>
      <c r="Y327" s="47">
        <v>3</v>
      </c>
      <c r="Z327" s="45" t="s">
        <v>376</v>
      </c>
      <c r="AA327" s="23" t="s">
        <v>366</v>
      </c>
      <c r="AB327" s="44"/>
      <c r="AC327" s="44"/>
      <c r="AD327" s="44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46">
        <v>42824</v>
      </c>
      <c r="AL327" s="27">
        <v>2017</v>
      </c>
      <c r="AM327" s="27">
        <v>3</v>
      </c>
      <c r="AN327" s="27">
        <v>1</v>
      </c>
      <c r="AO327" s="27">
        <v>1</v>
      </c>
      <c r="AP327" s="27">
        <v>1</v>
      </c>
      <c r="AQ327" s="29">
        <v>0.1494602623465956</v>
      </c>
      <c r="AR327" s="30">
        <v>1</v>
      </c>
      <c r="AS327" s="31">
        <v>1</v>
      </c>
      <c r="AT327" s="31">
        <v>3.7735849056603774</v>
      </c>
      <c r="AU327" s="29"/>
      <c r="AV327" s="47">
        <v>1</v>
      </c>
    </row>
    <row r="328" spans="1:48" x14ac:dyDescent="0.25">
      <c r="A328" s="23">
        <v>345</v>
      </c>
      <c r="B328" s="22" t="s">
        <v>357</v>
      </c>
      <c r="C328" s="23" t="s">
        <v>358</v>
      </c>
      <c r="D328" s="23">
        <v>0</v>
      </c>
      <c r="E328" s="24" t="s">
        <v>63</v>
      </c>
      <c r="F328" s="25" t="s">
        <v>64</v>
      </c>
      <c r="G328" s="26" t="s">
        <v>359</v>
      </c>
      <c r="H328" s="27" t="s">
        <v>360</v>
      </c>
      <c r="I328" s="27" t="s">
        <v>280</v>
      </c>
      <c r="J328" s="26" t="s">
        <v>68</v>
      </c>
      <c r="K328" s="26" t="s">
        <v>467</v>
      </c>
      <c r="L328" s="26"/>
      <c r="M328" s="22" t="s">
        <v>70</v>
      </c>
      <c r="N328" s="23" t="s">
        <v>70</v>
      </c>
      <c r="O328" s="26" t="s">
        <v>362</v>
      </c>
      <c r="P328" s="28">
        <v>41942.645833333299</v>
      </c>
      <c r="Q328" s="27">
        <v>2014</v>
      </c>
      <c r="R328" s="27">
        <v>10</v>
      </c>
      <c r="S328" s="27">
        <v>4</v>
      </c>
      <c r="T328" s="27">
        <v>3</v>
      </c>
      <c r="U328" s="27">
        <v>2</v>
      </c>
      <c r="V328" s="27">
        <v>15</v>
      </c>
      <c r="W328" s="27">
        <v>30</v>
      </c>
      <c r="X328" s="27">
        <v>0</v>
      </c>
      <c r="Y328" s="24">
        <v>6</v>
      </c>
      <c r="Z328" s="22" t="s">
        <v>363</v>
      </c>
      <c r="AA328" s="23" t="s">
        <v>364</v>
      </c>
      <c r="AB328" s="26"/>
      <c r="AC328" s="26"/>
      <c r="AD328" s="22" t="s">
        <v>73</v>
      </c>
      <c r="AE328" s="23" t="s">
        <v>52</v>
      </c>
      <c r="AF328" s="22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28">
        <v>42913</v>
      </c>
      <c r="AL328" s="27">
        <v>2017</v>
      </c>
      <c r="AM328" s="27">
        <v>6</v>
      </c>
      <c r="AN328" s="27">
        <v>2</v>
      </c>
      <c r="AO328" s="27">
        <v>2</v>
      </c>
      <c r="AP328" s="27">
        <v>1</v>
      </c>
      <c r="AQ328" s="29">
        <v>32.34513888889002</v>
      </c>
      <c r="AR328" s="30">
        <v>33</v>
      </c>
      <c r="AS328" s="31">
        <v>12</v>
      </c>
      <c r="AT328" s="31">
        <v>64.15094339622641</v>
      </c>
      <c r="AU328" s="29"/>
      <c r="AV328" s="24">
        <v>1</v>
      </c>
    </row>
    <row r="329" spans="1:48" x14ac:dyDescent="0.25">
      <c r="A329" s="23">
        <v>346</v>
      </c>
      <c r="B329" s="22" t="s">
        <v>357</v>
      </c>
      <c r="C329" s="23" t="s">
        <v>358</v>
      </c>
      <c r="D329" s="23">
        <v>0</v>
      </c>
      <c r="E329" s="24" t="s">
        <v>63</v>
      </c>
      <c r="F329" s="25" t="s">
        <v>64</v>
      </c>
      <c r="G329" s="26" t="s">
        <v>359</v>
      </c>
      <c r="H329" s="27" t="s">
        <v>360</v>
      </c>
      <c r="I329" s="27" t="s">
        <v>280</v>
      </c>
      <c r="J329" s="26" t="s">
        <v>68</v>
      </c>
      <c r="K329" s="26" t="s">
        <v>468</v>
      </c>
      <c r="L329" s="26"/>
      <c r="M329" s="22" t="s">
        <v>85</v>
      </c>
      <c r="N329" s="23" t="s">
        <v>70</v>
      </c>
      <c r="O329" s="26" t="s">
        <v>362</v>
      </c>
      <c r="P329" s="28">
        <v>42016.381944444402</v>
      </c>
      <c r="Q329" s="27">
        <v>2015</v>
      </c>
      <c r="R329" s="27">
        <v>1</v>
      </c>
      <c r="S329" s="27">
        <v>1</v>
      </c>
      <c r="T329" s="27">
        <v>1</v>
      </c>
      <c r="U329" s="27">
        <v>1</v>
      </c>
      <c r="V329" s="27">
        <v>9</v>
      </c>
      <c r="W329" s="27">
        <v>10</v>
      </c>
      <c r="X329" s="27">
        <v>1</v>
      </c>
      <c r="Y329" s="24">
        <v>6</v>
      </c>
      <c r="Z329" s="22" t="s">
        <v>376</v>
      </c>
      <c r="AA329" s="23" t="s">
        <v>366</v>
      </c>
      <c r="AB329" s="26"/>
      <c r="AC329" s="26"/>
      <c r="AD329" s="22" t="s">
        <v>73</v>
      </c>
      <c r="AE329" s="23" t="s">
        <v>52</v>
      </c>
      <c r="AF329" s="22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28">
        <v>42913</v>
      </c>
      <c r="AL329" s="27">
        <v>2017</v>
      </c>
      <c r="AM329" s="27">
        <v>6</v>
      </c>
      <c r="AN329" s="27">
        <v>2</v>
      </c>
      <c r="AO329" s="27">
        <v>2</v>
      </c>
      <c r="AP329" s="27">
        <v>1</v>
      </c>
      <c r="AQ329" s="29">
        <v>29.887268518519946</v>
      </c>
      <c r="AR329" s="30">
        <v>30</v>
      </c>
      <c r="AS329" s="31">
        <v>11</v>
      </c>
      <c r="AT329" s="31">
        <v>58.490566037735846</v>
      </c>
      <c r="AU329" s="29"/>
      <c r="AV329" s="24">
        <v>1</v>
      </c>
    </row>
    <row r="330" spans="1:48" x14ac:dyDescent="0.25">
      <c r="A330" s="23">
        <v>347</v>
      </c>
      <c r="B330" s="22" t="s">
        <v>357</v>
      </c>
      <c r="C330" s="23" t="s">
        <v>358</v>
      </c>
      <c r="D330" s="23">
        <v>0</v>
      </c>
      <c r="E330" s="24" t="s">
        <v>63</v>
      </c>
      <c r="F330" s="25" t="s">
        <v>64</v>
      </c>
      <c r="G330" s="26" t="s">
        <v>359</v>
      </c>
      <c r="H330" s="27" t="s">
        <v>360</v>
      </c>
      <c r="I330" s="27" t="s">
        <v>280</v>
      </c>
      <c r="J330" s="26" t="s">
        <v>68</v>
      </c>
      <c r="K330" s="26" t="s">
        <v>469</v>
      </c>
      <c r="L330" s="26"/>
      <c r="M330" s="22" t="s">
        <v>70</v>
      </c>
      <c r="N330" s="23" t="s">
        <v>70</v>
      </c>
      <c r="O330" s="26" t="s">
        <v>362</v>
      </c>
      <c r="P330" s="28">
        <v>42117.635416666701</v>
      </c>
      <c r="Q330" s="27">
        <v>2015</v>
      </c>
      <c r="R330" s="27">
        <v>4</v>
      </c>
      <c r="S330" s="27">
        <v>2</v>
      </c>
      <c r="T330" s="27">
        <v>1</v>
      </c>
      <c r="U330" s="27">
        <v>1</v>
      </c>
      <c r="V330" s="27">
        <v>15</v>
      </c>
      <c r="W330" s="27">
        <v>15</v>
      </c>
      <c r="X330" s="27">
        <v>0</v>
      </c>
      <c r="Y330" s="24">
        <v>5</v>
      </c>
      <c r="Z330" s="22" t="s">
        <v>376</v>
      </c>
      <c r="AA330" s="23" t="s">
        <v>366</v>
      </c>
      <c r="AB330" s="26"/>
      <c r="AC330" s="26"/>
      <c r="AD330" s="22" t="s">
        <v>73</v>
      </c>
      <c r="AE330" s="23" t="s">
        <v>52</v>
      </c>
      <c r="AF330" s="22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28">
        <v>42871</v>
      </c>
      <c r="AL330" s="27">
        <v>2017</v>
      </c>
      <c r="AM330" s="27">
        <v>5</v>
      </c>
      <c r="AN330" s="27">
        <v>2</v>
      </c>
      <c r="AO330" s="27">
        <v>2</v>
      </c>
      <c r="AP330" s="27">
        <v>1</v>
      </c>
      <c r="AQ330" s="29">
        <v>25.112152777776647</v>
      </c>
      <c r="AR330" s="30">
        <v>26</v>
      </c>
      <c r="AS330" s="31">
        <v>9</v>
      </c>
      <c r="AT330" s="31">
        <v>50.943396226415096</v>
      </c>
      <c r="AU330" s="29"/>
      <c r="AV330" s="24">
        <v>1</v>
      </c>
    </row>
    <row r="331" spans="1:48" x14ac:dyDescent="0.25">
      <c r="A331" s="23">
        <v>348</v>
      </c>
      <c r="B331" s="22" t="s">
        <v>357</v>
      </c>
      <c r="C331" s="23" t="s">
        <v>358</v>
      </c>
      <c r="D331" s="23">
        <v>0</v>
      </c>
      <c r="E331" s="24" t="s">
        <v>63</v>
      </c>
      <c r="F331" s="25" t="s">
        <v>64</v>
      </c>
      <c r="G331" s="26" t="s">
        <v>359</v>
      </c>
      <c r="H331" s="27" t="s">
        <v>360</v>
      </c>
      <c r="I331" s="27" t="s">
        <v>280</v>
      </c>
      <c r="J331" s="26" t="s">
        <v>68</v>
      </c>
      <c r="K331" s="26" t="s">
        <v>470</v>
      </c>
      <c r="L331" s="26"/>
      <c r="M331" s="22" t="s">
        <v>70</v>
      </c>
      <c r="N331" s="23" t="s">
        <v>70</v>
      </c>
      <c r="O331" s="26" t="s">
        <v>362</v>
      </c>
      <c r="P331" s="28">
        <v>42193.597222222197</v>
      </c>
      <c r="Q331" s="27">
        <v>2015</v>
      </c>
      <c r="R331" s="27">
        <v>7</v>
      </c>
      <c r="S331" s="27">
        <v>3</v>
      </c>
      <c r="T331" s="27">
        <v>2</v>
      </c>
      <c r="U331" s="27">
        <v>2</v>
      </c>
      <c r="V331" s="27">
        <v>14</v>
      </c>
      <c r="W331" s="27">
        <v>20</v>
      </c>
      <c r="X331" s="27">
        <v>0</v>
      </c>
      <c r="Y331" s="24">
        <v>6</v>
      </c>
      <c r="Z331" s="22" t="s">
        <v>363</v>
      </c>
      <c r="AA331" s="23" t="s">
        <v>364</v>
      </c>
      <c r="AB331" s="26"/>
      <c r="AC331" s="26"/>
      <c r="AD331" s="22" t="s">
        <v>73</v>
      </c>
      <c r="AE331" s="23" t="s">
        <v>52</v>
      </c>
      <c r="AF331" s="22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28">
        <v>42899</v>
      </c>
      <c r="AL331" s="27">
        <v>2017</v>
      </c>
      <c r="AM331" s="27">
        <v>6</v>
      </c>
      <c r="AN331" s="27">
        <v>2</v>
      </c>
      <c r="AO331" s="27">
        <v>2</v>
      </c>
      <c r="AP331" s="27">
        <v>1</v>
      </c>
      <c r="AQ331" s="29">
        <v>23.513425925926761</v>
      </c>
      <c r="AR331" s="30">
        <v>24</v>
      </c>
      <c r="AS331" s="31">
        <v>9</v>
      </c>
      <c r="AT331" s="31">
        <v>47.169811320754718</v>
      </c>
      <c r="AU331" s="29"/>
      <c r="AV331" s="24">
        <v>1</v>
      </c>
    </row>
    <row r="332" spans="1:48" x14ac:dyDescent="0.25">
      <c r="A332" s="23">
        <v>349</v>
      </c>
      <c r="B332" s="22" t="s">
        <v>357</v>
      </c>
      <c r="C332" s="23" t="s">
        <v>358</v>
      </c>
      <c r="D332" s="23">
        <v>0</v>
      </c>
      <c r="E332" s="24" t="s">
        <v>63</v>
      </c>
      <c r="F332" s="25" t="s">
        <v>64</v>
      </c>
      <c r="G332" s="26" t="s">
        <v>359</v>
      </c>
      <c r="H332" s="27" t="s">
        <v>360</v>
      </c>
      <c r="I332" s="27" t="s">
        <v>280</v>
      </c>
      <c r="J332" s="26" t="s">
        <v>68</v>
      </c>
      <c r="K332" s="26" t="s">
        <v>471</v>
      </c>
      <c r="L332" s="26"/>
      <c r="M332" s="22" t="s">
        <v>85</v>
      </c>
      <c r="N332" s="23" t="s">
        <v>70</v>
      </c>
      <c r="O332" s="26" t="s">
        <v>362</v>
      </c>
      <c r="P332" s="28">
        <v>42278.676030092603</v>
      </c>
      <c r="Q332" s="27">
        <v>2015</v>
      </c>
      <c r="R332" s="27">
        <v>10</v>
      </c>
      <c r="S332" s="27">
        <v>4</v>
      </c>
      <c r="T332" s="27">
        <v>3</v>
      </c>
      <c r="U332" s="27">
        <v>2</v>
      </c>
      <c r="V332" s="27">
        <v>16</v>
      </c>
      <c r="W332" s="27">
        <v>13</v>
      </c>
      <c r="X332" s="27">
        <v>0</v>
      </c>
      <c r="Y332" s="24">
        <v>5</v>
      </c>
      <c r="Z332" s="22" t="s">
        <v>376</v>
      </c>
      <c r="AA332" s="23" t="s">
        <v>366</v>
      </c>
      <c r="AB332" s="26"/>
      <c r="AC332" s="26"/>
      <c r="AD332" s="22" t="s">
        <v>73</v>
      </c>
      <c r="AE332" s="23" t="s">
        <v>52</v>
      </c>
      <c r="AF332" s="22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28">
        <v>42886</v>
      </c>
      <c r="AL332" s="27">
        <v>2017</v>
      </c>
      <c r="AM332" s="27">
        <v>5</v>
      </c>
      <c r="AN332" s="27">
        <v>2</v>
      </c>
      <c r="AO332" s="27">
        <v>2</v>
      </c>
      <c r="AP332" s="27">
        <v>1</v>
      </c>
      <c r="AQ332" s="29">
        <v>20.244132330246551</v>
      </c>
      <c r="AR332" s="30">
        <v>21</v>
      </c>
      <c r="AS332" s="31">
        <v>8</v>
      </c>
      <c r="AT332" s="31">
        <v>41.509433962264154</v>
      </c>
      <c r="AU332" s="29"/>
      <c r="AV332" s="24">
        <v>1</v>
      </c>
    </row>
    <row r="333" spans="1:48" x14ac:dyDescent="0.25">
      <c r="A333" s="23">
        <v>350</v>
      </c>
      <c r="B333" s="22" t="s">
        <v>357</v>
      </c>
      <c r="C333" s="23" t="s">
        <v>358</v>
      </c>
      <c r="D333" s="23">
        <v>0</v>
      </c>
      <c r="E333" s="24" t="s">
        <v>63</v>
      </c>
      <c r="F333" s="25" t="s">
        <v>64</v>
      </c>
      <c r="G333" s="26" t="s">
        <v>359</v>
      </c>
      <c r="H333" s="27" t="s">
        <v>360</v>
      </c>
      <c r="I333" s="27" t="s">
        <v>280</v>
      </c>
      <c r="J333" s="26" t="s">
        <v>68</v>
      </c>
      <c r="K333" s="26" t="s">
        <v>472</v>
      </c>
      <c r="L333" s="26"/>
      <c r="M333" s="22" t="s">
        <v>85</v>
      </c>
      <c r="N333" s="23" t="s">
        <v>70</v>
      </c>
      <c r="O333" s="26" t="s">
        <v>362</v>
      </c>
      <c r="P333" s="28">
        <v>42423.3755439815</v>
      </c>
      <c r="Q333" s="27">
        <v>2016</v>
      </c>
      <c r="R333" s="27">
        <v>2</v>
      </c>
      <c r="S333" s="27">
        <v>1</v>
      </c>
      <c r="T333" s="27">
        <v>1</v>
      </c>
      <c r="U333" s="27">
        <v>1</v>
      </c>
      <c r="V333" s="27">
        <v>9</v>
      </c>
      <c r="W333" s="27">
        <v>0</v>
      </c>
      <c r="X333" s="27">
        <v>1</v>
      </c>
      <c r="Y333" s="24">
        <v>6</v>
      </c>
      <c r="Z333" s="22" t="s">
        <v>363</v>
      </c>
      <c r="AA333" s="23" t="s">
        <v>364</v>
      </c>
      <c r="AB333" s="26"/>
      <c r="AC333" s="26"/>
      <c r="AD333" s="22" t="s">
        <v>73</v>
      </c>
      <c r="AE333" s="23" t="s">
        <v>52</v>
      </c>
      <c r="AF333" s="22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28">
        <v>42914</v>
      </c>
      <c r="AL333" s="27">
        <v>2017</v>
      </c>
      <c r="AM333" s="27">
        <v>6</v>
      </c>
      <c r="AN333" s="27">
        <v>2</v>
      </c>
      <c r="AO333" s="27">
        <v>2</v>
      </c>
      <c r="AP333" s="27">
        <v>1</v>
      </c>
      <c r="AQ333" s="29">
        <v>16.354148533950017</v>
      </c>
      <c r="AR333" s="30">
        <v>17</v>
      </c>
      <c r="AS333" s="31">
        <v>6</v>
      </c>
      <c r="AT333" s="31">
        <v>33.962264150943398</v>
      </c>
      <c r="AU333" s="29"/>
      <c r="AV333" s="24">
        <v>1</v>
      </c>
    </row>
    <row r="334" spans="1:48" x14ac:dyDescent="0.25">
      <c r="A334" s="23">
        <v>351</v>
      </c>
      <c r="B334" s="22" t="s">
        <v>357</v>
      </c>
      <c r="C334" s="23" t="s">
        <v>358</v>
      </c>
      <c r="D334" s="23">
        <v>0</v>
      </c>
      <c r="E334" s="24" t="s">
        <v>63</v>
      </c>
      <c r="F334" s="25" t="s">
        <v>64</v>
      </c>
      <c r="G334" s="26" t="s">
        <v>359</v>
      </c>
      <c r="H334" s="27" t="s">
        <v>360</v>
      </c>
      <c r="I334" s="27" t="s">
        <v>280</v>
      </c>
      <c r="J334" s="26" t="s">
        <v>68</v>
      </c>
      <c r="K334" s="26" t="s">
        <v>473</v>
      </c>
      <c r="L334" s="26"/>
      <c r="M334" s="22" t="s">
        <v>85</v>
      </c>
      <c r="N334" s="23" t="s">
        <v>70</v>
      </c>
      <c r="O334" s="26" t="s">
        <v>362</v>
      </c>
      <c r="P334" s="28">
        <v>42493.562534722201</v>
      </c>
      <c r="Q334" s="27">
        <v>2016</v>
      </c>
      <c r="R334" s="27">
        <v>5</v>
      </c>
      <c r="S334" s="27">
        <v>2</v>
      </c>
      <c r="T334" s="27">
        <v>2</v>
      </c>
      <c r="U334" s="27">
        <v>1</v>
      </c>
      <c r="V334" s="27">
        <v>13</v>
      </c>
      <c r="W334" s="27">
        <v>30</v>
      </c>
      <c r="X334" s="27">
        <v>0</v>
      </c>
      <c r="Y334" s="24">
        <v>6</v>
      </c>
      <c r="Z334" s="22" t="s">
        <v>363</v>
      </c>
      <c r="AA334" s="23" t="s">
        <v>364</v>
      </c>
      <c r="AB334" s="26"/>
      <c r="AC334" s="26"/>
      <c r="AD334" s="22" t="s">
        <v>73</v>
      </c>
      <c r="AE334" s="23" t="s">
        <v>52</v>
      </c>
      <c r="AF334" s="22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28">
        <v>42914</v>
      </c>
      <c r="AL334" s="27">
        <v>2017</v>
      </c>
      <c r="AM334" s="27">
        <v>6</v>
      </c>
      <c r="AN334" s="27">
        <v>2</v>
      </c>
      <c r="AO334" s="27">
        <v>2</v>
      </c>
      <c r="AP334" s="27">
        <v>1</v>
      </c>
      <c r="AQ334" s="29">
        <v>14.014582175926625</v>
      </c>
      <c r="AR334" s="30">
        <v>15</v>
      </c>
      <c r="AS334" s="31">
        <v>6</v>
      </c>
      <c r="AT334" s="31">
        <v>30.188679245283019</v>
      </c>
      <c r="AU334" s="29"/>
      <c r="AV334" s="24">
        <v>1</v>
      </c>
    </row>
    <row r="335" spans="1:48" x14ac:dyDescent="0.25">
      <c r="A335" s="23">
        <v>352</v>
      </c>
      <c r="B335" s="22" t="s">
        <v>357</v>
      </c>
      <c r="C335" s="23" t="s">
        <v>358</v>
      </c>
      <c r="D335" s="23">
        <v>0</v>
      </c>
      <c r="E335" s="24" t="s">
        <v>63</v>
      </c>
      <c r="F335" s="25" t="s">
        <v>64</v>
      </c>
      <c r="G335" s="26" t="s">
        <v>359</v>
      </c>
      <c r="H335" s="27" t="s">
        <v>360</v>
      </c>
      <c r="I335" s="27" t="s">
        <v>280</v>
      </c>
      <c r="J335" s="26" t="s">
        <v>68</v>
      </c>
      <c r="K335" s="26" t="s">
        <v>474</v>
      </c>
      <c r="L335" s="26"/>
      <c r="M335" s="22" t="s">
        <v>85</v>
      </c>
      <c r="N335" s="23" t="s">
        <v>70</v>
      </c>
      <c r="O335" s="26" t="s">
        <v>362</v>
      </c>
      <c r="P335" s="28">
        <v>42495.611782407403</v>
      </c>
      <c r="Q335" s="27">
        <v>2016</v>
      </c>
      <c r="R335" s="27">
        <v>5</v>
      </c>
      <c r="S335" s="27">
        <v>2</v>
      </c>
      <c r="T335" s="27">
        <v>2</v>
      </c>
      <c r="U335" s="27">
        <v>1</v>
      </c>
      <c r="V335" s="27">
        <v>14</v>
      </c>
      <c r="W335" s="27">
        <v>40</v>
      </c>
      <c r="X335" s="27">
        <v>0</v>
      </c>
      <c r="Y335" s="24">
        <v>4</v>
      </c>
      <c r="Z335" s="22" t="s">
        <v>376</v>
      </c>
      <c r="AA335" s="23" t="s">
        <v>366</v>
      </c>
      <c r="AB335" s="26"/>
      <c r="AC335" s="26"/>
      <c r="AD335" s="22" t="s">
        <v>73</v>
      </c>
      <c r="AE335" s="23" t="s">
        <v>52</v>
      </c>
      <c r="AF335" s="22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28">
        <v>42832</v>
      </c>
      <c r="AL335" s="27">
        <v>2017</v>
      </c>
      <c r="AM335" s="27">
        <v>4</v>
      </c>
      <c r="AN335" s="27">
        <v>2</v>
      </c>
      <c r="AO335" s="27">
        <v>1</v>
      </c>
      <c r="AP335" s="27">
        <v>1</v>
      </c>
      <c r="AQ335" s="29">
        <v>11.212940586419911</v>
      </c>
      <c r="AR335" s="30">
        <v>12</v>
      </c>
      <c r="AS335" s="31">
        <v>5</v>
      </c>
      <c r="AT335" s="31">
        <v>24.528301886792452</v>
      </c>
      <c r="AU335" s="29"/>
      <c r="AV335" s="24">
        <v>1</v>
      </c>
    </row>
    <row r="336" spans="1:48" x14ac:dyDescent="0.25">
      <c r="A336" s="23">
        <v>353</v>
      </c>
      <c r="B336" s="22" t="s">
        <v>357</v>
      </c>
      <c r="C336" s="23" t="s">
        <v>358</v>
      </c>
      <c r="D336" s="23">
        <v>0</v>
      </c>
      <c r="E336" s="24" t="s">
        <v>63</v>
      </c>
      <c r="F336" s="25" t="s">
        <v>64</v>
      </c>
      <c r="G336" s="26" t="s">
        <v>359</v>
      </c>
      <c r="H336" s="27" t="s">
        <v>360</v>
      </c>
      <c r="I336" s="27" t="s">
        <v>280</v>
      </c>
      <c r="J336" s="26" t="s">
        <v>68</v>
      </c>
      <c r="K336" s="26" t="s">
        <v>475</v>
      </c>
      <c r="L336" s="26"/>
      <c r="M336" s="22" t="s">
        <v>70</v>
      </c>
      <c r="N336" s="23" t="s">
        <v>70</v>
      </c>
      <c r="O336" s="26" t="s">
        <v>362</v>
      </c>
      <c r="P336" s="28">
        <v>42618.458657407398</v>
      </c>
      <c r="Q336" s="27">
        <v>2016</v>
      </c>
      <c r="R336" s="27">
        <v>9</v>
      </c>
      <c r="S336" s="27">
        <v>3</v>
      </c>
      <c r="T336" s="27">
        <v>3</v>
      </c>
      <c r="U336" s="27">
        <v>2</v>
      </c>
      <c r="V336" s="27">
        <v>11</v>
      </c>
      <c r="W336" s="27">
        <v>0</v>
      </c>
      <c r="X336" s="27">
        <v>1</v>
      </c>
      <c r="Y336" s="24">
        <v>5</v>
      </c>
      <c r="Z336" s="22" t="s">
        <v>363</v>
      </c>
      <c r="AA336" s="23" t="s">
        <v>364</v>
      </c>
      <c r="AB336" s="26"/>
      <c r="AC336" s="26"/>
      <c r="AD336" s="22" t="s">
        <v>73</v>
      </c>
      <c r="AE336" s="23" t="s">
        <v>52</v>
      </c>
      <c r="AF336" s="22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28">
        <v>42880</v>
      </c>
      <c r="AL336" s="27">
        <v>2017</v>
      </c>
      <c r="AM336" s="27">
        <v>5</v>
      </c>
      <c r="AN336" s="27">
        <v>2</v>
      </c>
      <c r="AO336" s="27">
        <v>2</v>
      </c>
      <c r="AP336" s="27">
        <v>1</v>
      </c>
      <c r="AQ336" s="29">
        <v>8.7180447530867244</v>
      </c>
      <c r="AR336" s="30">
        <v>9</v>
      </c>
      <c r="AS336" s="31">
        <v>4</v>
      </c>
      <c r="AT336" s="31">
        <v>18.867924528301888</v>
      </c>
      <c r="AU336" s="29"/>
      <c r="AV336" s="24">
        <v>1</v>
      </c>
    </row>
    <row r="337" spans="1:48" x14ac:dyDescent="0.25">
      <c r="A337" s="23">
        <v>354</v>
      </c>
      <c r="B337" s="22" t="s">
        <v>357</v>
      </c>
      <c r="C337" s="23" t="s">
        <v>358</v>
      </c>
      <c r="D337" s="23">
        <v>0</v>
      </c>
      <c r="E337" s="24" t="s">
        <v>63</v>
      </c>
      <c r="F337" s="25" t="s">
        <v>64</v>
      </c>
      <c r="G337" s="26" t="s">
        <v>359</v>
      </c>
      <c r="H337" s="27" t="s">
        <v>360</v>
      </c>
      <c r="I337" s="27" t="s">
        <v>280</v>
      </c>
      <c r="J337" s="26" t="s">
        <v>68</v>
      </c>
      <c r="K337" s="26" t="s">
        <v>476</v>
      </c>
      <c r="L337" s="26"/>
      <c r="M337" s="22" t="s">
        <v>70</v>
      </c>
      <c r="N337" s="23" t="s">
        <v>70</v>
      </c>
      <c r="O337" s="26" t="s">
        <v>362</v>
      </c>
      <c r="P337" s="28">
        <v>42639.670312499999</v>
      </c>
      <c r="Q337" s="27">
        <v>2016</v>
      </c>
      <c r="R337" s="27">
        <v>9</v>
      </c>
      <c r="S337" s="27">
        <v>3</v>
      </c>
      <c r="T337" s="27">
        <v>3</v>
      </c>
      <c r="U337" s="27">
        <v>2</v>
      </c>
      <c r="V337" s="27">
        <v>16</v>
      </c>
      <c r="W337" s="27">
        <v>5</v>
      </c>
      <c r="X337" s="27">
        <v>0</v>
      </c>
      <c r="Y337" s="24">
        <v>5</v>
      </c>
      <c r="Z337" s="22" t="s">
        <v>376</v>
      </c>
      <c r="AA337" s="23" t="s">
        <v>366</v>
      </c>
      <c r="AB337" s="26"/>
      <c r="AC337" s="26"/>
      <c r="AD337" s="22" t="s">
        <v>73</v>
      </c>
      <c r="AE337" s="23" t="s">
        <v>52</v>
      </c>
      <c r="AF337" s="22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28">
        <v>42886</v>
      </c>
      <c r="AL337" s="27">
        <v>2017</v>
      </c>
      <c r="AM337" s="27">
        <v>5</v>
      </c>
      <c r="AN337" s="27">
        <v>2</v>
      </c>
      <c r="AO337" s="27">
        <v>2</v>
      </c>
      <c r="AP337" s="27">
        <v>1</v>
      </c>
      <c r="AQ337" s="29">
        <v>8.2109895833333812</v>
      </c>
      <c r="AR337" s="30">
        <v>9</v>
      </c>
      <c r="AS337" s="31">
        <v>4</v>
      </c>
      <c r="AT337" s="31">
        <v>18.867924528301888</v>
      </c>
      <c r="AU337" s="29"/>
      <c r="AV337" s="24">
        <v>1</v>
      </c>
    </row>
    <row r="338" spans="1:48" x14ac:dyDescent="0.25">
      <c r="A338" s="23">
        <v>355</v>
      </c>
      <c r="B338" s="22" t="s">
        <v>357</v>
      </c>
      <c r="C338" s="23" t="s">
        <v>358</v>
      </c>
      <c r="D338" s="23">
        <v>0</v>
      </c>
      <c r="E338" s="24" t="s">
        <v>63</v>
      </c>
      <c r="F338" s="25" t="s">
        <v>64</v>
      </c>
      <c r="G338" s="26" t="s">
        <v>359</v>
      </c>
      <c r="H338" s="27" t="s">
        <v>360</v>
      </c>
      <c r="I338" s="27" t="s">
        <v>280</v>
      </c>
      <c r="J338" s="26" t="s">
        <v>68</v>
      </c>
      <c r="K338" s="26" t="s">
        <v>477</v>
      </c>
      <c r="L338" s="26"/>
      <c r="M338" s="22" t="s">
        <v>85</v>
      </c>
      <c r="N338" s="23" t="s">
        <v>70</v>
      </c>
      <c r="O338" s="26" t="s">
        <v>362</v>
      </c>
      <c r="P338" s="28">
        <v>42656.417222222197</v>
      </c>
      <c r="Q338" s="27">
        <v>2016</v>
      </c>
      <c r="R338" s="27">
        <v>10</v>
      </c>
      <c r="S338" s="27">
        <v>4</v>
      </c>
      <c r="T338" s="27">
        <v>3</v>
      </c>
      <c r="U338" s="27">
        <v>2</v>
      </c>
      <c r="V338" s="27">
        <v>10</v>
      </c>
      <c r="W338" s="27">
        <v>0</v>
      </c>
      <c r="X338" s="27">
        <v>1</v>
      </c>
      <c r="Y338" s="24">
        <v>4</v>
      </c>
      <c r="Z338" s="22" t="s">
        <v>478</v>
      </c>
      <c r="AA338" s="23" t="s">
        <v>478</v>
      </c>
      <c r="AB338" s="26"/>
      <c r="AC338" s="26"/>
      <c r="AD338" s="22" t="s">
        <v>73</v>
      </c>
      <c r="AE338" s="23" t="s">
        <v>52</v>
      </c>
      <c r="AF338" s="22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28">
        <v>42851</v>
      </c>
      <c r="AL338" s="27">
        <v>2017</v>
      </c>
      <c r="AM338" s="27">
        <v>4</v>
      </c>
      <c r="AN338" s="27">
        <v>2</v>
      </c>
      <c r="AO338" s="27">
        <v>1</v>
      </c>
      <c r="AP338" s="27">
        <v>1</v>
      </c>
      <c r="AQ338" s="29">
        <v>6.4860925925934376</v>
      </c>
      <c r="AR338" s="30">
        <v>7</v>
      </c>
      <c r="AS338" s="31">
        <v>3</v>
      </c>
      <c r="AT338" s="31">
        <v>15.09433962264151</v>
      </c>
      <c r="AU338" s="29"/>
      <c r="AV338" s="24">
        <v>1</v>
      </c>
    </row>
    <row r="339" spans="1:48" x14ac:dyDescent="0.25">
      <c r="A339" s="23">
        <v>356</v>
      </c>
      <c r="B339" s="22" t="s">
        <v>357</v>
      </c>
      <c r="C339" s="23" t="s">
        <v>358</v>
      </c>
      <c r="D339" s="23">
        <v>0</v>
      </c>
      <c r="E339" s="24" t="s">
        <v>63</v>
      </c>
      <c r="F339" s="25" t="s">
        <v>64</v>
      </c>
      <c r="G339" s="26" t="s">
        <v>359</v>
      </c>
      <c r="H339" s="27" t="s">
        <v>360</v>
      </c>
      <c r="I339" s="27" t="s">
        <v>280</v>
      </c>
      <c r="J339" s="26" t="s">
        <v>68</v>
      </c>
      <c r="K339" s="26" t="s">
        <v>479</v>
      </c>
      <c r="L339" s="26"/>
      <c r="M339" s="22" t="s">
        <v>85</v>
      </c>
      <c r="N339" s="23" t="s">
        <v>70</v>
      </c>
      <c r="O339" s="26" t="s">
        <v>362</v>
      </c>
      <c r="P339" s="28">
        <v>42668.667187500003</v>
      </c>
      <c r="Q339" s="27">
        <v>2016</v>
      </c>
      <c r="R339" s="27">
        <v>10</v>
      </c>
      <c r="S339" s="27">
        <v>4</v>
      </c>
      <c r="T339" s="27">
        <v>3</v>
      </c>
      <c r="U339" s="27">
        <v>2</v>
      </c>
      <c r="V339" s="27">
        <v>16</v>
      </c>
      <c r="W339" s="27">
        <v>0</v>
      </c>
      <c r="X339" s="27">
        <v>0</v>
      </c>
      <c r="Y339" s="24">
        <v>5</v>
      </c>
      <c r="Z339" s="22" t="s">
        <v>376</v>
      </c>
      <c r="AA339" s="23" t="s">
        <v>366</v>
      </c>
      <c r="AB339" s="26"/>
      <c r="AC339" s="26"/>
      <c r="AD339" s="22" t="s">
        <v>73</v>
      </c>
      <c r="AE339" s="23" t="s">
        <v>52</v>
      </c>
      <c r="AF339" s="22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28">
        <v>42886</v>
      </c>
      <c r="AL339" s="27">
        <v>2017</v>
      </c>
      <c r="AM339" s="27">
        <v>5</v>
      </c>
      <c r="AN339" s="27">
        <v>2</v>
      </c>
      <c r="AO339" s="27">
        <v>2</v>
      </c>
      <c r="AP339" s="27">
        <v>1</v>
      </c>
      <c r="AQ339" s="29">
        <v>7.2444270833332363</v>
      </c>
      <c r="AR339" s="30">
        <v>8</v>
      </c>
      <c r="AS339" s="31">
        <v>3</v>
      </c>
      <c r="AT339" s="31">
        <v>16.981132075471699</v>
      </c>
      <c r="AU339" s="29"/>
      <c r="AV339" s="24">
        <v>1</v>
      </c>
    </row>
    <row r="340" spans="1:48" x14ac:dyDescent="0.25">
      <c r="A340" s="23">
        <v>357</v>
      </c>
      <c r="B340" s="22" t="s">
        <v>357</v>
      </c>
      <c r="C340" s="23" t="s">
        <v>358</v>
      </c>
      <c r="D340" s="23">
        <v>0</v>
      </c>
      <c r="E340" s="24" t="s">
        <v>63</v>
      </c>
      <c r="F340" s="25" t="s">
        <v>64</v>
      </c>
      <c r="G340" s="26" t="s">
        <v>359</v>
      </c>
      <c r="H340" s="27" t="s">
        <v>360</v>
      </c>
      <c r="I340" s="27" t="s">
        <v>280</v>
      </c>
      <c r="J340" s="26" t="s">
        <v>68</v>
      </c>
      <c r="K340" s="26" t="s">
        <v>480</v>
      </c>
      <c r="L340" s="26"/>
      <c r="M340" s="22" t="s">
        <v>70</v>
      </c>
      <c r="N340" s="23" t="s">
        <v>70</v>
      </c>
      <c r="O340" s="26" t="s">
        <v>362</v>
      </c>
      <c r="P340" s="28">
        <v>42669.576828703699</v>
      </c>
      <c r="Q340" s="27">
        <v>2016</v>
      </c>
      <c r="R340" s="27">
        <v>10</v>
      </c>
      <c r="S340" s="27">
        <v>4</v>
      </c>
      <c r="T340" s="27">
        <v>3</v>
      </c>
      <c r="U340" s="27">
        <v>2</v>
      </c>
      <c r="V340" s="27">
        <v>13</v>
      </c>
      <c r="W340" s="27">
        <v>50</v>
      </c>
      <c r="X340" s="27">
        <v>0</v>
      </c>
      <c r="Y340" s="24">
        <v>5</v>
      </c>
      <c r="Z340" s="22" t="s">
        <v>376</v>
      </c>
      <c r="AA340" s="23" t="s">
        <v>366</v>
      </c>
      <c r="AB340" s="26"/>
      <c r="AC340" s="26"/>
      <c r="AD340" s="22" t="s">
        <v>73</v>
      </c>
      <c r="AE340" s="23" t="s">
        <v>52</v>
      </c>
      <c r="AF340" s="22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28">
        <v>42874</v>
      </c>
      <c r="AL340" s="27">
        <v>2017</v>
      </c>
      <c r="AM340" s="27">
        <v>5</v>
      </c>
      <c r="AN340" s="27">
        <v>2</v>
      </c>
      <c r="AO340" s="27">
        <v>2</v>
      </c>
      <c r="AP340" s="27">
        <v>1</v>
      </c>
      <c r="AQ340" s="29">
        <v>6.8141057098767002</v>
      </c>
      <c r="AR340" s="30">
        <v>7</v>
      </c>
      <c r="AS340" s="31">
        <v>3</v>
      </c>
      <c r="AT340" s="31">
        <v>15.09433962264151</v>
      </c>
      <c r="AU340" s="29"/>
      <c r="AV340" s="24">
        <v>1</v>
      </c>
    </row>
    <row r="341" spans="1:48" x14ac:dyDescent="0.25">
      <c r="A341" s="23">
        <v>358</v>
      </c>
      <c r="B341" s="22" t="s">
        <v>357</v>
      </c>
      <c r="C341" s="23" t="s">
        <v>358</v>
      </c>
      <c r="D341" s="23">
        <v>0</v>
      </c>
      <c r="E341" s="24" t="s">
        <v>63</v>
      </c>
      <c r="F341" s="25" t="s">
        <v>64</v>
      </c>
      <c r="G341" s="26" t="s">
        <v>359</v>
      </c>
      <c r="H341" s="27" t="s">
        <v>360</v>
      </c>
      <c r="I341" s="27" t="s">
        <v>280</v>
      </c>
      <c r="J341" s="26" t="s">
        <v>68</v>
      </c>
      <c r="K341" s="26" t="s">
        <v>481</v>
      </c>
      <c r="L341" s="26"/>
      <c r="M341" s="22" t="s">
        <v>85</v>
      </c>
      <c r="N341" s="23" t="s">
        <v>70</v>
      </c>
      <c r="O341" s="26" t="s">
        <v>362</v>
      </c>
      <c r="P341" s="28">
        <v>42709.4590046296</v>
      </c>
      <c r="Q341" s="27">
        <v>2016</v>
      </c>
      <c r="R341" s="27">
        <v>12</v>
      </c>
      <c r="S341" s="27">
        <v>4</v>
      </c>
      <c r="T341" s="27">
        <v>3</v>
      </c>
      <c r="U341" s="27">
        <v>2</v>
      </c>
      <c r="V341" s="27">
        <v>11</v>
      </c>
      <c r="W341" s="27">
        <v>0</v>
      </c>
      <c r="X341" s="27">
        <v>1</v>
      </c>
      <c r="Y341" s="24">
        <v>4</v>
      </c>
      <c r="Z341" s="22" t="s">
        <v>376</v>
      </c>
      <c r="AA341" s="23" t="s">
        <v>366</v>
      </c>
      <c r="AB341" s="26"/>
      <c r="AC341" s="26"/>
      <c r="AD341" s="22" t="s">
        <v>73</v>
      </c>
      <c r="AE341" s="23" t="s">
        <v>52</v>
      </c>
      <c r="AF341" s="22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28">
        <v>42853</v>
      </c>
      <c r="AL341" s="27">
        <v>2017</v>
      </c>
      <c r="AM341" s="27">
        <v>4</v>
      </c>
      <c r="AN341" s="27">
        <v>2</v>
      </c>
      <c r="AO341" s="27">
        <v>1</v>
      </c>
      <c r="AP341" s="27">
        <v>1</v>
      </c>
      <c r="AQ341" s="29">
        <v>4.7846998456800067</v>
      </c>
      <c r="AR341" s="30">
        <v>5</v>
      </c>
      <c r="AS341" s="31">
        <v>2</v>
      </c>
      <c r="AT341" s="31">
        <v>11.320754716981133</v>
      </c>
      <c r="AU341" s="29"/>
      <c r="AV341" s="24">
        <v>1</v>
      </c>
    </row>
    <row r="342" spans="1:48" x14ac:dyDescent="0.25">
      <c r="A342" s="23">
        <v>359</v>
      </c>
      <c r="B342" s="22" t="s">
        <v>357</v>
      </c>
      <c r="C342" s="23" t="s">
        <v>358</v>
      </c>
      <c r="D342" s="23">
        <v>0</v>
      </c>
      <c r="E342" s="24" t="s">
        <v>63</v>
      </c>
      <c r="F342" s="25" t="s">
        <v>64</v>
      </c>
      <c r="G342" s="26" t="s">
        <v>359</v>
      </c>
      <c r="H342" s="27" t="s">
        <v>360</v>
      </c>
      <c r="I342" s="27" t="s">
        <v>280</v>
      </c>
      <c r="J342" s="26" t="s">
        <v>68</v>
      </c>
      <c r="K342" s="26" t="s">
        <v>482</v>
      </c>
      <c r="L342" s="26"/>
      <c r="M342" s="22" t="s">
        <v>85</v>
      </c>
      <c r="N342" s="23" t="s">
        <v>70</v>
      </c>
      <c r="O342" s="26" t="s">
        <v>362</v>
      </c>
      <c r="P342" s="28">
        <v>42745.420532407399</v>
      </c>
      <c r="Q342" s="27">
        <v>2017</v>
      </c>
      <c r="R342" s="27">
        <v>1</v>
      </c>
      <c r="S342" s="27">
        <v>1</v>
      </c>
      <c r="T342" s="27">
        <v>1</v>
      </c>
      <c r="U342" s="27">
        <v>1</v>
      </c>
      <c r="V342" s="27">
        <v>10</v>
      </c>
      <c r="W342" s="27">
        <v>5</v>
      </c>
      <c r="X342" s="27">
        <v>1</v>
      </c>
      <c r="Y342" s="24">
        <v>5</v>
      </c>
      <c r="Z342" s="22" t="s">
        <v>376</v>
      </c>
      <c r="AA342" s="23" t="s">
        <v>366</v>
      </c>
      <c r="AB342" s="26"/>
      <c r="AC342" s="26"/>
      <c r="AD342" s="22" t="s">
        <v>73</v>
      </c>
      <c r="AE342" s="23" t="s">
        <v>52</v>
      </c>
      <c r="AF342" s="22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28">
        <v>42874</v>
      </c>
      <c r="AL342" s="27">
        <v>2017</v>
      </c>
      <c r="AM342" s="27">
        <v>5</v>
      </c>
      <c r="AN342" s="27">
        <v>2</v>
      </c>
      <c r="AO342" s="27">
        <v>2</v>
      </c>
      <c r="AP342" s="27">
        <v>1</v>
      </c>
      <c r="AQ342" s="29">
        <v>4.2859822530866953</v>
      </c>
      <c r="AR342" s="30">
        <v>5</v>
      </c>
      <c r="AS342" s="31">
        <v>2</v>
      </c>
      <c r="AT342" s="31">
        <v>11.320754716981133</v>
      </c>
      <c r="AU342" s="29"/>
      <c r="AV342" s="24">
        <v>1</v>
      </c>
    </row>
    <row r="343" spans="1:48" x14ac:dyDescent="0.25">
      <c r="A343" s="23">
        <v>360</v>
      </c>
      <c r="B343" s="22" t="s">
        <v>357</v>
      </c>
      <c r="C343" s="23" t="s">
        <v>358</v>
      </c>
      <c r="D343" s="23">
        <v>0</v>
      </c>
      <c r="E343" s="24" t="s">
        <v>63</v>
      </c>
      <c r="F343" s="25" t="s">
        <v>64</v>
      </c>
      <c r="G343" s="26" t="s">
        <v>359</v>
      </c>
      <c r="H343" s="27" t="s">
        <v>360</v>
      </c>
      <c r="I343" s="27" t="s">
        <v>280</v>
      </c>
      <c r="J343" s="26" t="s">
        <v>68</v>
      </c>
      <c r="K343" s="26" t="s">
        <v>483</v>
      </c>
      <c r="L343" s="26"/>
      <c r="M343" s="22" t="s">
        <v>85</v>
      </c>
      <c r="N343" s="23" t="s">
        <v>70</v>
      </c>
      <c r="O343" s="26" t="s">
        <v>362</v>
      </c>
      <c r="P343" s="28">
        <v>42745.5695486111</v>
      </c>
      <c r="Q343" s="27">
        <v>2017</v>
      </c>
      <c r="R343" s="27">
        <v>1</v>
      </c>
      <c r="S343" s="27">
        <v>1</v>
      </c>
      <c r="T343" s="27">
        <v>1</v>
      </c>
      <c r="U343" s="27">
        <v>1</v>
      </c>
      <c r="V343" s="27">
        <v>13</v>
      </c>
      <c r="W343" s="27">
        <v>40</v>
      </c>
      <c r="X343" s="27">
        <v>0</v>
      </c>
      <c r="Y343" s="24">
        <v>6</v>
      </c>
      <c r="Z343" s="22" t="s">
        <v>376</v>
      </c>
      <c r="AA343" s="23" t="s">
        <v>366</v>
      </c>
      <c r="AB343" s="26"/>
      <c r="AC343" s="26"/>
      <c r="AD343" s="22" t="s">
        <v>73</v>
      </c>
      <c r="AE343" s="23" t="s">
        <v>52</v>
      </c>
      <c r="AF343" s="22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28">
        <v>42912</v>
      </c>
      <c r="AL343" s="27">
        <v>2017</v>
      </c>
      <c r="AM343" s="27">
        <v>6</v>
      </c>
      <c r="AN343" s="27">
        <v>2</v>
      </c>
      <c r="AO343" s="27">
        <v>2</v>
      </c>
      <c r="AP343" s="27">
        <v>1</v>
      </c>
      <c r="AQ343" s="29">
        <v>5.5476817129633371</v>
      </c>
      <c r="AR343" s="30">
        <v>6</v>
      </c>
      <c r="AS343" s="31">
        <v>3</v>
      </c>
      <c r="AT343" s="31">
        <v>13.20754716981132</v>
      </c>
      <c r="AU343" s="29"/>
      <c r="AV343" s="24">
        <v>1</v>
      </c>
    </row>
    <row r="344" spans="1:48" x14ac:dyDescent="0.25">
      <c r="A344" s="23">
        <v>361</v>
      </c>
      <c r="B344" s="22" t="s">
        <v>357</v>
      </c>
      <c r="C344" s="23" t="s">
        <v>358</v>
      </c>
      <c r="D344" s="23">
        <v>0</v>
      </c>
      <c r="E344" s="24" t="s">
        <v>63</v>
      </c>
      <c r="F344" s="25" t="s">
        <v>64</v>
      </c>
      <c r="G344" s="26" t="s">
        <v>359</v>
      </c>
      <c r="H344" s="27" t="s">
        <v>360</v>
      </c>
      <c r="I344" s="27" t="s">
        <v>280</v>
      </c>
      <c r="J344" s="26" t="s">
        <v>68</v>
      </c>
      <c r="K344" s="26" t="s">
        <v>484</v>
      </c>
      <c r="L344" s="26"/>
      <c r="M344" s="22" t="s">
        <v>85</v>
      </c>
      <c r="N344" s="23" t="s">
        <v>70</v>
      </c>
      <c r="O344" s="26" t="s">
        <v>362</v>
      </c>
      <c r="P344" s="28">
        <v>42752.586898148198</v>
      </c>
      <c r="Q344" s="27">
        <v>2017</v>
      </c>
      <c r="R344" s="27">
        <v>1</v>
      </c>
      <c r="S344" s="27">
        <v>1</v>
      </c>
      <c r="T344" s="27">
        <v>1</v>
      </c>
      <c r="U344" s="27">
        <v>1</v>
      </c>
      <c r="V344" s="27">
        <v>14</v>
      </c>
      <c r="W344" s="27">
        <v>5</v>
      </c>
      <c r="X344" s="27">
        <v>0</v>
      </c>
      <c r="Y344" s="24">
        <v>4</v>
      </c>
      <c r="Z344" s="22" t="s">
        <v>376</v>
      </c>
      <c r="AA344" s="23" t="s">
        <v>366</v>
      </c>
      <c r="AB344" s="26"/>
      <c r="AC344" s="26"/>
      <c r="AD344" s="22" t="s">
        <v>73</v>
      </c>
      <c r="AE344" s="23" t="s">
        <v>52</v>
      </c>
      <c r="AF344" s="22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28">
        <v>42832</v>
      </c>
      <c r="AL344" s="27">
        <v>2017</v>
      </c>
      <c r="AM344" s="27">
        <v>4</v>
      </c>
      <c r="AN344" s="27">
        <v>2</v>
      </c>
      <c r="AO344" s="27">
        <v>1</v>
      </c>
      <c r="AP344" s="27">
        <v>1</v>
      </c>
      <c r="AQ344" s="29">
        <v>2.6471033950600638</v>
      </c>
      <c r="AR344" s="30">
        <v>3</v>
      </c>
      <c r="AS344" s="31">
        <v>2</v>
      </c>
      <c r="AT344" s="31">
        <v>7.5471698113207548</v>
      </c>
      <c r="AU344" s="29"/>
      <c r="AV344" s="24">
        <v>1</v>
      </c>
    </row>
    <row r="345" spans="1:48" x14ac:dyDescent="0.25">
      <c r="A345" s="23">
        <v>362</v>
      </c>
      <c r="B345" s="22" t="s">
        <v>357</v>
      </c>
      <c r="C345" s="23" t="s">
        <v>358</v>
      </c>
      <c r="D345" s="23">
        <v>0</v>
      </c>
      <c r="E345" s="24" t="s">
        <v>63</v>
      </c>
      <c r="F345" s="25" t="s">
        <v>64</v>
      </c>
      <c r="G345" s="26" t="s">
        <v>359</v>
      </c>
      <c r="H345" s="27" t="s">
        <v>360</v>
      </c>
      <c r="I345" s="27" t="s">
        <v>280</v>
      </c>
      <c r="J345" s="26" t="s">
        <v>68</v>
      </c>
      <c r="K345" s="26" t="s">
        <v>485</v>
      </c>
      <c r="L345" s="26"/>
      <c r="M345" s="22" t="s">
        <v>85</v>
      </c>
      <c r="N345" s="23" t="s">
        <v>70</v>
      </c>
      <c r="O345" s="26" t="s">
        <v>362</v>
      </c>
      <c r="P345" s="28">
        <v>42754.416793981502</v>
      </c>
      <c r="Q345" s="27">
        <v>2017</v>
      </c>
      <c r="R345" s="27">
        <v>1</v>
      </c>
      <c r="S345" s="27">
        <v>1</v>
      </c>
      <c r="T345" s="27">
        <v>1</v>
      </c>
      <c r="U345" s="27">
        <v>1</v>
      </c>
      <c r="V345" s="27">
        <v>10</v>
      </c>
      <c r="W345" s="27">
        <v>0</v>
      </c>
      <c r="X345" s="27">
        <v>1</v>
      </c>
      <c r="Y345" s="24">
        <v>5</v>
      </c>
      <c r="Z345" s="22" t="s">
        <v>376</v>
      </c>
      <c r="AA345" s="23" t="s">
        <v>366</v>
      </c>
      <c r="AB345" s="26"/>
      <c r="AC345" s="26"/>
      <c r="AD345" s="22" t="s">
        <v>73</v>
      </c>
      <c r="AE345" s="23" t="s">
        <v>52</v>
      </c>
      <c r="AF345" s="22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28">
        <v>42865</v>
      </c>
      <c r="AL345" s="27">
        <v>2017</v>
      </c>
      <c r="AM345" s="27">
        <v>5</v>
      </c>
      <c r="AN345" s="27">
        <v>2</v>
      </c>
      <c r="AO345" s="27">
        <v>2</v>
      </c>
      <c r="AP345" s="27">
        <v>1</v>
      </c>
      <c r="AQ345" s="29">
        <v>3.6861068672832817</v>
      </c>
      <c r="AR345" s="30">
        <v>4</v>
      </c>
      <c r="AS345" s="31">
        <v>2</v>
      </c>
      <c r="AT345" s="31">
        <v>9.433962264150944</v>
      </c>
      <c r="AU345" s="29"/>
      <c r="AV345" s="24">
        <v>1</v>
      </c>
    </row>
    <row r="346" spans="1:48" x14ac:dyDescent="0.25">
      <c r="A346" s="23">
        <v>363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486</v>
      </c>
      <c r="L346" s="26"/>
      <c r="M346" s="22" t="s">
        <v>85</v>
      </c>
      <c r="N346" s="23" t="s">
        <v>70</v>
      </c>
      <c r="O346" s="26" t="s">
        <v>362</v>
      </c>
      <c r="P346" s="28">
        <v>42754.646307870396</v>
      </c>
      <c r="Q346" s="27">
        <v>2017</v>
      </c>
      <c r="R346" s="27">
        <v>1</v>
      </c>
      <c r="S346" s="27">
        <v>1</v>
      </c>
      <c r="T346" s="27">
        <v>1</v>
      </c>
      <c r="U346" s="27">
        <v>1</v>
      </c>
      <c r="V346" s="27">
        <v>15</v>
      </c>
      <c r="W346" s="27">
        <v>30</v>
      </c>
      <c r="X346" s="27">
        <v>0</v>
      </c>
      <c r="Y346" s="24">
        <v>4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42853</v>
      </c>
      <c r="AL346" s="27">
        <v>2017</v>
      </c>
      <c r="AM346" s="27">
        <v>4</v>
      </c>
      <c r="AN346" s="27">
        <v>2</v>
      </c>
      <c r="AO346" s="27">
        <v>1</v>
      </c>
      <c r="AP346" s="27">
        <v>1</v>
      </c>
      <c r="AQ346" s="29">
        <v>3.2784564043201194</v>
      </c>
      <c r="AR346" s="30">
        <v>4</v>
      </c>
      <c r="AS346" s="31">
        <v>2</v>
      </c>
      <c r="AT346" s="31">
        <v>9.433962264150944</v>
      </c>
      <c r="AU346" s="29"/>
      <c r="AV346" s="24">
        <v>1</v>
      </c>
    </row>
    <row r="347" spans="1:48" x14ac:dyDescent="0.25">
      <c r="A347" s="23">
        <v>364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487</v>
      </c>
      <c r="L347" s="26"/>
      <c r="M347" s="22" t="s">
        <v>70</v>
      </c>
      <c r="N347" s="23" t="s">
        <v>70</v>
      </c>
      <c r="O347" s="26" t="s">
        <v>362</v>
      </c>
      <c r="P347" s="28">
        <v>42761.681145833303</v>
      </c>
      <c r="Q347" s="27">
        <v>2017</v>
      </c>
      <c r="R347" s="27">
        <v>1</v>
      </c>
      <c r="S347" s="27">
        <v>1</v>
      </c>
      <c r="T347" s="27">
        <v>1</v>
      </c>
      <c r="U347" s="27">
        <v>1</v>
      </c>
      <c r="V347" s="27">
        <v>16</v>
      </c>
      <c r="W347" s="27">
        <v>20</v>
      </c>
      <c r="X347" s="27">
        <v>0</v>
      </c>
      <c r="Y347" s="24">
        <v>5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42886</v>
      </c>
      <c r="AL347" s="27">
        <v>2017</v>
      </c>
      <c r="AM347" s="27">
        <v>5</v>
      </c>
      <c r="AN347" s="27">
        <v>2</v>
      </c>
      <c r="AO347" s="27">
        <v>2</v>
      </c>
      <c r="AP347" s="27">
        <v>1</v>
      </c>
      <c r="AQ347" s="29">
        <v>4.143961805556561</v>
      </c>
      <c r="AR347" s="30">
        <v>5</v>
      </c>
      <c r="AS347" s="31">
        <v>2</v>
      </c>
      <c r="AT347" s="31">
        <v>11.320754716981133</v>
      </c>
      <c r="AU347" s="29"/>
      <c r="AV347" s="24">
        <v>1</v>
      </c>
    </row>
    <row r="348" spans="1:48" x14ac:dyDescent="0.25">
      <c r="A348" s="23">
        <v>365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488</v>
      </c>
      <c r="L348" s="26"/>
      <c r="M348" s="22" t="s">
        <v>85</v>
      </c>
      <c r="N348" s="23" t="s">
        <v>70</v>
      </c>
      <c r="O348" s="26" t="s">
        <v>362</v>
      </c>
      <c r="P348" s="28">
        <v>42767.545682870397</v>
      </c>
      <c r="Q348" s="27">
        <v>2017</v>
      </c>
      <c r="R348" s="27">
        <v>2</v>
      </c>
      <c r="S348" s="27">
        <v>1</v>
      </c>
      <c r="T348" s="27">
        <v>1</v>
      </c>
      <c r="U348" s="27">
        <v>1</v>
      </c>
      <c r="V348" s="27">
        <v>13</v>
      </c>
      <c r="W348" s="27">
        <v>5</v>
      </c>
      <c r="X348" s="27">
        <v>0</v>
      </c>
      <c r="Y348" s="24">
        <v>6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42894</v>
      </c>
      <c r="AL348" s="27">
        <v>2017</v>
      </c>
      <c r="AM348" s="27">
        <v>6</v>
      </c>
      <c r="AN348" s="27">
        <v>2</v>
      </c>
      <c r="AO348" s="27">
        <v>2</v>
      </c>
      <c r="AP348" s="27">
        <v>1</v>
      </c>
      <c r="AQ348" s="29">
        <v>4.2151439043200902</v>
      </c>
      <c r="AR348" s="30">
        <v>5</v>
      </c>
      <c r="AS348" s="31">
        <v>2</v>
      </c>
      <c r="AT348" s="31">
        <v>11.320754716981133</v>
      </c>
      <c r="AU348" s="29"/>
      <c r="AV348" s="24">
        <v>1</v>
      </c>
    </row>
    <row r="349" spans="1:48" x14ac:dyDescent="0.25">
      <c r="A349" s="23">
        <v>366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489</v>
      </c>
      <c r="L349" s="26"/>
      <c r="M349" s="22" t="s">
        <v>85</v>
      </c>
      <c r="N349" s="23" t="s">
        <v>70</v>
      </c>
      <c r="O349" s="26" t="s">
        <v>362</v>
      </c>
      <c r="P349" s="28">
        <v>42783.659849536998</v>
      </c>
      <c r="Q349" s="27">
        <v>2017</v>
      </c>
      <c r="R349" s="27">
        <v>2</v>
      </c>
      <c r="S349" s="27">
        <v>1</v>
      </c>
      <c r="T349" s="27">
        <v>1</v>
      </c>
      <c r="U349" s="27">
        <v>1</v>
      </c>
      <c r="V349" s="27">
        <v>15</v>
      </c>
      <c r="W349" s="27">
        <v>50</v>
      </c>
      <c r="X349" s="27">
        <v>0</v>
      </c>
      <c r="Y349" s="24">
        <v>5</v>
      </c>
      <c r="Z349" s="22" t="s">
        <v>376</v>
      </c>
      <c r="AA349" s="23" t="s">
        <v>366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42865</v>
      </c>
      <c r="AL349" s="27">
        <v>2017</v>
      </c>
      <c r="AM349" s="27">
        <v>5</v>
      </c>
      <c r="AN349" s="27">
        <v>2</v>
      </c>
      <c r="AO349" s="27">
        <v>2</v>
      </c>
      <c r="AP349" s="27">
        <v>1</v>
      </c>
      <c r="AQ349" s="29">
        <v>2.7113383487667306</v>
      </c>
      <c r="AR349" s="30">
        <v>3</v>
      </c>
      <c r="AS349" s="31">
        <v>2</v>
      </c>
      <c r="AT349" s="31">
        <v>7.5471698113207548</v>
      </c>
      <c r="AU349" s="29"/>
      <c r="AV349" s="24">
        <v>1</v>
      </c>
    </row>
    <row r="350" spans="1:48" x14ac:dyDescent="0.25">
      <c r="A350" s="23">
        <v>367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490</v>
      </c>
      <c r="L350" s="26"/>
      <c r="M350" s="22" t="s">
        <v>85</v>
      </c>
      <c r="N350" s="23" t="s">
        <v>70</v>
      </c>
      <c r="O350" s="26" t="s">
        <v>362</v>
      </c>
      <c r="P350" s="28">
        <v>42786.447974536997</v>
      </c>
      <c r="Q350" s="27">
        <v>2017</v>
      </c>
      <c r="R350" s="27">
        <v>2</v>
      </c>
      <c r="S350" s="27">
        <v>1</v>
      </c>
      <c r="T350" s="27">
        <v>1</v>
      </c>
      <c r="U350" s="27">
        <v>1</v>
      </c>
      <c r="V350" s="27">
        <v>10</v>
      </c>
      <c r="W350" s="27">
        <v>45</v>
      </c>
      <c r="X350" s="27">
        <v>1</v>
      </c>
      <c r="Y350" s="24">
        <v>6</v>
      </c>
      <c r="Z350" s="22" t="s">
        <v>363</v>
      </c>
      <c r="AA350" s="23" t="s">
        <v>364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42913</v>
      </c>
      <c r="AL350" s="27">
        <v>2017</v>
      </c>
      <c r="AM350" s="27">
        <v>6</v>
      </c>
      <c r="AN350" s="27">
        <v>2</v>
      </c>
      <c r="AO350" s="27">
        <v>2</v>
      </c>
      <c r="AP350" s="27">
        <v>1</v>
      </c>
      <c r="AQ350" s="29">
        <v>4.2184008487667599</v>
      </c>
      <c r="AR350" s="30">
        <v>5</v>
      </c>
      <c r="AS350" s="31">
        <v>2</v>
      </c>
      <c r="AT350" s="31">
        <v>11.320754716981133</v>
      </c>
      <c r="AU350" s="29"/>
      <c r="AV350" s="24">
        <v>1</v>
      </c>
    </row>
    <row r="351" spans="1:48" x14ac:dyDescent="0.25">
      <c r="A351" s="23">
        <v>368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491</v>
      </c>
      <c r="L351" s="26"/>
      <c r="M351" s="22" t="s">
        <v>85</v>
      </c>
      <c r="N351" s="23" t="s">
        <v>70</v>
      </c>
      <c r="O351" s="26" t="s">
        <v>362</v>
      </c>
      <c r="P351" s="28">
        <v>42786.653043981503</v>
      </c>
      <c r="Q351" s="27">
        <v>2017</v>
      </c>
      <c r="R351" s="27">
        <v>2</v>
      </c>
      <c r="S351" s="27">
        <v>1</v>
      </c>
      <c r="T351" s="27">
        <v>1</v>
      </c>
      <c r="U351" s="27">
        <v>1</v>
      </c>
      <c r="V351" s="27">
        <v>15</v>
      </c>
      <c r="W351" s="27">
        <v>40</v>
      </c>
      <c r="X351" s="27">
        <v>0</v>
      </c>
      <c r="Y351" s="24">
        <v>6</v>
      </c>
      <c r="Z351" s="22" t="s">
        <v>376</v>
      </c>
      <c r="AA351" s="23" t="s">
        <v>366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42912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4.1782318672832242</v>
      </c>
      <c r="AR351" s="30">
        <v>5</v>
      </c>
      <c r="AS351" s="31">
        <v>2</v>
      </c>
      <c r="AT351" s="31">
        <v>11.320754716981133</v>
      </c>
      <c r="AU351" s="29"/>
      <c r="AV351" s="24">
        <v>1</v>
      </c>
    </row>
    <row r="352" spans="1:48" x14ac:dyDescent="0.25">
      <c r="A352" s="23">
        <v>369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492</v>
      </c>
      <c r="L352" s="26"/>
      <c r="M352" s="22" t="s">
        <v>85</v>
      </c>
      <c r="N352" s="23" t="s">
        <v>70</v>
      </c>
      <c r="O352" s="26" t="s">
        <v>362</v>
      </c>
      <c r="P352" s="28">
        <v>42787.618217592601</v>
      </c>
      <c r="Q352" s="27">
        <v>2017</v>
      </c>
      <c r="R352" s="27">
        <v>2</v>
      </c>
      <c r="S352" s="27">
        <v>1</v>
      </c>
      <c r="T352" s="27">
        <v>1</v>
      </c>
      <c r="U352" s="27">
        <v>1</v>
      </c>
      <c r="V352" s="27">
        <v>14</v>
      </c>
      <c r="W352" s="27">
        <v>50</v>
      </c>
      <c r="X352" s="27">
        <v>0</v>
      </c>
      <c r="Y352" s="24">
        <v>4</v>
      </c>
      <c r="Z352" s="22" t="s">
        <v>376</v>
      </c>
      <c r="AA352" s="23" t="s">
        <v>366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42832</v>
      </c>
      <c r="AL352" s="27">
        <v>2017</v>
      </c>
      <c r="AM352" s="27">
        <v>4</v>
      </c>
      <c r="AN352" s="27">
        <v>2</v>
      </c>
      <c r="AO352" s="27">
        <v>1</v>
      </c>
      <c r="AP352" s="27">
        <v>1</v>
      </c>
      <c r="AQ352" s="29">
        <v>1.4793927469133148</v>
      </c>
      <c r="AR352" s="30">
        <v>2</v>
      </c>
      <c r="AS352" s="31">
        <v>1</v>
      </c>
      <c r="AT352" s="31">
        <v>5.6603773584905666</v>
      </c>
      <c r="AU352" s="29"/>
      <c r="AV352" s="24">
        <v>1</v>
      </c>
    </row>
    <row r="353" spans="1:48" x14ac:dyDescent="0.25">
      <c r="A353" s="23">
        <v>370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493</v>
      </c>
      <c r="L353" s="26"/>
      <c r="M353" s="22" t="s">
        <v>85</v>
      </c>
      <c r="N353" s="23" t="s">
        <v>70</v>
      </c>
      <c r="O353" s="26" t="s">
        <v>362</v>
      </c>
      <c r="P353" s="28">
        <v>42788.368182870399</v>
      </c>
      <c r="Q353" s="27">
        <v>2017</v>
      </c>
      <c r="R353" s="27">
        <v>2</v>
      </c>
      <c r="S353" s="27">
        <v>1</v>
      </c>
      <c r="T353" s="27">
        <v>1</v>
      </c>
      <c r="U353" s="27">
        <v>1</v>
      </c>
      <c r="V353" s="27">
        <v>8</v>
      </c>
      <c r="W353" s="27">
        <v>50</v>
      </c>
      <c r="X353" s="27">
        <v>1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1.4543939043200225</v>
      </c>
      <c r="AR353" s="30">
        <v>2</v>
      </c>
      <c r="AS353" s="31">
        <v>1</v>
      </c>
      <c r="AT353" s="31">
        <v>5.6603773584905666</v>
      </c>
      <c r="AU353" s="29"/>
      <c r="AV353" s="24">
        <v>1</v>
      </c>
    </row>
    <row r="354" spans="1:48" x14ac:dyDescent="0.25">
      <c r="A354" s="23">
        <v>371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494</v>
      </c>
      <c r="L354" s="26"/>
      <c r="M354" s="22" t="s">
        <v>85</v>
      </c>
      <c r="N354" s="23" t="s">
        <v>70</v>
      </c>
      <c r="O354" s="26" t="s">
        <v>362</v>
      </c>
      <c r="P354" s="28">
        <v>42793.555821759299</v>
      </c>
      <c r="Q354" s="27">
        <v>2017</v>
      </c>
      <c r="R354" s="27">
        <v>2</v>
      </c>
      <c r="S354" s="27">
        <v>1</v>
      </c>
      <c r="T354" s="27">
        <v>1</v>
      </c>
      <c r="U354" s="27">
        <v>1</v>
      </c>
      <c r="V354" s="27">
        <v>13</v>
      </c>
      <c r="W354" s="27">
        <v>20</v>
      </c>
      <c r="X354" s="27">
        <v>0</v>
      </c>
      <c r="Y354" s="24">
        <v>5</v>
      </c>
      <c r="Z354" s="22" t="s">
        <v>376</v>
      </c>
      <c r="AA354" s="23" t="s">
        <v>366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42886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3.0814726080233714</v>
      </c>
      <c r="AR354" s="30">
        <v>4</v>
      </c>
      <c r="AS354" s="31">
        <v>2</v>
      </c>
      <c r="AT354" s="31">
        <v>9.433962264150944</v>
      </c>
      <c r="AU354" s="29"/>
      <c r="AV354" s="24">
        <v>1</v>
      </c>
    </row>
    <row r="355" spans="1:48" x14ac:dyDescent="0.25">
      <c r="A355" s="23">
        <v>372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495</v>
      </c>
      <c r="L355" s="26"/>
      <c r="M355" s="22" t="s">
        <v>85</v>
      </c>
      <c r="N355" s="23" t="s">
        <v>70</v>
      </c>
      <c r="O355" s="26" t="s">
        <v>362</v>
      </c>
      <c r="P355" s="28">
        <v>42794.628726851901</v>
      </c>
      <c r="Q355" s="27">
        <v>2017</v>
      </c>
      <c r="R355" s="27">
        <v>2</v>
      </c>
      <c r="S355" s="27">
        <v>1</v>
      </c>
      <c r="T355" s="27">
        <v>1</v>
      </c>
      <c r="U355" s="27">
        <v>1</v>
      </c>
      <c r="V355" s="27">
        <v>15</v>
      </c>
      <c r="W355" s="27">
        <v>5</v>
      </c>
      <c r="X355" s="27">
        <v>0</v>
      </c>
      <c r="Y355" s="24">
        <v>4</v>
      </c>
      <c r="Z355" s="22" t="s">
        <v>363</v>
      </c>
      <c r="AA355" s="23" t="s">
        <v>364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42845</v>
      </c>
      <c r="AL355" s="27">
        <v>2017</v>
      </c>
      <c r="AM355" s="27">
        <v>4</v>
      </c>
      <c r="AN355" s="27">
        <v>2</v>
      </c>
      <c r="AO355" s="27">
        <v>1</v>
      </c>
      <c r="AP355" s="27">
        <v>1</v>
      </c>
      <c r="AQ355" s="29">
        <v>1.6790424382699711</v>
      </c>
      <c r="AR355" s="30">
        <v>2</v>
      </c>
      <c r="AS355" s="31">
        <v>1</v>
      </c>
      <c r="AT355" s="31">
        <v>5.6603773584905666</v>
      </c>
      <c r="AU355" s="29"/>
      <c r="AV355" s="24">
        <v>1</v>
      </c>
    </row>
    <row r="356" spans="1:48" x14ac:dyDescent="0.25">
      <c r="A356" s="23">
        <v>373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496</v>
      </c>
      <c r="L356" s="26"/>
      <c r="M356" s="22" t="s">
        <v>85</v>
      </c>
      <c r="N356" s="23" t="s">
        <v>70</v>
      </c>
      <c r="O356" s="26" t="s">
        <v>362</v>
      </c>
      <c r="P356" s="28">
        <v>42795.681203703702</v>
      </c>
      <c r="Q356" s="27">
        <v>2017</v>
      </c>
      <c r="R356" s="27">
        <v>3</v>
      </c>
      <c r="S356" s="27">
        <v>1</v>
      </c>
      <c r="T356" s="27">
        <v>1</v>
      </c>
      <c r="U356" s="27">
        <v>1</v>
      </c>
      <c r="V356" s="27">
        <v>16</v>
      </c>
      <c r="W356" s="27">
        <v>20</v>
      </c>
      <c r="X356" s="27">
        <v>0</v>
      </c>
      <c r="Y356" s="24">
        <v>5</v>
      </c>
      <c r="Z356" s="22" t="s">
        <v>376</v>
      </c>
      <c r="AA356" s="23" t="s">
        <v>366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42886</v>
      </c>
      <c r="AL356" s="27">
        <v>2017</v>
      </c>
      <c r="AM356" s="27">
        <v>5</v>
      </c>
      <c r="AN356" s="27">
        <v>2</v>
      </c>
      <c r="AO356" s="27">
        <v>2</v>
      </c>
      <c r="AP356" s="27">
        <v>1</v>
      </c>
      <c r="AQ356" s="29">
        <v>3.0106265432099462</v>
      </c>
      <c r="AR356" s="30">
        <v>4</v>
      </c>
      <c r="AS356" s="31">
        <v>2</v>
      </c>
      <c r="AT356" s="31">
        <v>9.433962264150944</v>
      </c>
      <c r="AU356" s="29"/>
      <c r="AV356" s="24">
        <v>1</v>
      </c>
    </row>
    <row r="357" spans="1:48" x14ac:dyDescent="0.25">
      <c r="A357" s="23">
        <v>374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497</v>
      </c>
      <c r="L357" s="26"/>
      <c r="M357" s="22" t="s">
        <v>85</v>
      </c>
      <c r="N357" s="23" t="s">
        <v>70</v>
      </c>
      <c r="O357" s="26" t="s">
        <v>362</v>
      </c>
      <c r="P357" s="28">
        <v>42796.614606481497</v>
      </c>
      <c r="Q357" s="27">
        <v>2017</v>
      </c>
      <c r="R357" s="27">
        <v>3</v>
      </c>
      <c r="S357" s="27">
        <v>1</v>
      </c>
      <c r="T357" s="27">
        <v>1</v>
      </c>
      <c r="U357" s="27">
        <v>1</v>
      </c>
      <c r="V357" s="27">
        <v>14</v>
      </c>
      <c r="W357" s="27">
        <v>45</v>
      </c>
      <c r="X357" s="27">
        <v>0</v>
      </c>
      <c r="Y357" s="24">
        <v>4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42853</v>
      </c>
      <c r="AL357" s="27">
        <v>2017</v>
      </c>
      <c r="AM357" s="27">
        <v>4</v>
      </c>
      <c r="AN357" s="27">
        <v>2</v>
      </c>
      <c r="AO357" s="27">
        <v>1</v>
      </c>
      <c r="AP357" s="27">
        <v>1</v>
      </c>
      <c r="AQ357" s="29">
        <v>1.8795131172834469</v>
      </c>
      <c r="AR357" s="30">
        <v>2</v>
      </c>
      <c r="AS357" s="31">
        <v>1</v>
      </c>
      <c r="AT357" s="31">
        <v>5.6603773584905666</v>
      </c>
      <c r="AU357" s="29"/>
      <c r="AV357" s="24">
        <v>1</v>
      </c>
    </row>
    <row r="358" spans="1:48" x14ac:dyDescent="0.25">
      <c r="A358" s="23">
        <v>375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498</v>
      </c>
      <c r="L358" s="26"/>
      <c r="M358" s="22" t="s">
        <v>85</v>
      </c>
      <c r="N358" s="23" t="s">
        <v>70</v>
      </c>
      <c r="O358" s="26" t="s">
        <v>362</v>
      </c>
      <c r="P358" s="28">
        <v>42802.674189814803</v>
      </c>
      <c r="Q358" s="27">
        <v>2017</v>
      </c>
      <c r="R358" s="27">
        <v>3</v>
      </c>
      <c r="S358" s="27">
        <v>1</v>
      </c>
      <c r="T358" s="27">
        <v>1</v>
      </c>
      <c r="U358" s="27">
        <v>1</v>
      </c>
      <c r="V358" s="27">
        <v>16</v>
      </c>
      <c r="W358" s="27">
        <v>10</v>
      </c>
      <c r="X358" s="27">
        <v>0</v>
      </c>
      <c r="Y358" s="24">
        <v>4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42832</v>
      </c>
      <c r="AL358" s="27">
        <v>2017</v>
      </c>
      <c r="AM358" s="27">
        <v>4</v>
      </c>
      <c r="AN358" s="27">
        <v>2</v>
      </c>
      <c r="AO358" s="27">
        <v>1</v>
      </c>
      <c r="AP358" s="27">
        <v>1</v>
      </c>
      <c r="AQ358" s="29">
        <v>0.97752700617323474</v>
      </c>
      <c r="AR358" s="30">
        <v>1</v>
      </c>
      <c r="AS358" s="31">
        <v>1</v>
      </c>
      <c r="AT358" s="31">
        <v>3.7735849056603774</v>
      </c>
      <c r="AU358" s="29"/>
      <c r="AV358" s="24">
        <v>1</v>
      </c>
    </row>
    <row r="359" spans="1:48" x14ac:dyDescent="0.25">
      <c r="A359" s="23">
        <v>376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499</v>
      </c>
      <c r="L359" s="26"/>
      <c r="M359" s="22" t="s">
        <v>85</v>
      </c>
      <c r="N359" s="23" t="s">
        <v>70</v>
      </c>
      <c r="O359" s="26" t="s">
        <v>362</v>
      </c>
      <c r="P359" s="28">
        <v>42804.556226851899</v>
      </c>
      <c r="Q359" s="27">
        <v>2017</v>
      </c>
      <c r="R359" s="27">
        <v>3</v>
      </c>
      <c r="S359" s="27">
        <v>1</v>
      </c>
      <c r="T359" s="27">
        <v>1</v>
      </c>
      <c r="U359" s="27">
        <v>1</v>
      </c>
      <c r="V359" s="27">
        <v>13</v>
      </c>
      <c r="W359" s="27">
        <v>20</v>
      </c>
      <c r="X359" s="27">
        <v>0</v>
      </c>
      <c r="Y359" s="24">
        <v>6</v>
      </c>
      <c r="Z359" s="22" t="s">
        <v>363</v>
      </c>
      <c r="AA359" s="23" t="s">
        <v>364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42899</v>
      </c>
      <c r="AL359" s="27">
        <v>2017</v>
      </c>
      <c r="AM359" s="27">
        <v>6</v>
      </c>
      <c r="AN359" s="27">
        <v>2</v>
      </c>
      <c r="AO359" s="27">
        <v>2</v>
      </c>
      <c r="AP359" s="27">
        <v>1</v>
      </c>
      <c r="AQ359" s="29">
        <v>3.1481257716033726</v>
      </c>
      <c r="AR359" s="30">
        <v>4</v>
      </c>
      <c r="AS359" s="31">
        <v>2</v>
      </c>
      <c r="AT359" s="31">
        <v>9.433962264150944</v>
      </c>
      <c r="AU359" s="29"/>
      <c r="AV359" s="24">
        <v>1</v>
      </c>
    </row>
    <row r="360" spans="1:48" x14ac:dyDescent="0.25">
      <c r="A360" s="23">
        <v>377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500</v>
      </c>
      <c r="L360" s="26"/>
      <c r="M360" s="22" t="s">
        <v>85</v>
      </c>
      <c r="N360" s="23" t="s">
        <v>70</v>
      </c>
      <c r="O360" s="26" t="s">
        <v>362</v>
      </c>
      <c r="P360" s="28">
        <v>42804.6859259259</v>
      </c>
      <c r="Q360" s="27">
        <v>2017</v>
      </c>
      <c r="R360" s="27">
        <v>3</v>
      </c>
      <c r="S360" s="27">
        <v>1</v>
      </c>
      <c r="T360" s="27">
        <v>1</v>
      </c>
      <c r="U360" s="27">
        <v>1</v>
      </c>
      <c r="V360" s="27">
        <v>16</v>
      </c>
      <c r="W360" s="27">
        <v>27</v>
      </c>
      <c r="X360" s="27">
        <v>0</v>
      </c>
      <c r="Y360" s="24">
        <v>4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42845</v>
      </c>
      <c r="AL360" s="27">
        <v>2017</v>
      </c>
      <c r="AM360" s="27">
        <v>4</v>
      </c>
      <c r="AN360" s="27">
        <v>2</v>
      </c>
      <c r="AO360" s="27">
        <v>1</v>
      </c>
      <c r="AP360" s="27">
        <v>1</v>
      </c>
      <c r="AQ360" s="29">
        <v>1.3438024691366688</v>
      </c>
      <c r="AR360" s="30">
        <v>2</v>
      </c>
      <c r="AS360" s="31">
        <v>1</v>
      </c>
      <c r="AT360" s="31">
        <v>5.6603773584905666</v>
      </c>
      <c r="AU360" s="29"/>
      <c r="AV360" s="24">
        <v>1</v>
      </c>
    </row>
    <row r="361" spans="1:48" x14ac:dyDescent="0.25">
      <c r="A361" s="23">
        <v>378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501</v>
      </c>
      <c r="L361" s="26"/>
      <c r="M361" s="22" t="s">
        <v>85</v>
      </c>
      <c r="N361" s="23" t="s">
        <v>70</v>
      </c>
      <c r="O361" s="26" t="s">
        <v>362</v>
      </c>
      <c r="P361" s="28">
        <v>42804.611423611103</v>
      </c>
      <c r="Q361" s="27">
        <v>2017</v>
      </c>
      <c r="R361" s="27">
        <v>3</v>
      </c>
      <c r="S361" s="27">
        <v>1</v>
      </c>
      <c r="T361" s="27">
        <v>1</v>
      </c>
      <c r="U361" s="27">
        <v>1</v>
      </c>
      <c r="V361" s="27">
        <v>14</v>
      </c>
      <c r="W361" s="27">
        <v>40</v>
      </c>
      <c r="X361" s="27">
        <v>0</v>
      </c>
      <c r="Y361" s="24">
        <v>4</v>
      </c>
      <c r="Z361" s="22" t="s">
        <v>363</v>
      </c>
      <c r="AA361" s="23" t="s">
        <v>364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42845</v>
      </c>
      <c r="AL361" s="27">
        <v>2017</v>
      </c>
      <c r="AM361" s="27">
        <v>4</v>
      </c>
      <c r="AN361" s="27">
        <v>2</v>
      </c>
      <c r="AO361" s="27">
        <v>1</v>
      </c>
      <c r="AP361" s="27">
        <v>1</v>
      </c>
      <c r="AQ361" s="29">
        <v>1.3462858796299164</v>
      </c>
      <c r="AR361" s="30">
        <v>2</v>
      </c>
      <c r="AS361" s="31">
        <v>1</v>
      </c>
      <c r="AT361" s="31">
        <v>5.6603773584905666</v>
      </c>
      <c r="AU361" s="29"/>
      <c r="AV361" s="24">
        <v>1</v>
      </c>
    </row>
    <row r="362" spans="1:48" x14ac:dyDescent="0.25">
      <c r="A362" s="23">
        <v>379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502</v>
      </c>
      <c r="L362" s="26"/>
      <c r="M362" s="22" t="s">
        <v>85</v>
      </c>
      <c r="N362" s="23" t="s">
        <v>70</v>
      </c>
      <c r="O362" s="26" t="s">
        <v>362</v>
      </c>
      <c r="P362" s="28">
        <v>42809.465335648099</v>
      </c>
      <c r="Q362" s="27">
        <v>2017</v>
      </c>
      <c r="R362" s="27">
        <v>3</v>
      </c>
      <c r="S362" s="27">
        <v>1</v>
      </c>
      <c r="T362" s="27">
        <v>1</v>
      </c>
      <c r="U362" s="27">
        <v>1</v>
      </c>
      <c r="V362" s="27">
        <v>11</v>
      </c>
      <c r="W362" s="27">
        <v>10</v>
      </c>
      <c r="X362" s="27">
        <v>1</v>
      </c>
      <c r="Y362" s="24">
        <v>5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42886</v>
      </c>
      <c r="AL362" s="27">
        <v>2017</v>
      </c>
      <c r="AM362" s="27">
        <v>5</v>
      </c>
      <c r="AN362" s="27">
        <v>2</v>
      </c>
      <c r="AO362" s="27">
        <v>2</v>
      </c>
      <c r="AP362" s="27">
        <v>1</v>
      </c>
      <c r="AQ362" s="29">
        <v>2.5511554783966859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380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503</v>
      </c>
      <c r="L363" s="26"/>
      <c r="M363" s="22" t="s">
        <v>85</v>
      </c>
      <c r="N363" s="23" t="s">
        <v>70</v>
      </c>
      <c r="O363" s="26" t="s">
        <v>362</v>
      </c>
      <c r="P363" s="28">
        <v>42809.465601851902</v>
      </c>
      <c r="Q363" s="27">
        <v>2017</v>
      </c>
      <c r="R363" s="27">
        <v>3</v>
      </c>
      <c r="S363" s="27">
        <v>1</v>
      </c>
      <c r="T363" s="27">
        <v>1</v>
      </c>
      <c r="U363" s="27">
        <v>1</v>
      </c>
      <c r="V363" s="27">
        <v>11</v>
      </c>
      <c r="W363" s="27">
        <v>10</v>
      </c>
      <c r="X363" s="27">
        <v>1</v>
      </c>
      <c r="Y363" s="24">
        <v>4</v>
      </c>
      <c r="Z363" s="22" t="s">
        <v>363</v>
      </c>
      <c r="AA363" s="23" t="s">
        <v>364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42832</v>
      </c>
      <c r="AL363" s="27">
        <v>2017</v>
      </c>
      <c r="AM363" s="27">
        <v>4</v>
      </c>
      <c r="AN363" s="27">
        <v>2</v>
      </c>
      <c r="AO363" s="27">
        <v>1</v>
      </c>
      <c r="AP363" s="27">
        <v>1</v>
      </c>
      <c r="AQ363" s="29">
        <v>0.75114660493660879</v>
      </c>
      <c r="AR363" s="30">
        <v>1</v>
      </c>
      <c r="AS363" s="31">
        <v>1</v>
      </c>
      <c r="AT363" s="31">
        <v>3.7735849056603774</v>
      </c>
      <c r="AU363" s="29"/>
      <c r="AV363" s="24">
        <v>1</v>
      </c>
    </row>
    <row r="364" spans="1:48" x14ac:dyDescent="0.25">
      <c r="A364" s="23">
        <v>381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504</v>
      </c>
      <c r="L364" s="26"/>
      <c r="M364" s="22" t="s">
        <v>85</v>
      </c>
      <c r="N364" s="23" t="s">
        <v>70</v>
      </c>
      <c r="O364" s="26" t="s">
        <v>362</v>
      </c>
      <c r="P364" s="28">
        <v>42811.440972222197</v>
      </c>
      <c r="Q364" s="27">
        <v>2017</v>
      </c>
      <c r="R364" s="27">
        <v>3</v>
      </c>
      <c r="S364" s="27">
        <v>1</v>
      </c>
      <c r="T364" s="27">
        <v>1</v>
      </c>
      <c r="U364" s="27">
        <v>1</v>
      </c>
      <c r="V364" s="27">
        <v>10</v>
      </c>
      <c r="W364" s="27">
        <v>35</v>
      </c>
      <c r="X364" s="27">
        <v>1</v>
      </c>
      <c r="Y364" s="24">
        <v>5</v>
      </c>
      <c r="Z364" s="22" t="s">
        <v>376</v>
      </c>
      <c r="AA364" s="23" t="s">
        <v>366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42886</v>
      </c>
      <c r="AL364" s="27">
        <v>2017</v>
      </c>
      <c r="AM364" s="27">
        <v>5</v>
      </c>
      <c r="AN364" s="27">
        <v>2</v>
      </c>
      <c r="AO364" s="27">
        <v>2</v>
      </c>
      <c r="AP364" s="27">
        <v>1</v>
      </c>
      <c r="AQ364" s="29">
        <v>2.4853009259267611</v>
      </c>
      <c r="AR364" s="30">
        <v>3</v>
      </c>
      <c r="AS364" s="31">
        <v>2</v>
      </c>
      <c r="AT364" s="31">
        <v>7.5471698113207548</v>
      </c>
      <c r="AU364" s="29"/>
      <c r="AV364" s="24">
        <v>1</v>
      </c>
    </row>
    <row r="365" spans="1:48" x14ac:dyDescent="0.25">
      <c r="A365" s="23">
        <v>382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505</v>
      </c>
      <c r="L365" s="26"/>
      <c r="M365" s="22" t="s">
        <v>85</v>
      </c>
      <c r="N365" s="23" t="s">
        <v>70</v>
      </c>
      <c r="O365" s="26" t="s">
        <v>362</v>
      </c>
      <c r="P365" s="28">
        <v>42815.576979166697</v>
      </c>
      <c r="Q365" s="27">
        <v>2017</v>
      </c>
      <c r="R365" s="27">
        <v>3</v>
      </c>
      <c r="S365" s="27">
        <v>1</v>
      </c>
      <c r="T365" s="27">
        <v>1</v>
      </c>
      <c r="U365" s="27">
        <v>1</v>
      </c>
      <c r="V365" s="27">
        <v>13</v>
      </c>
      <c r="W365" s="27">
        <v>50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2.3474340277767625</v>
      </c>
      <c r="AR365" s="30">
        <v>3</v>
      </c>
      <c r="AS365" s="31">
        <v>2</v>
      </c>
      <c r="AT365" s="31">
        <v>7.5471698113207548</v>
      </c>
      <c r="AU365" s="29"/>
      <c r="AV365" s="24">
        <v>1</v>
      </c>
    </row>
    <row r="366" spans="1:48" x14ac:dyDescent="0.25">
      <c r="A366" s="23">
        <v>383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506</v>
      </c>
      <c r="L366" s="26"/>
      <c r="M366" s="22" t="s">
        <v>85</v>
      </c>
      <c r="N366" s="23" t="s">
        <v>70</v>
      </c>
      <c r="O366" s="26" t="s">
        <v>362</v>
      </c>
      <c r="P366" s="28">
        <v>42815.625208333302</v>
      </c>
      <c r="Q366" s="27">
        <v>2017</v>
      </c>
      <c r="R366" s="27">
        <v>3</v>
      </c>
      <c r="S366" s="27">
        <v>1</v>
      </c>
      <c r="T366" s="27">
        <v>1</v>
      </c>
      <c r="U366" s="27">
        <v>1</v>
      </c>
      <c r="V366" s="27">
        <v>15</v>
      </c>
      <c r="W366" s="27">
        <v>0</v>
      </c>
      <c r="X366" s="27">
        <v>0</v>
      </c>
      <c r="Y366" s="24">
        <v>4</v>
      </c>
      <c r="Z366" s="22" t="s">
        <v>478</v>
      </c>
      <c r="AA366" s="23" t="s">
        <v>478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42845</v>
      </c>
      <c r="AL366" s="27">
        <v>2017</v>
      </c>
      <c r="AM366" s="27">
        <v>4</v>
      </c>
      <c r="AN366" s="27">
        <v>2</v>
      </c>
      <c r="AO366" s="27">
        <v>1</v>
      </c>
      <c r="AP366" s="27">
        <v>1</v>
      </c>
      <c r="AQ366" s="29">
        <v>0.97915972222326675</v>
      </c>
      <c r="AR366" s="30">
        <v>1</v>
      </c>
      <c r="AS366" s="31">
        <v>1</v>
      </c>
      <c r="AT366" s="31">
        <v>3.7735849056603774</v>
      </c>
      <c r="AU366" s="29"/>
      <c r="AV366" s="24">
        <v>1</v>
      </c>
    </row>
    <row r="367" spans="1:48" x14ac:dyDescent="0.25">
      <c r="A367" s="23">
        <v>384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507</v>
      </c>
      <c r="L367" s="26"/>
      <c r="M367" s="22" t="s">
        <v>85</v>
      </c>
      <c r="N367" s="23" t="s">
        <v>70</v>
      </c>
      <c r="O367" s="26" t="s">
        <v>362</v>
      </c>
      <c r="P367" s="28">
        <v>42816.5805092593</v>
      </c>
      <c r="Q367" s="27">
        <v>2017</v>
      </c>
      <c r="R367" s="27">
        <v>3</v>
      </c>
      <c r="S367" s="27">
        <v>1</v>
      </c>
      <c r="T367" s="27">
        <v>1</v>
      </c>
      <c r="U367" s="27">
        <v>1</v>
      </c>
      <c r="V367" s="27">
        <v>13</v>
      </c>
      <c r="W367" s="27">
        <v>55</v>
      </c>
      <c r="X367" s="27">
        <v>0</v>
      </c>
      <c r="Y367" s="24">
        <v>6</v>
      </c>
      <c r="Z367" s="22" t="s">
        <v>363</v>
      </c>
      <c r="AA367" s="23" t="s">
        <v>364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42899</v>
      </c>
      <c r="AL367" s="27">
        <v>2017</v>
      </c>
      <c r="AM367" s="27">
        <v>6</v>
      </c>
      <c r="AN367" s="27">
        <v>2</v>
      </c>
      <c r="AO367" s="27">
        <v>2</v>
      </c>
      <c r="AP367" s="27">
        <v>1</v>
      </c>
      <c r="AQ367" s="29">
        <v>2.7473163580233328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385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508</v>
      </c>
      <c r="L368" s="26"/>
      <c r="M368" s="22" t="s">
        <v>85</v>
      </c>
      <c r="N368" s="23" t="s">
        <v>70</v>
      </c>
      <c r="O368" s="26" t="s">
        <v>362</v>
      </c>
      <c r="P368" s="28">
        <v>42823.621921296297</v>
      </c>
      <c r="Q368" s="27">
        <v>2017</v>
      </c>
      <c r="R368" s="27">
        <v>3</v>
      </c>
      <c r="S368" s="27">
        <v>1</v>
      </c>
      <c r="T368" s="27">
        <v>1</v>
      </c>
      <c r="U368" s="27">
        <v>1</v>
      </c>
      <c r="V368" s="27">
        <v>14</v>
      </c>
      <c r="W368" s="27">
        <v>55</v>
      </c>
      <c r="X368" s="27">
        <v>0</v>
      </c>
      <c r="Y368" s="24">
        <v>5</v>
      </c>
      <c r="Z368" s="22" t="s">
        <v>376</v>
      </c>
      <c r="AA368" s="23" t="s">
        <v>366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42886</v>
      </c>
      <c r="AL368" s="27">
        <v>2017</v>
      </c>
      <c r="AM368" s="27">
        <v>5</v>
      </c>
      <c r="AN368" s="27">
        <v>2</v>
      </c>
      <c r="AO368" s="27">
        <v>2</v>
      </c>
      <c r="AP368" s="27">
        <v>1</v>
      </c>
      <c r="AQ368" s="29">
        <v>2.0792692901234355</v>
      </c>
      <c r="AR368" s="30">
        <v>3</v>
      </c>
      <c r="AS368" s="31">
        <v>2</v>
      </c>
      <c r="AT368" s="31">
        <v>7.5471698113207548</v>
      </c>
      <c r="AU368" s="29"/>
      <c r="AV368" s="24">
        <v>1</v>
      </c>
    </row>
    <row r="369" spans="1:48" x14ac:dyDescent="0.25">
      <c r="A369" s="23">
        <v>386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509</v>
      </c>
      <c r="L369" s="26"/>
      <c r="M369" s="22" t="s">
        <v>85</v>
      </c>
      <c r="N369" s="23" t="s">
        <v>70</v>
      </c>
      <c r="O369" s="26" t="s">
        <v>362</v>
      </c>
      <c r="P369" s="28">
        <v>42824.636111111096</v>
      </c>
      <c r="Q369" s="27">
        <v>2017</v>
      </c>
      <c r="R369" s="27">
        <v>3</v>
      </c>
      <c r="S369" s="27">
        <v>1</v>
      </c>
      <c r="T369" s="27">
        <v>1</v>
      </c>
      <c r="U369" s="27">
        <v>1</v>
      </c>
      <c r="V369" s="27">
        <v>15</v>
      </c>
      <c r="W369" s="27">
        <v>16</v>
      </c>
      <c r="X369" s="27">
        <v>0</v>
      </c>
      <c r="Y369" s="24">
        <v>5</v>
      </c>
      <c r="Z369" s="22" t="s">
        <v>363</v>
      </c>
      <c r="AA369" s="23" t="s">
        <v>364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42859</v>
      </c>
      <c r="AL369" s="27">
        <v>2017</v>
      </c>
      <c r="AM369" s="27">
        <v>5</v>
      </c>
      <c r="AN369" s="27">
        <v>2</v>
      </c>
      <c r="AO369" s="27">
        <v>2</v>
      </c>
      <c r="AP369" s="27">
        <v>1</v>
      </c>
      <c r="AQ369" s="29">
        <v>1.1454629629634534</v>
      </c>
      <c r="AR369" s="30">
        <v>2</v>
      </c>
      <c r="AS369" s="31">
        <v>1</v>
      </c>
      <c r="AT369" s="31">
        <v>5.6603773584905666</v>
      </c>
      <c r="AU369" s="29"/>
      <c r="AV369" s="24">
        <v>1</v>
      </c>
    </row>
    <row r="370" spans="1:48" x14ac:dyDescent="0.25">
      <c r="A370" s="23">
        <v>387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510</v>
      </c>
      <c r="L370" s="26"/>
      <c r="M370" s="22" t="s">
        <v>85</v>
      </c>
      <c r="N370" s="23" t="s">
        <v>70</v>
      </c>
      <c r="O370" s="26" t="s">
        <v>362</v>
      </c>
      <c r="P370" s="28">
        <v>42828.372083333299</v>
      </c>
      <c r="Q370" s="27">
        <v>2017</v>
      </c>
      <c r="R370" s="27">
        <v>4</v>
      </c>
      <c r="S370" s="27">
        <v>2</v>
      </c>
      <c r="T370" s="27">
        <v>1</v>
      </c>
      <c r="U370" s="27">
        <v>1</v>
      </c>
      <c r="V370" s="27">
        <v>8</v>
      </c>
      <c r="W370" s="27">
        <v>55</v>
      </c>
      <c r="X370" s="27">
        <v>1</v>
      </c>
      <c r="Y370" s="24">
        <v>5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42886</v>
      </c>
      <c r="AL370" s="27">
        <v>2017</v>
      </c>
      <c r="AM370" s="27">
        <v>5</v>
      </c>
      <c r="AN370" s="27">
        <v>2</v>
      </c>
      <c r="AO370" s="27">
        <v>2</v>
      </c>
      <c r="AP370" s="27">
        <v>1</v>
      </c>
      <c r="AQ370" s="29">
        <v>1.9209305555566971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388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511</v>
      </c>
      <c r="L371" s="26"/>
      <c r="M371" s="22" t="s">
        <v>85</v>
      </c>
      <c r="N371" s="23" t="s">
        <v>70</v>
      </c>
      <c r="O371" s="26" t="s">
        <v>362</v>
      </c>
      <c r="P371" s="28">
        <v>42828.368726851899</v>
      </c>
      <c r="Q371" s="27">
        <v>2017</v>
      </c>
      <c r="R371" s="27">
        <v>4</v>
      </c>
      <c r="S371" s="27">
        <v>2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5</v>
      </c>
      <c r="Z371" s="22" t="s">
        <v>363</v>
      </c>
      <c r="AA371" s="23" t="s">
        <v>364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42866</v>
      </c>
      <c r="AL371" s="27">
        <v>2017</v>
      </c>
      <c r="AM371" s="27">
        <v>5</v>
      </c>
      <c r="AN371" s="27">
        <v>2</v>
      </c>
      <c r="AO371" s="27">
        <v>2</v>
      </c>
      <c r="AP371" s="27">
        <v>1</v>
      </c>
      <c r="AQ371" s="29">
        <v>1.2543757716033723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389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512</v>
      </c>
      <c r="L372" s="26"/>
      <c r="M372" s="22" t="s">
        <v>85</v>
      </c>
      <c r="N372" s="23" t="s">
        <v>70</v>
      </c>
      <c r="O372" s="26" t="s">
        <v>362</v>
      </c>
      <c r="P372" s="28">
        <v>42828.684305555602</v>
      </c>
      <c r="Q372" s="27">
        <v>2017</v>
      </c>
      <c r="R372" s="27">
        <v>4</v>
      </c>
      <c r="S372" s="27">
        <v>2</v>
      </c>
      <c r="T372" s="27">
        <v>1</v>
      </c>
      <c r="U372" s="27">
        <v>1</v>
      </c>
      <c r="V372" s="27">
        <v>16</v>
      </c>
      <c r="W372" s="27">
        <v>25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42874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1.5105231481466035</v>
      </c>
      <c r="AR372" s="30">
        <v>2</v>
      </c>
      <c r="AS372" s="31">
        <v>1</v>
      </c>
      <c r="AT372" s="31">
        <v>5.6603773584905666</v>
      </c>
      <c r="AU372" s="29"/>
      <c r="AV372" s="24">
        <v>1</v>
      </c>
    </row>
    <row r="373" spans="1:48" x14ac:dyDescent="0.25">
      <c r="A373" s="23">
        <v>390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513</v>
      </c>
      <c r="L373" s="26"/>
      <c r="M373" s="22" t="s">
        <v>85</v>
      </c>
      <c r="N373" s="23" t="s">
        <v>70</v>
      </c>
      <c r="O373" s="26" t="s">
        <v>362</v>
      </c>
      <c r="P373" s="28">
        <v>42829.4683912037</v>
      </c>
      <c r="Q373" s="27">
        <v>2017</v>
      </c>
      <c r="R373" s="27">
        <v>4</v>
      </c>
      <c r="S373" s="27">
        <v>2</v>
      </c>
      <c r="T373" s="27">
        <v>1</v>
      </c>
      <c r="U373" s="27">
        <v>1</v>
      </c>
      <c r="V373" s="27">
        <v>11</v>
      </c>
      <c r="W373" s="27">
        <v>14</v>
      </c>
      <c r="X373" s="27">
        <v>1</v>
      </c>
      <c r="Y373" s="24">
        <v>5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42859</v>
      </c>
      <c r="AL373" s="27">
        <v>2017</v>
      </c>
      <c r="AM373" s="27">
        <v>5</v>
      </c>
      <c r="AN373" s="27">
        <v>2</v>
      </c>
      <c r="AO373" s="27">
        <v>2</v>
      </c>
      <c r="AP373" s="27">
        <v>1</v>
      </c>
      <c r="AQ373" s="29">
        <v>0.98438695987667113</v>
      </c>
      <c r="AR373" s="30">
        <v>1</v>
      </c>
      <c r="AS373" s="31">
        <v>1</v>
      </c>
      <c r="AT373" s="31">
        <v>3.7735849056603774</v>
      </c>
      <c r="AU373" s="29"/>
      <c r="AV373" s="24">
        <v>1</v>
      </c>
    </row>
    <row r="374" spans="1:48" x14ac:dyDescent="0.25">
      <c r="A374" s="23">
        <v>391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514</v>
      </c>
      <c r="L374" s="26"/>
      <c r="M374" s="22" t="s">
        <v>85</v>
      </c>
      <c r="N374" s="23" t="s">
        <v>70</v>
      </c>
      <c r="O374" s="26" t="s">
        <v>362</v>
      </c>
      <c r="P374" s="28">
        <v>42830.472256944398</v>
      </c>
      <c r="Q374" s="27">
        <v>2017</v>
      </c>
      <c r="R374" s="27">
        <v>4</v>
      </c>
      <c r="S374" s="27">
        <v>2</v>
      </c>
      <c r="T374" s="27">
        <v>1</v>
      </c>
      <c r="U374" s="27">
        <v>1</v>
      </c>
      <c r="V374" s="27">
        <v>11</v>
      </c>
      <c r="W374" s="27">
        <v>20</v>
      </c>
      <c r="X374" s="27">
        <v>1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1.8509247685200534</v>
      </c>
      <c r="AR374" s="30">
        <v>2</v>
      </c>
      <c r="AS374" s="31">
        <v>1</v>
      </c>
      <c r="AT374" s="31">
        <v>5.6603773584905666</v>
      </c>
      <c r="AU374" s="29"/>
      <c r="AV374" s="24">
        <v>1</v>
      </c>
    </row>
    <row r="375" spans="1:48" x14ac:dyDescent="0.25">
      <c r="A375" s="23">
        <v>392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515</v>
      </c>
      <c r="L375" s="26"/>
      <c r="M375" s="22" t="s">
        <v>85</v>
      </c>
      <c r="N375" s="23" t="s">
        <v>70</v>
      </c>
      <c r="O375" s="26" t="s">
        <v>362</v>
      </c>
      <c r="P375" s="28">
        <v>42842.385798611103</v>
      </c>
      <c r="Q375" s="27">
        <v>2017</v>
      </c>
      <c r="R375" s="27">
        <v>4</v>
      </c>
      <c r="S375" s="27">
        <v>2</v>
      </c>
      <c r="T375" s="27">
        <v>1</v>
      </c>
      <c r="U375" s="27">
        <v>1</v>
      </c>
      <c r="V375" s="27">
        <v>9</v>
      </c>
      <c r="W375" s="27">
        <v>15</v>
      </c>
      <c r="X375" s="27">
        <v>1</v>
      </c>
      <c r="Y375" s="24">
        <v>6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42907</v>
      </c>
      <c r="AL375" s="27">
        <v>2017</v>
      </c>
      <c r="AM375" s="27">
        <v>6</v>
      </c>
      <c r="AN375" s="27">
        <v>2</v>
      </c>
      <c r="AO375" s="27">
        <v>2</v>
      </c>
      <c r="AP375" s="27">
        <v>1</v>
      </c>
      <c r="AQ375" s="29">
        <v>2.1538067129632208</v>
      </c>
      <c r="AR375" s="30">
        <v>3</v>
      </c>
      <c r="AS375" s="31">
        <v>2</v>
      </c>
      <c r="AT375" s="31">
        <v>7.5471698113207548</v>
      </c>
      <c r="AU375" s="29"/>
      <c r="AV375" s="24">
        <v>1</v>
      </c>
    </row>
    <row r="376" spans="1:48" x14ac:dyDescent="0.25">
      <c r="A376" s="23">
        <v>393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516</v>
      </c>
      <c r="L376" s="26"/>
      <c r="M376" s="22" t="s">
        <v>85</v>
      </c>
      <c r="N376" s="23" t="s">
        <v>70</v>
      </c>
      <c r="O376" s="26" t="s">
        <v>362</v>
      </c>
      <c r="P376" s="28">
        <v>42852.410150463002</v>
      </c>
      <c r="Q376" s="27">
        <v>2017</v>
      </c>
      <c r="R376" s="27">
        <v>4</v>
      </c>
      <c r="S376" s="27">
        <v>2</v>
      </c>
      <c r="T376" s="27">
        <v>1</v>
      </c>
      <c r="U376" s="27">
        <v>1</v>
      </c>
      <c r="V376" s="27">
        <v>9</v>
      </c>
      <c r="W376" s="27">
        <v>50</v>
      </c>
      <c r="X376" s="27">
        <v>1</v>
      </c>
      <c r="Y376" s="24">
        <v>6</v>
      </c>
      <c r="Z376" s="22" t="s">
        <v>363</v>
      </c>
      <c r="AA376" s="23" t="s">
        <v>364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42907</v>
      </c>
      <c r="AL376" s="27">
        <v>2017</v>
      </c>
      <c r="AM376" s="27">
        <v>6</v>
      </c>
      <c r="AN376" s="27">
        <v>2</v>
      </c>
      <c r="AO376" s="27">
        <v>2</v>
      </c>
      <c r="AP376" s="27">
        <v>1</v>
      </c>
      <c r="AQ376" s="29">
        <v>1.8196616512332791</v>
      </c>
      <c r="AR376" s="30">
        <v>2</v>
      </c>
      <c r="AS376" s="31">
        <v>1</v>
      </c>
      <c r="AT376" s="31">
        <v>5.6603773584905666</v>
      </c>
      <c r="AU376" s="29"/>
      <c r="AV376" s="24">
        <v>1</v>
      </c>
    </row>
    <row r="377" spans="1:48" x14ac:dyDescent="0.25">
      <c r="A377" s="23">
        <v>394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517</v>
      </c>
      <c r="L377" s="26"/>
      <c r="M377" s="22" t="s">
        <v>85</v>
      </c>
      <c r="N377" s="23" t="s">
        <v>70</v>
      </c>
      <c r="O377" s="26" t="s">
        <v>362</v>
      </c>
      <c r="P377" s="28">
        <v>42853.6012962963</v>
      </c>
      <c r="Q377" s="27">
        <v>2017</v>
      </c>
      <c r="R377" s="27">
        <v>4</v>
      </c>
      <c r="S377" s="27">
        <v>2</v>
      </c>
      <c r="T377" s="27">
        <v>1</v>
      </c>
      <c r="U377" s="27">
        <v>1</v>
      </c>
      <c r="V377" s="27">
        <v>14</v>
      </c>
      <c r="W377" s="27">
        <v>25</v>
      </c>
      <c r="X377" s="27">
        <v>0</v>
      </c>
      <c r="Y377" s="24">
        <v>6</v>
      </c>
      <c r="Z377" s="22" t="s">
        <v>376</v>
      </c>
      <c r="AA377" s="23" t="s">
        <v>366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42912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1.9466234567900149</v>
      </c>
      <c r="AR377" s="30">
        <v>2</v>
      </c>
      <c r="AS377" s="31">
        <v>1</v>
      </c>
      <c r="AT377" s="31">
        <v>5.6603773584905666</v>
      </c>
      <c r="AU377" s="29"/>
      <c r="AV377" s="24">
        <v>1</v>
      </c>
    </row>
    <row r="378" spans="1:48" x14ac:dyDescent="0.25">
      <c r="A378" s="23">
        <v>395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518</v>
      </c>
      <c r="L378" s="26"/>
      <c r="M378" s="22" t="s">
        <v>85</v>
      </c>
      <c r="N378" s="23" t="s">
        <v>70</v>
      </c>
      <c r="O378" s="26" t="s">
        <v>362</v>
      </c>
      <c r="P378" s="28">
        <v>42857.459479166697</v>
      </c>
      <c r="Q378" s="27">
        <v>2017</v>
      </c>
      <c r="R378" s="27">
        <v>5</v>
      </c>
      <c r="S378" s="27">
        <v>2</v>
      </c>
      <c r="T378" s="27">
        <v>2</v>
      </c>
      <c r="U378" s="27">
        <v>1</v>
      </c>
      <c r="V378" s="27">
        <v>11</v>
      </c>
      <c r="W378" s="27">
        <v>1</v>
      </c>
      <c r="X378" s="27">
        <v>1</v>
      </c>
      <c r="Y378" s="24">
        <v>6</v>
      </c>
      <c r="Z378" s="22" t="s">
        <v>363</v>
      </c>
      <c r="AA378" s="23" t="s">
        <v>364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42900</v>
      </c>
      <c r="AL378" s="27">
        <v>2017</v>
      </c>
      <c r="AM378" s="27">
        <v>6</v>
      </c>
      <c r="AN378" s="27">
        <v>2</v>
      </c>
      <c r="AO378" s="27">
        <v>2</v>
      </c>
      <c r="AP378" s="27">
        <v>1</v>
      </c>
      <c r="AQ378" s="29">
        <v>1.4180173611101055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396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519</v>
      </c>
      <c r="L379" s="26"/>
      <c r="M379" s="22" t="s">
        <v>85</v>
      </c>
      <c r="N379" s="23" t="s">
        <v>70</v>
      </c>
      <c r="O379" s="26" t="s">
        <v>362</v>
      </c>
      <c r="P379" s="28">
        <v>42860.684513888897</v>
      </c>
      <c r="Q379" s="27">
        <v>2017</v>
      </c>
      <c r="R379" s="27">
        <v>5</v>
      </c>
      <c r="S379" s="27">
        <v>2</v>
      </c>
      <c r="T379" s="27">
        <v>2</v>
      </c>
      <c r="U379" s="27">
        <v>1</v>
      </c>
      <c r="V379" s="27">
        <v>16</v>
      </c>
      <c r="W379" s="27">
        <v>25</v>
      </c>
      <c r="X379" s="27">
        <v>0</v>
      </c>
      <c r="Y379" s="24">
        <v>5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42880</v>
      </c>
      <c r="AL379" s="27">
        <v>2017</v>
      </c>
      <c r="AM379" s="27">
        <v>5</v>
      </c>
      <c r="AN379" s="27">
        <v>2</v>
      </c>
      <c r="AO379" s="27">
        <v>2</v>
      </c>
      <c r="AP379" s="27">
        <v>1</v>
      </c>
      <c r="AQ379" s="29">
        <v>0.64384953703677938</v>
      </c>
      <c r="AR379" s="30">
        <v>1</v>
      </c>
      <c r="AS379" s="31">
        <v>1</v>
      </c>
      <c r="AT379" s="31">
        <v>3.7735849056603774</v>
      </c>
      <c r="AU379" s="29"/>
      <c r="AV379" s="24">
        <v>1</v>
      </c>
    </row>
    <row r="380" spans="1:48" x14ac:dyDescent="0.25">
      <c r="A380" s="23">
        <v>397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520</v>
      </c>
      <c r="L380" s="26"/>
      <c r="M380" s="22" t="s">
        <v>85</v>
      </c>
      <c r="N380" s="23" t="s">
        <v>70</v>
      </c>
      <c r="O380" s="26" t="s">
        <v>362</v>
      </c>
      <c r="P380" s="28">
        <v>42865.674224536997</v>
      </c>
      <c r="Q380" s="27">
        <v>2017</v>
      </c>
      <c r="R380" s="27">
        <v>5</v>
      </c>
      <c r="S380" s="27">
        <v>2</v>
      </c>
      <c r="T380" s="27">
        <v>2</v>
      </c>
      <c r="U380" s="27">
        <v>1</v>
      </c>
      <c r="V380" s="27">
        <v>16</v>
      </c>
      <c r="W380" s="27">
        <v>10</v>
      </c>
      <c r="X380" s="27">
        <v>0</v>
      </c>
      <c r="Y380" s="24">
        <v>6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42907</v>
      </c>
      <c r="AL380" s="27">
        <v>2017</v>
      </c>
      <c r="AM380" s="27">
        <v>6</v>
      </c>
      <c r="AN380" s="27">
        <v>2</v>
      </c>
      <c r="AO380" s="27">
        <v>2</v>
      </c>
      <c r="AP380" s="27">
        <v>1</v>
      </c>
      <c r="AQ380" s="29">
        <v>1.3775258487667694</v>
      </c>
      <c r="AR380" s="30">
        <v>2</v>
      </c>
      <c r="AS380" s="31">
        <v>1</v>
      </c>
      <c r="AT380" s="31">
        <v>5.6603773584905666</v>
      </c>
      <c r="AU380" s="29"/>
      <c r="AV380" s="24">
        <v>1</v>
      </c>
    </row>
    <row r="381" spans="1:48" x14ac:dyDescent="0.25">
      <c r="A381" s="23">
        <v>398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521</v>
      </c>
      <c r="L381" s="26"/>
      <c r="M381" s="22" t="s">
        <v>85</v>
      </c>
      <c r="N381" s="23" t="s">
        <v>70</v>
      </c>
      <c r="O381" s="26" t="s">
        <v>362</v>
      </c>
      <c r="P381" s="28">
        <v>42873.6046180556</v>
      </c>
      <c r="Q381" s="27">
        <v>2017</v>
      </c>
      <c r="R381" s="27">
        <v>5</v>
      </c>
      <c r="S381" s="27">
        <v>2</v>
      </c>
      <c r="T381" s="27">
        <v>2</v>
      </c>
      <c r="U381" s="27">
        <v>1</v>
      </c>
      <c r="V381" s="27">
        <v>14</v>
      </c>
      <c r="W381" s="27">
        <v>30</v>
      </c>
      <c r="X381" s="27">
        <v>0</v>
      </c>
      <c r="Y381" s="24">
        <v>6</v>
      </c>
      <c r="Z381" s="22" t="s">
        <v>376</v>
      </c>
      <c r="AA381" s="23" t="s">
        <v>366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42913</v>
      </c>
      <c r="AL381" s="27">
        <v>2017</v>
      </c>
      <c r="AM381" s="27">
        <v>6</v>
      </c>
      <c r="AN381" s="27">
        <v>2</v>
      </c>
      <c r="AO381" s="27">
        <v>2</v>
      </c>
      <c r="AP381" s="27">
        <v>1</v>
      </c>
      <c r="AQ381" s="29">
        <v>1.313179398146652</v>
      </c>
      <c r="AR381" s="30">
        <v>2</v>
      </c>
      <c r="AS381" s="31">
        <v>1</v>
      </c>
      <c r="AT381" s="31">
        <v>5.6603773584905666</v>
      </c>
      <c r="AU381" s="29"/>
      <c r="AV381" s="24">
        <v>1</v>
      </c>
    </row>
    <row r="382" spans="1:48" x14ac:dyDescent="0.25">
      <c r="A382" s="23">
        <v>399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522</v>
      </c>
      <c r="L382" s="26"/>
      <c r="M382" s="22" t="s">
        <v>85</v>
      </c>
      <c r="N382" s="23" t="s">
        <v>70</v>
      </c>
      <c r="O382" s="26" t="s">
        <v>362</v>
      </c>
      <c r="P382" s="28">
        <v>42878.437847222202</v>
      </c>
      <c r="Q382" s="27">
        <v>2017</v>
      </c>
      <c r="R382" s="27">
        <v>5</v>
      </c>
      <c r="S382" s="27">
        <v>2</v>
      </c>
      <c r="T382" s="27">
        <v>2</v>
      </c>
      <c r="U382" s="27">
        <v>1</v>
      </c>
      <c r="V382" s="27">
        <v>10</v>
      </c>
      <c r="W382" s="27">
        <v>30</v>
      </c>
      <c r="X382" s="27">
        <v>1</v>
      </c>
      <c r="Y382" s="24">
        <v>6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42912</v>
      </c>
      <c r="AL382" s="27">
        <v>2017</v>
      </c>
      <c r="AM382" s="27">
        <v>6</v>
      </c>
      <c r="AN382" s="27">
        <v>2</v>
      </c>
      <c r="AO382" s="27">
        <v>2</v>
      </c>
      <c r="AP382" s="27">
        <v>1</v>
      </c>
      <c r="AQ382" s="29">
        <v>1.1187384259266158</v>
      </c>
      <c r="AR382" s="30">
        <v>2</v>
      </c>
      <c r="AS382" s="31">
        <v>1</v>
      </c>
      <c r="AT382" s="31">
        <v>5.6603773584905666</v>
      </c>
      <c r="AU382" s="29"/>
      <c r="AV382" s="24">
        <v>1</v>
      </c>
    </row>
    <row r="383" spans="1:48" x14ac:dyDescent="0.25">
      <c r="A383" s="23">
        <v>400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523</v>
      </c>
      <c r="L383" s="26"/>
      <c r="M383" s="22" t="s">
        <v>85</v>
      </c>
      <c r="N383" s="23" t="s">
        <v>70</v>
      </c>
      <c r="O383" s="26" t="s">
        <v>362</v>
      </c>
      <c r="P383" s="28">
        <v>42878.468946759298</v>
      </c>
      <c r="Q383" s="27">
        <v>2017</v>
      </c>
      <c r="R383" s="27">
        <v>5</v>
      </c>
      <c r="S383" s="27">
        <v>2</v>
      </c>
      <c r="T383" s="27">
        <v>2</v>
      </c>
      <c r="U383" s="27">
        <v>1</v>
      </c>
      <c r="V383" s="27">
        <v>11</v>
      </c>
      <c r="W383" s="27">
        <v>15</v>
      </c>
      <c r="X383" s="27">
        <v>1</v>
      </c>
      <c r="Y383" s="24">
        <v>6</v>
      </c>
      <c r="Z383" s="22" t="s">
        <v>363</v>
      </c>
      <c r="AA383" s="23" t="s">
        <v>364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42913</v>
      </c>
      <c r="AL383" s="27">
        <v>2017</v>
      </c>
      <c r="AM383" s="27">
        <v>6</v>
      </c>
      <c r="AN383" s="27">
        <v>2</v>
      </c>
      <c r="AO383" s="27">
        <v>2</v>
      </c>
      <c r="AP383" s="27">
        <v>1</v>
      </c>
      <c r="AQ383" s="29">
        <v>1.1510351080234007</v>
      </c>
      <c r="AR383" s="30">
        <v>2</v>
      </c>
      <c r="AS383" s="31">
        <v>1</v>
      </c>
      <c r="AT383" s="31">
        <v>5.6603773584905666</v>
      </c>
      <c r="AU383" s="29"/>
      <c r="AV383" s="24">
        <v>1</v>
      </c>
    </row>
    <row r="384" spans="1:48" x14ac:dyDescent="0.25">
      <c r="A384" s="23">
        <v>401</v>
      </c>
      <c r="B384" s="38" t="s">
        <v>357</v>
      </c>
      <c r="C384" s="23" t="s">
        <v>358</v>
      </c>
      <c r="D384" s="23">
        <v>0</v>
      </c>
      <c r="E384" s="24" t="s">
        <v>162</v>
      </c>
      <c r="F384" s="32" t="s">
        <v>163</v>
      </c>
      <c r="G384" s="33" t="s">
        <v>359</v>
      </c>
      <c r="H384" s="27" t="s">
        <v>360</v>
      </c>
      <c r="I384" s="27" t="s">
        <v>280</v>
      </c>
      <c r="J384" s="33" t="s">
        <v>68</v>
      </c>
      <c r="K384" s="33" t="s">
        <v>524</v>
      </c>
      <c r="L384" s="33" t="s">
        <v>165</v>
      </c>
      <c r="M384" s="38" t="s">
        <v>85</v>
      </c>
      <c r="N384" s="23" t="s">
        <v>70</v>
      </c>
      <c r="O384" s="33" t="s">
        <v>362</v>
      </c>
      <c r="P384" s="39">
        <v>42173.564583333296</v>
      </c>
      <c r="Q384" s="27">
        <v>2015</v>
      </c>
      <c r="R384" s="27">
        <v>6</v>
      </c>
      <c r="S384" s="27">
        <v>2</v>
      </c>
      <c r="T384" s="27">
        <v>2</v>
      </c>
      <c r="U384" s="27">
        <v>1</v>
      </c>
      <c r="V384" s="27">
        <v>13</v>
      </c>
      <c r="W384" s="27">
        <v>33</v>
      </c>
      <c r="X384" s="27">
        <v>0</v>
      </c>
      <c r="Y384" s="40">
        <v>8</v>
      </c>
      <c r="Z384" s="38" t="s">
        <v>376</v>
      </c>
      <c r="AA384" s="23" t="s">
        <v>366</v>
      </c>
      <c r="AB384" s="33"/>
      <c r="AC384" s="33"/>
      <c r="AD384" s="33" t="s">
        <v>73</v>
      </c>
      <c r="AE384" s="23" t="s">
        <v>52</v>
      </c>
      <c r="AF384" s="33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39">
        <v>42957</v>
      </c>
      <c r="AL384" s="27">
        <v>2017</v>
      </c>
      <c r="AM384" s="27">
        <v>8</v>
      </c>
      <c r="AN384" s="27">
        <v>3</v>
      </c>
      <c r="AO384" s="27">
        <v>2</v>
      </c>
      <c r="AP384" s="27">
        <v>2</v>
      </c>
      <c r="AQ384" s="29">
        <v>26.114513888890119</v>
      </c>
      <c r="AR384" s="30">
        <v>27</v>
      </c>
      <c r="AS384" s="31">
        <v>10</v>
      </c>
      <c r="AT384" s="31">
        <v>52.830188679245282</v>
      </c>
      <c r="AU384" s="29"/>
      <c r="AV384" s="40">
        <v>1</v>
      </c>
    </row>
    <row r="385" spans="1:48" x14ac:dyDescent="0.25">
      <c r="A385" s="23">
        <v>402</v>
      </c>
      <c r="B385" s="38" t="s">
        <v>357</v>
      </c>
      <c r="C385" s="23" t="s">
        <v>358</v>
      </c>
      <c r="D385" s="23">
        <v>0</v>
      </c>
      <c r="E385" s="24" t="s">
        <v>162</v>
      </c>
      <c r="F385" s="32" t="s">
        <v>163</v>
      </c>
      <c r="G385" s="33" t="s">
        <v>359</v>
      </c>
      <c r="H385" s="27" t="s">
        <v>360</v>
      </c>
      <c r="I385" s="27" t="s">
        <v>280</v>
      </c>
      <c r="J385" s="33" t="s">
        <v>68</v>
      </c>
      <c r="K385" s="33" t="s">
        <v>525</v>
      </c>
      <c r="L385" s="33" t="s">
        <v>165</v>
      </c>
      <c r="M385" s="38" t="s">
        <v>70</v>
      </c>
      <c r="N385" s="23" t="s">
        <v>70</v>
      </c>
      <c r="O385" s="33" t="s">
        <v>362</v>
      </c>
      <c r="P385" s="39">
        <v>42270.702106481498</v>
      </c>
      <c r="Q385" s="27">
        <v>2015</v>
      </c>
      <c r="R385" s="27">
        <v>9</v>
      </c>
      <c r="S385" s="27">
        <v>3</v>
      </c>
      <c r="T385" s="27">
        <v>3</v>
      </c>
      <c r="U385" s="27">
        <v>2</v>
      </c>
      <c r="V385" s="27">
        <v>16</v>
      </c>
      <c r="W385" s="27">
        <v>51</v>
      </c>
      <c r="X385" s="27">
        <v>0</v>
      </c>
      <c r="Y385" s="40">
        <v>9</v>
      </c>
      <c r="Z385" s="38" t="s">
        <v>376</v>
      </c>
      <c r="AA385" s="23" t="s">
        <v>366</v>
      </c>
      <c r="AB385" s="33"/>
      <c r="AC385" s="33"/>
      <c r="AD385" s="33" t="s">
        <v>73</v>
      </c>
      <c r="AE385" s="23" t="s">
        <v>52</v>
      </c>
      <c r="AF385" s="33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39">
        <v>42982</v>
      </c>
      <c r="AL385" s="27">
        <v>2017</v>
      </c>
      <c r="AM385" s="27">
        <v>9</v>
      </c>
      <c r="AN385" s="27">
        <v>3</v>
      </c>
      <c r="AO385" s="27">
        <v>3</v>
      </c>
      <c r="AP385" s="27">
        <v>2</v>
      </c>
      <c r="AQ385" s="29">
        <v>23.709929783950066</v>
      </c>
      <c r="AR385" s="30">
        <v>24</v>
      </c>
      <c r="AS385" s="31">
        <v>9</v>
      </c>
      <c r="AT385" s="31">
        <v>47.169811320754718</v>
      </c>
      <c r="AU385" s="29"/>
      <c r="AV385" s="40">
        <v>1</v>
      </c>
    </row>
    <row r="386" spans="1:48" x14ac:dyDescent="0.25">
      <c r="A386" s="23">
        <v>403</v>
      </c>
      <c r="B386" s="38" t="s">
        <v>357</v>
      </c>
      <c r="C386" s="23" t="s">
        <v>358</v>
      </c>
      <c r="D386" s="23">
        <v>0</v>
      </c>
      <c r="E386" s="24" t="s">
        <v>162</v>
      </c>
      <c r="F386" s="32" t="s">
        <v>163</v>
      </c>
      <c r="G386" s="33" t="s">
        <v>359</v>
      </c>
      <c r="H386" s="27" t="s">
        <v>360</v>
      </c>
      <c r="I386" s="27" t="s">
        <v>280</v>
      </c>
      <c r="J386" s="33" t="s">
        <v>68</v>
      </c>
      <c r="K386" s="33" t="s">
        <v>526</v>
      </c>
      <c r="L386" s="33" t="s">
        <v>165</v>
      </c>
      <c r="M386" s="38" t="s">
        <v>85</v>
      </c>
      <c r="N386" s="23" t="s">
        <v>70</v>
      </c>
      <c r="O386" s="33" t="s">
        <v>362</v>
      </c>
      <c r="P386" s="39">
        <v>42326.4675347222</v>
      </c>
      <c r="Q386" s="27">
        <v>2015</v>
      </c>
      <c r="R386" s="27">
        <v>11</v>
      </c>
      <c r="S386" s="27">
        <v>4</v>
      </c>
      <c r="T386" s="27">
        <v>3</v>
      </c>
      <c r="U386" s="27">
        <v>2</v>
      </c>
      <c r="V386" s="27">
        <v>11</v>
      </c>
      <c r="W386" s="27">
        <v>13</v>
      </c>
      <c r="X386" s="27">
        <v>1</v>
      </c>
      <c r="Y386" s="40">
        <v>9</v>
      </c>
      <c r="Z386" s="38" t="s">
        <v>363</v>
      </c>
      <c r="AA386" s="23" t="s">
        <v>364</v>
      </c>
      <c r="AB386" s="33"/>
      <c r="AC386" s="33"/>
      <c r="AD386" s="33" t="s">
        <v>73</v>
      </c>
      <c r="AE386" s="23" t="s">
        <v>52</v>
      </c>
      <c r="AF386" s="33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39">
        <v>42989</v>
      </c>
      <c r="AL386" s="27">
        <v>2017</v>
      </c>
      <c r="AM386" s="27">
        <v>9</v>
      </c>
      <c r="AN386" s="27">
        <v>3</v>
      </c>
      <c r="AO386" s="27">
        <v>3</v>
      </c>
      <c r="AP386" s="27">
        <v>2</v>
      </c>
      <c r="AQ386" s="29">
        <v>22.084415509259998</v>
      </c>
      <c r="AR386" s="30">
        <v>23</v>
      </c>
      <c r="AS386" s="31">
        <v>8</v>
      </c>
      <c r="AT386" s="31">
        <v>45.283018867924532</v>
      </c>
      <c r="AU386" s="29"/>
      <c r="AV386" s="40">
        <v>1</v>
      </c>
    </row>
    <row r="387" spans="1:48" x14ac:dyDescent="0.25">
      <c r="A387" s="23">
        <v>404</v>
      </c>
      <c r="B387" s="35" t="s">
        <v>357</v>
      </c>
      <c r="C387" s="23" t="s">
        <v>358</v>
      </c>
      <c r="D387" s="23">
        <v>0</v>
      </c>
      <c r="E387" s="24" t="s">
        <v>162</v>
      </c>
      <c r="F387" s="32" t="s">
        <v>163</v>
      </c>
      <c r="G387" s="33" t="s">
        <v>359</v>
      </c>
      <c r="H387" s="27" t="s">
        <v>360</v>
      </c>
      <c r="I387" s="27" t="s">
        <v>280</v>
      </c>
      <c r="J387" s="34" t="s">
        <v>68</v>
      </c>
      <c r="K387" s="34" t="s">
        <v>527</v>
      </c>
      <c r="L387" s="34" t="s">
        <v>165</v>
      </c>
      <c r="M387" s="35" t="s">
        <v>70</v>
      </c>
      <c r="N387" s="23" t="s">
        <v>70</v>
      </c>
      <c r="O387" s="34" t="s">
        <v>362</v>
      </c>
      <c r="P387" s="36">
        <v>42460.670185185198</v>
      </c>
      <c r="Q387" s="27">
        <v>2016</v>
      </c>
      <c r="R387" s="27">
        <v>3</v>
      </c>
      <c r="S387" s="27">
        <v>1</v>
      </c>
      <c r="T387" s="27">
        <v>1</v>
      </c>
      <c r="U387" s="27">
        <v>1</v>
      </c>
      <c r="V387" s="27">
        <v>16</v>
      </c>
      <c r="W387" s="27">
        <v>5</v>
      </c>
      <c r="X387" s="27">
        <v>0</v>
      </c>
      <c r="Y387" s="37">
        <v>9</v>
      </c>
      <c r="Z387" s="35" t="s">
        <v>376</v>
      </c>
      <c r="AA387" s="23" t="s">
        <v>366</v>
      </c>
      <c r="AB387" s="34"/>
      <c r="AC387" s="34"/>
      <c r="AD387" s="34" t="s">
        <v>73</v>
      </c>
      <c r="AE387" s="23" t="s">
        <v>52</v>
      </c>
      <c r="AF387" s="33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36">
        <v>42990</v>
      </c>
      <c r="AL387" s="27">
        <v>2017</v>
      </c>
      <c r="AM387" s="27">
        <v>9</v>
      </c>
      <c r="AN387" s="27">
        <v>3</v>
      </c>
      <c r="AO387" s="27">
        <v>3</v>
      </c>
      <c r="AP387" s="27">
        <v>2</v>
      </c>
      <c r="AQ387" s="29">
        <v>17.644327160493411</v>
      </c>
      <c r="AR387" s="30">
        <v>18</v>
      </c>
      <c r="AS387" s="31">
        <v>7</v>
      </c>
      <c r="AT387" s="31">
        <v>35.849056603773583</v>
      </c>
      <c r="AU387" s="29"/>
      <c r="AV387" s="37">
        <v>1</v>
      </c>
    </row>
    <row r="388" spans="1:48" x14ac:dyDescent="0.25">
      <c r="A388" s="23">
        <v>405</v>
      </c>
      <c r="B388" s="35" t="s">
        <v>357</v>
      </c>
      <c r="C388" s="23" t="s">
        <v>358</v>
      </c>
      <c r="D388" s="23">
        <v>0</v>
      </c>
      <c r="E388" s="24" t="s">
        <v>162</v>
      </c>
      <c r="F388" s="32" t="s">
        <v>163</v>
      </c>
      <c r="G388" s="33" t="s">
        <v>359</v>
      </c>
      <c r="H388" s="27" t="s">
        <v>360</v>
      </c>
      <c r="I388" s="27" t="s">
        <v>280</v>
      </c>
      <c r="J388" s="34" t="s">
        <v>68</v>
      </c>
      <c r="K388" s="34" t="s">
        <v>528</v>
      </c>
      <c r="L388" s="34" t="s">
        <v>165</v>
      </c>
      <c r="M388" s="35" t="s">
        <v>70</v>
      </c>
      <c r="N388" s="23" t="s">
        <v>70</v>
      </c>
      <c r="O388" s="34" t="s">
        <v>362</v>
      </c>
      <c r="P388" s="36">
        <v>42485.431226851899</v>
      </c>
      <c r="Q388" s="27">
        <v>2016</v>
      </c>
      <c r="R388" s="27">
        <v>4</v>
      </c>
      <c r="S388" s="27">
        <v>2</v>
      </c>
      <c r="T388" s="27">
        <v>1</v>
      </c>
      <c r="U388" s="27">
        <v>1</v>
      </c>
      <c r="V388" s="27">
        <v>10</v>
      </c>
      <c r="W388" s="27">
        <v>20</v>
      </c>
      <c r="X388" s="27">
        <v>1</v>
      </c>
      <c r="Y388" s="37">
        <v>9</v>
      </c>
      <c r="Z388" s="35" t="s">
        <v>363</v>
      </c>
      <c r="AA388" s="23" t="s">
        <v>364</v>
      </c>
      <c r="AB388" s="34"/>
      <c r="AC388" s="34"/>
      <c r="AD388" s="34" t="s">
        <v>73</v>
      </c>
      <c r="AE388" s="23" t="s">
        <v>52</v>
      </c>
      <c r="AF388" s="33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36">
        <v>42989</v>
      </c>
      <c r="AL388" s="27">
        <v>2017</v>
      </c>
      <c r="AM388" s="27">
        <v>9</v>
      </c>
      <c r="AN388" s="27">
        <v>3</v>
      </c>
      <c r="AO388" s="27">
        <v>3</v>
      </c>
      <c r="AP388" s="27">
        <v>2</v>
      </c>
      <c r="AQ388" s="29">
        <v>16.785625771603371</v>
      </c>
      <c r="AR388" s="30">
        <v>17</v>
      </c>
      <c r="AS388" s="31">
        <v>6</v>
      </c>
      <c r="AT388" s="31">
        <v>33.962264150943398</v>
      </c>
      <c r="AU388" s="29"/>
      <c r="AV388" s="37">
        <v>1</v>
      </c>
    </row>
    <row r="389" spans="1:48" x14ac:dyDescent="0.25">
      <c r="A389" s="23">
        <v>406</v>
      </c>
      <c r="B389" s="38" t="s">
        <v>357</v>
      </c>
      <c r="C389" s="23" t="s">
        <v>358</v>
      </c>
      <c r="D389" s="23">
        <v>0</v>
      </c>
      <c r="E389" s="24" t="s">
        <v>162</v>
      </c>
      <c r="F389" s="32" t="s">
        <v>163</v>
      </c>
      <c r="G389" s="33" t="s">
        <v>359</v>
      </c>
      <c r="H389" s="27" t="s">
        <v>360</v>
      </c>
      <c r="I389" s="27" t="s">
        <v>280</v>
      </c>
      <c r="J389" s="33" t="s">
        <v>68</v>
      </c>
      <c r="K389" s="33" t="s">
        <v>529</v>
      </c>
      <c r="L389" s="33" t="s">
        <v>165</v>
      </c>
      <c r="M389" s="38" t="s">
        <v>70</v>
      </c>
      <c r="N389" s="23" t="s">
        <v>70</v>
      </c>
      <c r="O389" s="33" t="s">
        <v>362</v>
      </c>
      <c r="P389" s="39">
        <v>42524.652905092596</v>
      </c>
      <c r="Q389" s="27">
        <v>2016</v>
      </c>
      <c r="R389" s="27">
        <v>6</v>
      </c>
      <c r="S389" s="27">
        <v>2</v>
      </c>
      <c r="T389" s="27">
        <v>2</v>
      </c>
      <c r="U389" s="27">
        <v>1</v>
      </c>
      <c r="V389" s="27">
        <v>15</v>
      </c>
      <c r="W389" s="27">
        <v>40</v>
      </c>
      <c r="X389" s="27">
        <v>0</v>
      </c>
      <c r="Y389" s="40">
        <v>9</v>
      </c>
      <c r="Z389" s="38" t="s">
        <v>363</v>
      </c>
      <c r="AA389" s="23" t="s">
        <v>364</v>
      </c>
      <c r="AB389" s="33"/>
      <c r="AC389" s="33"/>
      <c r="AD389" s="33" t="s">
        <v>73</v>
      </c>
      <c r="AE389" s="23" t="s">
        <v>52</v>
      </c>
      <c r="AF389" s="33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39">
        <v>43007</v>
      </c>
      <c r="AL389" s="27">
        <v>2017</v>
      </c>
      <c r="AM389" s="27">
        <v>9</v>
      </c>
      <c r="AN389" s="27">
        <v>3</v>
      </c>
      <c r="AO389" s="27">
        <v>3</v>
      </c>
      <c r="AP389" s="27">
        <v>2</v>
      </c>
      <c r="AQ389" s="29">
        <v>16.078236496913451</v>
      </c>
      <c r="AR389" s="30">
        <v>17</v>
      </c>
      <c r="AS389" s="31">
        <v>6</v>
      </c>
      <c r="AT389" s="31">
        <v>33.962264150943398</v>
      </c>
      <c r="AU389" s="29"/>
      <c r="AV389" s="40">
        <v>1</v>
      </c>
    </row>
    <row r="390" spans="1:48" x14ac:dyDescent="0.25">
      <c r="A390" s="23">
        <v>407</v>
      </c>
      <c r="B390" s="38" t="s">
        <v>357</v>
      </c>
      <c r="C390" s="23" t="s">
        <v>358</v>
      </c>
      <c r="D390" s="23">
        <v>0</v>
      </c>
      <c r="E390" s="24" t="s">
        <v>162</v>
      </c>
      <c r="F390" s="32" t="s">
        <v>163</v>
      </c>
      <c r="G390" s="33" t="s">
        <v>359</v>
      </c>
      <c r="H390" s="27" t="s">
        <v>360</v>
      </c>
      <c r="I390" s="27" t="s">
        <v>280</v>
      </c>
      <c r="J390" s="33" t="s">
        <v>68</v>
      </c>
      <c r="K390" s="33" t="s">
        <v>530</v>
      </c>
      <c r="L390" s="33" t="s">
        <v>165</v>
      </c>
      <c r="M390" s="38" t="s">
        <v>70</v>
      </c>
      <c r="N390" s="23" t="s">
        <v>70</v>
      </c>
      <c r="O390" s="33" t="s">
        <v>362</v>
      </c>
      <c r="P390" s="39">
        <v>42627.458923611099</v>
      </c>
      <c r="Q390" s="27">
        <v>2016</v>
      </c>
      <c r="R390" s="27">
        <v>9</v>
      </c>
      <c r="S390" s="27">
        <v>3</v>
      </c>
      <c r="T390" s="27">
        <v>3</v>
      </c>
      <c r="U390" s="27">
        <v>2</v>
      </c>
      <c r="V390" s="27">
        <v>11</v>
      </c>
      <c r="W390" s="27">
        <v>0</v>
      </c>
      <c r="X390" s="27">
        <v>1</v>
      </c>
      <c r="Y390" s="40">
        <v>8</v>
      </c>
      <c r="Z390" s="38" t="s">
        <v>376</v>
      </c>
      <c r="AA390" s="23" t="s">
        <v>366</v>
      </c>
      <c r="AB390" s="33"/>
      <c r="AC390" s="33"/>
      <c r="AD390" s="33" t="s">
        <v>73</v>
      </c>
      <c r="AE390" s="23" t="s">
        <v>52</v>
      </c>
      <c r="AF390" s="33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39">
        <v>42978</v>
      </c>
      <c r="AL390" s="27">
        <v>2017</v>
      </c>
      <c r="AM390" s="27">
        <v>8</v>
      </c>
      <c r="AN390" s="27">
        <v>3</v>
      </c>
      <c r="AO390" s="27">
        <v>2</v>
      </c>
      <c r="AP390" s="27">
        <v>2</v>
      </c>
      <c r="AQ390" s="29">
        <v>11.684702546296709</v>
      </c>
      <c r="AR390" s="30">
        <v>12</v>
      </c>
      <c r="AS390" s="31">
        <v>5</v>
      </c>
      <c r="AT390" s="31">
        <v>24.528301886792452</v>
      </c>
      <c r="AU390" s="29"/>
      <c r="AV390" s="40">
        <v>1</v>
      </c>
    </row>
    <row r="391" spans="1:48" x14ac:dyDescent="0.25">
      <c r="A391" s="23">
        <v>408</v>
      </c>
      <c r="B391" s="35" t="s">
        <v>357</v>
      </c>
      <c r="C391" s="23" t="s">
        <v>358</v>
      </c>
      <c r="D391" s="23">
        <v>0</v>
      </c>
      <c r="E391" s="24" t="s">
        <v>162</v>
      </c>
      <c r="F391" s="32" t="s">
        <v>163</v>
      </c>
      <c r="G391" s="33" t="s">
        <v>359</v>
      </c>
      <c r="H391" s="27" t="s">
        <v>360</v>
      </c>
      <c r="I391" s="27" t="s">
        <v>280</v>
      </c>
      <c r="J391" s="34" t="s">
        <v>68</v>
      </c>
      <c r="K391" s="34" t="s">
        <v>531</v>
      </c>
      <c r="L391" s="34" t="s">
        <v>165</v>
      </c>
      <c r="M391" s="35" t="s">
        <v>85</v>
      </c>
      <c r="N391" s="23" t="s">
        <v>70</v>
      </c>
      <c r="O391" s="34" t="s">
        <v>362</v>
      </c>
      <c r="P391" s="36">
        <v>42661.670428240701</v>
      </c>
      <c r="Q391" s="27">
        <v>2016</v>
      </c>
      <c r="R391" s="27">
        <v>10</v>
      </c>
      <c r="S391" s="27">
        <v>4</v>
      </c>
      <c r="T391" s="27">
        <v>3</v>
      </c>
      <c r="U391" s="27">
        <v>2</v>
      </c>
      <c r="V391" s="27">
        <v>16</v>
      </c>
      <c r="W391" s="27">
        <v>5</v>
      </c>
      <c r="X391" s="27">
        <v>0</v>
      </c>
      <c r="Y391" s="37">
        <v>8</v>
      </c>
      <c r="Z391" s="35" t="s">
        <v>376</v>
      </c>
      <c r="AA391" s="23" t="s">
        <v>366</v>
      </c>
      <c r="AB391" s="34"/>
      <c r="AC391" s="34"/>
      <c r="AD391" s="34" t="s">
        <v>73</v>
      </c>
      <c r="AE391" s="23" t="s">
        <v>52</v>
      </c>
      <c r="AF391" s="33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36">
        <v>42975</v>
      </c>
      <c r="AL391" s="27">
        <v>2017</v>
      </c>
      <c r="AM391" s="27">
        <v>8</v>
      </c>
      <c r="AN391" s="27">
        <v>3</v>
      </c>
      <c r="AO391" s="27">
        <v>2</v>
      </c>
      <c r="AP391" s="27">
        <v>2</v>
      </c>
      <c r="AQ391" s="29">
        <v>10.444319058643305</v>
      </c>
      <c r="AR391" s="30">
        <v>11</v>
      </c>
      <c r="AS391" s="31">
        <v>4</v>
      </c>
      <c r="AT391" s="31">
        <v>22.641509433962266</v>
      </c>
      <c r="AU391" s="29"/>
      <c r="AV391" s="37">
        <v>1</v>
      </c>
    </row>
    <row r="392" spans="1:48" x14ac:dyDescent="0.25">
      <c r="A392" s="23">
        <v>409</v>
      </c>
      <c r="B392" s="38" t="s">
        <v>357</v>
      </c>
      <c r="C392" s="23" t="s">
        <v>358</v>
      </c>
      <c r="D392" s="23">
        <v>0</v>
      </c>
      <c r="E392" s="24" t="s">
        <v>162</v>
      </c>
      <c r="F392" s="32" t="s">
        <v>163</v>
      </c>
      <c r="G392" s="33" t="s">
        <v>359</v>
      </c>
      <c r="H392" s="27" t="s">
        <v>360</v>
      </c>
      <c r="I392" s="27" t="s">
        <v>280</v>
      </c>
      <c r="J392" s="33" t="s">
        <v>68</v>
      </c>
      <c r="K392" s="33" t="s">
        <v>532</v>
      </c>
      <c r="L392" s="33" t="s">
        <v>165</v>
      </c>
      <c r="M392" s="38" t="s">
        <v>85</v>
      </c>
      <c r="N392" s="23" t="s">
        <v>70</v>
      </c>
      <c r="O392" s="33" t="s">
        <v>362</v>
      </c>
      <c r="P392" s="39">
        <v>42767.389560185198</v>
      </c>
      <c r="Q392" s="27">
        <v>2017</v>
      </c>
      <c r="R392" s="27">
        <v>2</v>
      </c>
      <c r="S392" s="27">
        <v>1</v>
      </c>
      <c r="T392" s="27">
        <v>1</v>
      </c>
      <c r="U392" s="27">
        <v>1</v>
      </c>
      <c r="V392" s="27">
        <v>9</v>
      </c>
      <c r="W392" s="27">
        <v>20</v>
      </c>
      <c r="X392" s="27">
        <v>1</v>
      </c>
      <c r="Y392" s="40">
        <v>9</v>
      </c>
      <c r="Z392" s="38" t="s">
        <v>363</v>
      </c>
      <c r="AA392" s="23" t="s">
        <v>364</v>
      </c>
      <c r="AB392" s="33"/>
      <c r="AC392" s="33"/>
      <c r="AD392" s="33" t="s">
        <v>73</v>
      </c>
      <c r="AE392" s="23" t="s">
        <v>52</v>
      </c>
      <c r="AF392" s="33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39">
        <v>42992</v>
      </c>
      <c r="AL392" s="27">
        <v>2017</v>
      </c>
      <c r="AM392" s="27">
        <v>9</v>
      </c>
      <c r="AN392" s="27">
        <v>3</v>
      </c>
      <c r="AO392" s="27">
        <v>3</v>
      </c>
      <c r="AP392" s="27">
        <v>2</v>
      </c>
      <c r="AQ392" s="29">
        <v>7.4870146604933927</v>
      </c>
      <c r="AR392" s="30">
        <v>8</v>
      </c>
      <c r="AS392" s="31">
        <v>3</v>
      </c>
      <c r="AT392" s="31">
        <v>16.981132075471699</v>
      </c>
      <c r="AU392" s="29"/>
      <c r="AV392" s="40">
        <v>1</v>
      </c>
    </row>
    <row r="393" spans="1:48" x14ac:dyDescent="0.25">
      <c r="A393" s="23">
        <v>410</v>
      </c>
      <c r="B393" s="35" t="s">
        <v>357</v>
      </c>
      <c r="C393" s="23" t="s">
        <v>358</v>
      </c>
      <c r="D393" s="23">
        <v>0</v>
      </c>
      <c r="E393" s="24" t="s">
        <v>162</v>
      </c>
      <c r="F393" s="32" t="s">
        <v>163</v>
      </c>
      <c r="G393" s="33" t="s">
        <v>359</v>
      </c>
      <c r="H393" s="27" t="s">
        <v>360</v>
      </c>
      <c r="I393" s="27" t="s">
        <v>280</v>
      </c>
      <c r="J393" s="34" t="s">
        <v>68</v>
      </c>
      <c r="K393" s="34" t="s">
        <v>533</v>
      </c>
      <c r="L393" s="34" t="s">
        <v>165</v>
      </c>
      <c r="M393" s="35" t="s">
        <v>85</v>
      </c>
      <c r="N393" s="23" t="s">
        <v>70</v>
      </c>
      <c r="O393" s="34" t="s">
        <v>362</v>
      </c>
      <c r="P393" s="36">
        <v>42786.350509259297</v>
      </c>
      <c r="Q393" s="27">
        <v>2017</v>
      </c>
      <c r="R393" s="27">
        <v>2</v>
      </c>
      <c r="S393" s="27">
        <v>1</v>
      </c>
      <c r="T393" s="27">
        <v>1</v>
      </c>
      <c r="U393" s="27">
        <v>1</v>
      </c>
      <c r="V393" s="27">
        <v>8</v>
      </c>
      <c r="W393" s="27">
        <v>24</v>
      </c>
      <c r="X393" s="27">
        <v>1</v>
      </c>
      <c r="Y393" s="37">
        <v>8</v>
      </c>
      <c r="Z393" s="35" t="s">
        <v>363</v>
      </c>
      <c r="AA393" s="23" t="s">
        <v>364</v>
      </c>
      <c r="AB393" s="34"/>
      <c r="AC393" s="34"/>
      <c r="AD393" s="34" t="s">
        <v>73</v>
      </c>
      <c r="AE393" s="23" t="s">
        <v>52</v>
      </c>
      <c r="AF393" s="33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36">
        <v>42976</v>
      </c>
      <c r="AL393" s="27">
        <v>2017</v>
      </c>
      <c r="AM393" s="27">
        <v>8</v>
      </c>
      <c r="AN393" s="27">
        <v>3</v>
      </c>
      <c r="AO393" s="27">
        <v>2</v>
      </c>
      <c r="AP393" s="27">
        <v>2</v>
      </c>
      <c r="AQ393" s="29">
        <v>6.3216496913567726</v>
      </c>
      <c r="AR393" s="30">
        <v>7</v>
      </c>
      <c r="AS393" s="31">
        <v>3</v>
      </c>
      <c r="AT393" s="31">
        <v>15.09433962264151</v>
      </c>
      <c r="AU393" s="29"/>
      <c r="AV393" s="37">
        <v>1</v>
      </c>
    </row>
    <row r="394" spans="1:48" x14ac:dyDescent="0.25">
      <c r="A394" s="23">
        <v>411</v>
      </c>
      <c r="B394" s="35" t="s">
        <v>357</v>
      </c>
      <c r="C394" s="23" t="s">
        <v>358</v>
      </c>
      <c r="D394" s="23">
        <v>0</v>
      </c>
      <c r="E394" s="24" t="s">
        <v>162</v>
      </c>
      <c r="F394" s="32" t="s">
        <v>163</v>
      </c>
      <c r="G394" s="33" t="s">
        <v>359</v>
      </c>
      <c r="H394" s="27" t="s">
        <v>360</v>
      </c>
      <c r="I394" s="27" t="s">
        <v>280</v>
      </c>
      <c r="J394" s="34" t="s">
        <v>68</v>
      </c>
      <c r="K394" s="34" t="s">
        <v>534</v>
      </c>
      <c r="L394" s="34" t="s">
        <v>165</v>
      </c>
      <c r="M394" s="35" t="s">
        <v>85</v>
      </c>
      <c r="N394" s="23" t="s">
        <v>70</v>
      </c>
      <c r="O394" s="34" t="s">
        <v>362</v>
      </c>
      <c r="P394" s="36">
        <v>42787.622025463003</v>
      </c>
      <c r="Q394" s="27">
        <v>2017</v>
      </c>
      <c r="R394" s="27">
        <v>2</v>
      </c>
      <c r="S394" s="27">
        <v>1</v>
      </c>
      <c r="T394" s="27">
        <v>1</v>
      </c>
      <c r="U394" s="27">
        <v>1</v>
      </c>
      <c r="V394" s="27">
        <v>14</v>
      </c>
      <c r="W394" s="27">
        <v>55</v>
      </c>
      <c r="X394" s="27">
        <v>0</v>
      </c>
      <c r="Y394" s="37">
        <v>9</v>
      </c>
      <c r="Z394" s="35" t="s">
        <v>363</v>
      </c>
      <c r="AA394" s="23" t="s">
        <v>364</v>
      </c>
      <c r="AB394" s="34"/>
      <c r="AC394" s="34"/>
      <c r="AD394" s="34" t="s">
        <v>73</v>
      </c>
      <c r="AE394" s="23" t="s">
        <v>52</v>
      </c>
      <c r="AF394" s="33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36">
        <v>42998</v>
      </c>
      <c r="AL394" s="27">
        <v>2017</v>
      </c>
      <c r="AM394" s="27">
        <v>9</v>
      </c>
      <c r="AN394" s="27">
        <v>3</v>
      </c>
      <c r="AO394" s="27">
        <v>3</v>
      </c>
      <c r="AP394" s="27">
        <v>2</v>
      </c>
      <c r="AQ394" s="29">
        <v>7.0125991512332497</v>
      </c>
      <c r="AR394" s="30">
        <v>8</v>
      </c>
      <c r="AS394" s="31">
        <v>3</v>
      </c>
      <c r="AT394" s="31">
        <v>16.981132075471699</v>
      </c>
      <c r="AU394" s="29"/>
      <c r="AV394" s="37">
        <v>1</v>
      </c>
    </row>
    <row r="395" spans="1:48" x14ac:dyDescent="0.25">
      <c r="A395" s="23">
        <v>412</v>
      </c>
      <c r="B395" s="38" t="s">
        <v>357</v>
      </c>
      <c r="C395" s="23" t="s">
        <v>358</v>
      </c>
      <c r="D395" s="23">
        <v>0</v>
      </c>
      <c r="E395" s="24" t="s">
        <v>162</v>
      </c>
      <c r="F395" s="32" t="s">
        <v>163</v>
      </c>
      <c r="G395" s="33" t="s">
        <v>359</v>
      </c>
      <c r="H395" s="27" t="s">
        <v>360</v>
      </c>
      <c r="I395" s="27" t="s">
        <v>280</v>
      </c>
      <c r="J395" s="33" t="s">
        <v>68</v>
      </c>
      <c r="K395" s="33" t="s">
        <v>535</v>
      </c>
      <c r="L395" s="33" t="s">
        <v>165</v>
      </c>
      <c r="M395" s="38" t="s">
        <v>70</v>
      </c>
      <c r="N395" s="23" t="s">
        <v>70</v>
      </c>
      <c r="O395" s="33" t="s">
        <v>362</v>
      </c>
      <c r="P395" s="39">
        <v>42789.635949074102</v>
      </c>
      <c r="Q395" s="27">
        <v>2017</v>
      </c>
      <c r="R395" s="27">
        <v>2</v>
      </c>
      <c r="S395" s="27">
        <v>1</v>
      </c>
      <c r="T395" s="27">
        <v>1</v>
      </c>
      <c r="U395" s="27">
        <v>1</v>
      </c>
      <c r="V395" s="27">
        <v>15</v>
      </c>
      <c r="W395" s="27">
        <v>15</v>
      </c>
      <c r="X395" s="27">
        <v>0</v>
      </c>
      <c r="Y395" s="40">
        <v>7</v>
      </c>
      <c r="Z395" s="38" t="s">
        <v>363</v>
      </c>
      <c r="AA395" s="23" t="s">
        <v>364</v>
      </c>
      <c r="AB395" s="33"/>
      <c r="AC395" s="33"/>
      <c r="AD395" s="33" t="s">
        <v>73</v>
      </c>
      <c r="AE395" s="23" t="s">
        <v>52</v>
      </c>
      <c r="AF395" s="33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39">
        <v>42922</v>
      </c>
      <c r="AL395" s="27">
        <v>2017</v>
      </c>
      <c r="AM395" s="27">
        <v>7</v>
      </c>
      <c r="AN395" s="27">
        <v>3</v>
      </c>
      <c r="AO395" s="27">
        <v>2</v>
      </c>
      <c r="AP395" s="27">
        <v>2</v>
      </c>
      <c r="AQ395" s="29">
        <v>4.4121350308632827</v>
      </c>
      <c r="AR395" s="30">
        <v>5</v>
      </c>
      <c r="AS395" s="31">
        <v>2</v>
      </c>
      <c r="AT395" s="31">
        <v>11.320754716981133</v>
      </c>
      <c r="AU395" s="29"/>
      <c r="AV395" s="40">
        <v>1</v>
      </c>
    </row>
    <row r="396" spans="1:48" x14ac:dyDescent="0.25">
      <c r="A396" s="23">
        <v>413</v>
      </c>
      <c r="B396" s="35" t="s">
        <v>357</v>
      </c>
      <c r="C396" s="23" t="s">
        <v>358</v>
      </c>
      <c r="D396" s="23">
        <v>0</v>
      </c>
      <c r="E396" s="24" t="s">
        <v>162</v>
      </c>
      <c r="F396" s="32" t="s">
        <v>163</v>
      </c>
      <c r="G396" s="33" t="s">
        <v>359</v>
      </c>
      <c r="H396" s="27" t="s">
        <v>360</v>
      </c>
      <c r="I396" s="27" t="s">
        <v>280</v>
      </c>
      <c r="J396" s="34" t="s">
        <v>68</v>
      </c>
      <c r="K396" s="34" t="s">
        <v>536</v>
      </c>
      <c r="L396" s="34" t="s">
        <v>165</v>
      </c>
      <c r="M396" s="35" t="s">
        <v>85</v>
      </c>
      <c r="N396" s="23" t="s">
        <v>70</v>
      </c>
      <c r="O396" s="34" t="s">
        <v>362</v>
      </c>
      <c r="P396" s="36">
        <v>42789.604363425897</v>
      </c>
      <c r="Q396" s="27">
        <v>2017</v>
      </c>
      <c r="R396" s="27">
        <v>2</v>
      </c>
      <c r="S396" s="27">
        <v>1</v>
      </c>
      <c r="T396" s="27">
        <v>1</v>
      </c>
      <c r="U396" s="27">
        <v>1</v>
      </c>
      <c r="V396" s="27">
        <v>14</v>
      </c>
      <c r="W396" s="27">
        <v>30</v>
      </c>
      <c r="X396" s="27">
        <v>0</v>
      </c>
      <c r="Y396" s="37">
        <v>8</v>
      </c>
      <c r="Z396" s="35" t="s">
        <v>363</v>
      </c>
      <c r="AA396" s="23" t="s">
        <v>364</v>
      </c>
      <c r="AB396" s="34"/>
      <c r="AC396" s="34"/>
      <c r="AD396" s="34" t="s">
        <v>73</v>
      </c>
      <c r="AE396" s="23" t="s">
        <v>52</v>
      </c>
      <c r="AF396" s="33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36">
        <v>42961</v>
      </c>
      <c r="AL396" s="27">
        <v>2017</v>
      </c>
      <c r="AM396" s="27">
        <v>8</v>
      </c>
      <c r="AN396" s="27">
        <v>3</v>
      </c>
      <c r="AO396" s="27">
        <v>2</v>
      </c>
      <c r="AP396" s="27">
        <v>2</v>
      </c>
      <c r="AQ396" s="29">
        <v>5.7131878858034417</v>
      </c>
      <c r="AR396" s="30">
        <v>6</v>
      </c>
      <c r="AS396" s="31">
        <v>3</v>
      </c>
      <c r="AT396" s="31">
        <v>13.20754716981132</v>
      </c>
      <c r="AU396" s="29"/>
      <c r="AV396" s="37">
        <v>1</v>
      </c>
    </row>
    <row r="397" spans="1:48" x14ac:dyDescent="0.25">
      <c r="A397" s="23">
        <v>414</v>
      </c>
      <c r="B397" s="35" t="s">
        <v>357</v>
      </c>
      <c r="C397" s="23" t="s">
        <v>358</v>
      </c>
      <c r="D397" s="23">
        <v>0</v>
      </c>
      <c r="E397" s="24" t="s">
        <v>162</v>
      </c>
      <c r="F397" s="32" t="s">
        <v>163</v>
      </c>
      <c r="G397" s="33" t="s">
        <v>359</v>
      </c>
      <c r="H397" s="27" t="s">
        <v>360</v>
      </c>
      <c r="I397" s="27" t="s">
        <v>280</v>
      </c>
      <c r="J397" s="34" t="s">
        <v>68</v>
      </c>
      <c r="K397" s="34" t="s">
        <v>537</v>
      </c>
      <c r="L397" s="34" t="s">
        <v>165</v>
      </c>
      <c r="M397" s="35" t="s">
        <v>85</v>
      </c>
      <c r="N397" s="23" t="s">
        <v>70</v>
      </c>
      <c r="O397" s="34" t="s">
        <v>362</v>
      </c>
      <c r="P397" s="36">
        <v>42796.615150463003</v>
      </c>
      <c r="Q397" s="27">
        <v>2017</v>
      </c>
      <c r="R397" s="27">
        <v>3</v>
      </c>
      <c r="S397" s="27">
        <v>1</v>
      </c>
      <c r="T397" s="27">
        <v>1</v>
      </c>
      <c r="U397" s="27">
        <v>1</v>
      </c>
      <c r="V397" s="27">
        <v>14</v>
      </c>
      <c r="W397" s="27">
        <v>45</v>
      </c>
      <c r="X397" s="27">
        <v>0</v>
      </c>
      <c r="Y397" s="37">
        <v>8</v>
      </c>
      <c r="Z397" s="35" t="s">
        <v>376</v>
      </c>
      <c r="AA397" s="23" t="s">
        <v>366</v>
      </c>
      <c r="AB397" s="34"/>
      <c r="AC397" s="34"/>
      <c r="AD397" s="34" t="s">
        <v>73</v>
      </c>
      <c r="AE397" s="23" t="s">
        <v>52</v>
      </c>
      <c r="AF397" s="33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36">
        <v>42957</v>
      </c>
      <c r="AL397" s="27">
        <v>2017</v>
      </c>
      <c r="AM397" s="27">
        <v>8</v>
      </c>
      <c r="AN397" s="27">
        <v>3</v>
      </c>
      <c r="AO397" s="27">
        <v>2</v>
      </c>
      <c r="AP397" s="27">
        <v>2</v>
      </c>
      <c r="AQ397" s="29">
        <v>5.3461616512332206</v>
      </c>
      <c r="AR397" s="30">
        <v>6</v>
      </c>
      <c r="AS397" s="31">
        <v>3</v>
      </c>
      <c r="AT397" s="31">
        <v>13.20754716981132</v>
      </c>
      <c r="AU397" s="29"/>
      <c r="AV397" s="37">
        <v>1</v>
      </c>
    </row>
    <row r="398" spans="1:48" x14ac:dyDescent="0.25">
      <c r="A398" s="23">
        <v>415</v>
      </c>
      <c r="B398" s="38" t="s">
        <v>357</v>
      </c>
      <c r="C398" s="23" t="s">
        <v>358</v>
      </c>
      <c r="D398" s="23">
        <v>0</v>
      </c>
      <c r="E398" s="24" t="s">
        <v>162</v>
      </c>
      <c r="F398" s="32" t="s">
        <v>163</v>
      </c>
      <c r="G398" s="33" t="s">
        <v>359</v>
      </c>
      <c r="H398" s="27" t="s">
        <v>360</v>
      </c>
      <c r="I398" s="27" t="s">
        <v>280</v>
      </c>
      <c r="J398" s="33" t="s">
        <v>68</v>
      </c>
      <c r="K398" s="33" t="s">
        <v>538</v>
      </c>
      <c r="L398" s="33" t="s">
        <v>165</v>
      </c>
      <c r="M398" s="38" t="s">
        <v>85</v>
      </c>
      <c r="N398" s="23" t="s">
        <v>70</v>
      </c>
      <c r="O398" s="33" t="s">
        <v>362</v>
      </c>
      <c r="P398" s="39">
        <v>42797.604490740698</v>
      </c>
      <c r="Q398" s="27">
        <v>2017</v>
      </c>
      <c r="R398" s="27">
        <v>3</v>
      </c>
      <c r="S398" s="27">
        <v>1</v>
      </c>
      <c r="T398" s="27">
        <v>1</v>
      </c>
      <c r="U398" s="27">
        <v>1</v>
      </c>
      <c r="V398" s="27">
        <v>14</v>
      </c>
      <c r="W398" s="27">
        <v>30</v>
      </c>
      <c r="X398" s="27">
        <v>0</v>
      </c>
      <c r="Y398" s="40">
        <v>9</v>
      </c>
      <c r="Z398" s="38" t="s">
        <v>363</v>
      </c>
      <c r="AA398" s="23" t="s">
        <v>364</v>
      </c>
      <c r="AB398" s="33"/>
      <c r="AC398" s="33"/>
      <c r="AD398" s="33" t="s">
        <v>73</v>
      </c>
      <c r="AE398" s="23" t="s">
        <v>52</v>
      </c>
      <c r="AF398" s="33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39">
        <v>42998</v>
      </c>
      <c r="AL398" s="27">
        <v>2017</v>
      </c>
      <c r="AM398" s="27">
        <v>9</v>
      </c>
      <c r="AN398" s="27">
        <v>3</v>
      </c>
      <c r="AO398" s="27">
        <v>3</v>
      </c>
      <c r="AP398" s="27">
        <v>2</v>
      </c>
      <c r="AQ398" s="29">
        <v>6.6798503086434113</v>
      </c>
      <c r="AR398" s="30">
        <v>7</v>
      </c>
      <c r="AS398" s="31">
        <v>3</v>
      </c>
      <c r="AT398" s="31">
        <v>15.09433962264151</v>
      </c>
      <c r="AU398" s="29"/>
      <c r="AV398" s="40">
        <v>1</v>
      </c>
    </row>
    <row r="399" spans="1:48" x14ac:dyDescent="0.25">
      <c r="A399" s="23">
        <v>416</v>
      </c>
      <c r="B399" s="38" t="s">
        <v>357</v>
      </c>
      <c r="C399" s="23" t="s">
        <v>358</v>
      </c>
      <c r="D399" s="23">
        <v>0</v>
      </c>
      <c r="E399" s="24" t="s">
        <v>162</v>
      </c>
      <c r="F399" s="32" t="s">
        <v>163</v>
      </c>
      <c r="G399" s="33" t="s">
        <v>359</v>
      </c>
      <c r="H399" s="27" t="s">
        <v>360</v>
      </c>
      <c r="I399" s="27" t="s">
        <v>280</v>
      </c>
      <c r="J399" s="33" t="s">
        <v>68</v>
      </c>
      <c r="K399" s="33" t="s">
        <v>539</v>
      </c>
      <c r="L399" s="33" t="s">
        <v>165</v>
      </c>
      <c r="M399" s="38" t="s">
        <v>85</v>
      </c>
      <c r="N399" s="23" t="s">
        <v>70</v>
      </c>
      <c r="O399" s="33" t="s">
        <v>362</v>
      </c>
      <c r="P399" s="39">
        <v>42810.587118055599</v>
      </c>
      <c r="Q399" s="27">
        <v>2017</v>
      </c>
      <c r="R399" s="27">
        <v>3</v>
      </c>
      <c r="S399" s="27">
        <v>1</v>
      </c>
      <c r="T399" s="27">
        <v>1</v>
      </c>
      <c r="U399" s="27">
        <v>1</v>
      </c>
      <c r="V399" s="27">
        <v>14</v>
      </c>
      <c r="W399" s="27">
        <v>5</v>
      </c>
      <c r="X399" s="27">
        <v>0</v>
      </c>
      <c r="Y399" s="40">
        <v>8</v>
      </c>
      <c r="Z399" s="38" t="s">
        <v>376</v>
      </c>
      <c r="AA399" s="23" t="s">
        <v>366</v>
      </c>
      <c r="AB399" s="33"/>
      <c r="AC399" s="33"/>
      <c r="AD399" s="33" t="s">
        <v>73</v>
      </c>
      <c r="AE399" s="23" t="s">
        <v>52</v>
      </c>
      <c r="AF399" s="33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39">
        <v>42970</v>
      </c>
      <c r="AL399" s="27">
        <v>2017</v>
      </c>
      <c r="AM399" s="27">
        <v>8</v>
      </c>
      <c r="AN399" s="27">
        <v>3</v>
      </c>
      <c r="AO399" s="27">
        <v>2</v>
      </c>
      <c r="AP399" s="27">
        <v>2</v>
      </c>
      <c r="AQ399" s="29">
        <v>5.3137627314800433</v>
      </c>
      <c r="AR399" s="30">
        <v>6</v>
      </c>
      <c r="AS399" s="31">
        <v>3</v>
      </c>
      <c r="AT399" s="31">
        <v>13.20754716981132</v>
      </c>
      <c r="AU399" s="29"/>
      <c r="AV399" s="40">
        <v>1</v>
      </c>
    </row>
    <row r="400" spans="1:48" x14ac:dyDescent="0.25">
      <c r="A400" s="23">
        <v>417</v>
      </c>
      <c r="B400" s="35" t="s">
        <v>357</v>
      </c>
      <c r="C400" s="23" t="s">
        <v>358</v>
      </c>
      <c r="D400" s="23">
        <v>0</v>
      </c>
      <c r="E400" s="24" t="s">
        <v>162</v>
      </c>
      <c r="F400" s="32" t="s">
        <v>163</v>
      </c>
      <c r="G400" s="33" t="s">
        <v>359</v>
      </c>
      <c r="H400" s="27" t="s">
        <v>360</v>
      </c>
      <c r="I400" s="27" t="s">
        <v>280</v>
      </c>
      <c r="J400" s="34" t="s">
        <v>68</v>
      </c>
      <c r="K400" s="34" t="s">
        <v>540</v>
      </c>
      <c r="L400" s="34" t="s">
        <v>165</v>
      </c>
      <c r="M400" s="35" t="s">
        <v>85</v>
      </c>
      <c r="N400" s="23" t="s">
        <v>70</v>
      </c>
      <c r="O400" s="34" t="s">
        <v>362</v>
      </c>
      <c r="P400" s="36">
        <v>42823.4206597222</v>
      </c>
      <c r="Q400" s="27">
        <v>2017</v>
      </c>
      <c r="R400" s="27">
        <v>3</v>
      </c>
      <c r="S400" s="27">
        <v>1</v>
      </c>
      <c r="T400" s="27">
        <v>1</v>
      </c>
      <c r="U400" s="27">
        <v>1</v>
      </c>
      <c r="V400" s="27">
        <v>10</v>
      </c>
      <c r="W400" s="27">
        <v>5</v>
      </c>
      <c r="X400" s="27">
        <v>1</v>
      </c>
      <c r="Y400" s="37">
        <v>9</v>
      </c>
      <c r="Z400" s="35" t="s">
        <v>363</v>
      </c>
      <c r="AA400" s="23" t="s">
        <v>364</v>
      </c>
      <c r="AB400" s="34"/>
      <c r="AC400" s="34"/>
      <c r="AD400" s="34" t="s">
        <v>73</v>
      </c>
      <c r="AE400" s="23" t="s">
        <v>52</v>
      </c>
      <c r="AF400" s="33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36">
        <v>42990</v>
      </c>
      <c r="AL400" s="27">
        <v>2017</v>
      </c>
      <c r="AM400" s="27">
        <v>9</v>
      </c>
      <c r="AN400" s="27">
        <v>3</v>
      </c>
      <c r="AO400" s="27">
        <v>3</v>
      </c>
      <c r="AP400" s="27">
        <v>2</v>
      </c>
      <c r="AQ400" s="29">
        <v>5.5526446759266639</v>
      </c>
      <c r="AR400" s="30">
        <v>6</v>
      </c>
      <c r="AS400" s="31">
        <v>3</v>
      </c>
      <c r="AT400" s="31">
        <v>13.20754716981132</v>
      </c>
      <c r="AU400" s="29"/>
      <c r="AV400" s="37">
        <v>1</v>
      </c>
    </row>
    <row r="401" spans="1:48" x14ac:dyDescent="0.25">
      <c r="A401" s="23">
        <v>418</v>
      </c>
      <c r="B401" s="35" t="s">
        <v>357</v>
      </c>
      <c r="C401" s="23" t="s">
        <v>358</v>
      </c>
      <c r="D401" s="23">
        <v>0</v>
      </c>
      <c r="E401" s="24" t="s">
        <v>162</v>
      </c>
      <c r="F401" s="32" t="s">
        <v>163</v>
      </c>
      <c r="G401" s="33" t="s">
        <v>359</v>
      </c>
      <c r="H401" s="27" t="s">
        <v>360</v>
      </c>
      <c r="I401" s="27" t="s">
        <v>280</v>
      </c>
      <c r="J401" s="34" t="s">
        <v>68</v>
      </c>
      <c r="K401" s="34" t="s">
        <v>541</v>
      </c>
      <c r="L401" s="34" t="s">
        <v>165</v>
      </c>
      <c r="M401" s="35" t="s">
        <v>85</v>
      </c>
      <c r="N401" s="23" t="s">
        <v>70</v>
      </c>
      <c r="O401" s="34" t="s">
        <v>362</v>
      </c>
      <c r="P401" s="36">
        <v>42832.3371990741</v>
      </c>
      <c r="Q401" s="27">
        <v>2017</v>
      </c>
      <c r="R401" s="27">
        <v>4</v>
      </c>
      <c r="S401" s="27">
        <v>2</v>
      </c>
      <c r="T401" s="27">
        <v>1</v>
      </c>
      <c r="U401" s="27">
        <v>1</v>
      </c>
      <c r="V401" s="27">
        <v>8</v>
      </c>
      <c r="W401" s="27">
        <v>5</v>
      </c>
      <c r="X401" s="27">
        <v>1</v>
      </c>
      <c r="Y401" s="37">
        <v>7</v>
      </c>
      <c r="Z401" s="35" t="s">
        <v>363</v>
      </c>
      <c r="AA401" s="23" t="s">
        <v>364</v>
      </c>
      <c r="AB401" s="34"/>
      <c r="AC401" s="34"/>
      <c r="AD401" s="34" t="s">
        <v>73</v>
      </c>
      <c r="AE401" s="23" t="s">
        <v>52</v>
      </c>
      <c r="AF401" s="33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36">
        <v>42929</v>
      </c>
      <c r="AL401" s="27">
        <v>2017</v>
      </c>
      <c r="AM401" s="27">
        <v>7</v>
      </c>
      <c r="AN401" s="27">
        <v>3</v>
      </c>
      <c r="AO401" s="27">
        <v>2</v>
      </c>
      <c r="AP401" s="27">
        <v>2</v>
      </c>
      <c r="AQ401" s="29">
        <v>3.2220933641966742</v>
      </c>
      <c r="AR401" s="30">
        <v>4</v>
      </c>
      <c r="AS401" s="31">
        <v>2</v>
      </c>
      <c r="AT401" s="31">
        <v>9.433962264150944</v>
      </c>
      <c r="AU401" s="29"/>
      <c r="AV401" s="37">
        <v>1</v>
      </c>
    </row>
    <row r="402" spans="1:48" x14ac:dyDescent="0.25">
      <c r="A402" s="23">
        <v>419</v>
      </c>
      <c r="B402" s="35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4" t="s">
        <v>68</v>
      </c>
      <c r="K402" s="34" t="s">
        <v>542</v>
      </c>
      <c r="L402" s="34" t="s">
        <v>165</v>
      </c>
      <c r="M402" s="35" t="s">
        <v>85</v>
      </c>
      <c r="N402" s="23" t="s">
        <v>70</v>
      </c>
      <c r="O402" s="34" t="s">
        <v>362</v>
      </c>
      <c r="P402" s="36">
        <v>42832.620173611103</v>
      </c>
      <c r="Q402" s="27">
        <v>2017</v>
      </c>
      <c r="R402" s="27">
        <v>4</v>
      </c>
      <c r="S402" s="27">
        <v>2</v>
      </c>
      <c r="T402" s="27">
        <v>1</v>
      </c>
      <c r="U402" s="27">
        <v>1</v>
      </c>
      <c r="V402" s="27">
        <v>14</v>
      </c>
      <c r="W402" s="27">
        <v>53</v>
      </c>
      <c r="X402" s="27">
        <v>0</v>
      </c>
      <c r="Y402" s="37">
        <v>7</v>
      </c>
      <c r="Z402" s="35" t="s">
        <v>376</v>
      </c>
      <c r="AA402" s="23" t="s">
        <v>366</v>
      </c>
      <c r="AB402" s="34"/>
      <c r="AC402" s="34"/>
      <c r="AD402" s="34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6">
        <v>42923</v>
      </c>
      <c r="AL402" s="27">
        <v>2017</v>
      </c>
      <c r="AM402" s="27">
        <v>7</v>
      </c>
      <c r="AN402" s="27">
        <v>3</v>
      </c>
      <c r="AO402" s="27">
        <v>2</v>
      </c>
      <c r="AP402" s="27">
        <v>2</v>
      </c>
      <c r="AQ402" s="29">
        <v>3.012660879629887</v>
      </c>
      <c r="AR402" s="30">
        <v>4</v>
      </c>
      <c r="AS402" s="31">
        <v>2</v>
      </c>
      <c r="AT402" s="31">
        <v>9.433962264150944</v>
      </c>
      <c r="AU402" s="29"/>
      <c r="AV402" s="37">
        <v>1</v>
      </c>
    </row>
    <row r="403" spans="1:48" x14ac:dyDescent="0.25">
      <c r="A403" s="23">
        <v>420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543</v>
      </c>
      <c r="L403" s="33" t="s">
        <v>165</v>
      </c>
      <c r="M403" s="38" t="s">
        <v>85</v>
      </c>
      <c r="N403" s="23" t="s">
        <v>70</v>
      </c>
      <c r="O403" s="33" t="s">
        <v>362</v>
      </c>
      <c r="P403" s="39">
        <v>42832.559594907398</v>
      </c>
      <c r="Q403" s="27">
        <v>2017</v>
      </c>
      <c r="R403" s="27">
        <v>4</v>
      </c>
      <c r="S403" s="27">
        <v>2</v>
      </c>
      <c r="T403" s="27">
        <v>1</v>
      </c>
      <c r="U403" s="27">
        <v>1</v>
      </c>
      <c r="V403" s="27">
        <v>13</v>
      </c>
      <c r="W403" s="27">
        <v>25</v>
      </c>
      <c r="X403" s="27">
        <v>0</v>
      </c>
      <c r="Y403" s="40">
        <v>9</v>
      </c>
      <c r="Z403" s="38" t="s">
        <v>363</v>
      </c>
      <c r="AA403" s="23" t="s">
        <v>364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43004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5.71468016975341</v>
      </c>
      <c r="AR403" s="30">
        <v>6</v>
      </c>
      <c r="AS403" s="31">
        <v>3</v>
      </c>
      <c r="AT403" s="31">
        <v>13.20754716981132</v>
      </c>
      <c r="AU403" s="29"/>
      <c r="AV403" s="40">
        <v>1</v>
      </c>
    </row>
    <row r="404" spans="1:48" x14ac:dyDescent="0.25">
      <c r="A404" s="23">
        <v>421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544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42842.677222222199</v>
      </c>
      <c r="Q404" s="27">
        <v>2017</v>
      </c>
      <c r="R404" s="27">
        <v>4</v>
      </c>
      <c r="S404" s="27">
        <v>2</v>
      </c>
      <c r="T404" s="27">
        <v>1</v>
      </c>
      <c r="U404" s="27">
        <v>1</v>
      </c>
      <c r="V404" s="27">
        <v>16</v>
      </c>
      <c r="W404" s="27">
        <v>15</v>
      </c>
      <c r="X404" s="27">
        <v>0</v>
      </c>
      <c r="Y404" s="40">
        <v>7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42929</v>
      </c>
      <c r="AL404" s="27">
        <v>2017</v>
      </c>
      <c r="AM404" s="27">
        <v>7</v>
      </c>
      <c r="AN404" s="27">
        <v>3</v>
      </c>
      <c r="AO404" s="27">
        <v>2</v>
      </c>
      <c r="AP404" s="27">
        <v>2</v>
      </c>
      <c r="AQ404" s="29">
        <v>2.877425925926703</v>
      </c>
      <c r="AR404" s="30">
        <v>3</v>
      </c>
      <c r="AS404" s="31">
        <v>2</v>
      </c>
      <c r="AT404" s="31">
        <v>7.5471698113207548</v>
      </c>
      <c r="AU404" s="29"/>
      <c r="AV404" s="40">
        <v>1</v>
      </c>
    </row>
    <row r="405" spans="1:48" x14ac:dyDescent="0.25">
      <c r="A405" s="23">
        <v>422</v>
      </c>
      <c r="B405" s="38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3" t="s">
        <v>68</v>
      </c>
      <c r="K405" s="33" t="s">
        <v>545</v>
      </c>
      <c r="L405" s="33" t="s">
        <v>165</v>
      </c>
      <c r="M405" s="38" t="s">
        <v>85</v>
      </c>
      <c r="N405" s="23" t="s">
        <v>70</v>
      </c>
      <c r="O405" s="33" t="s">
        <v>362</v>
      </c>
      <c r="P405" s="39">
        <v>42845.681701388901</v>
      </c>
      <c r="Q405" s="27">
        <v>2017</v>
      </c>
      <c r="R405" s="27">
        <v>4</v>
      </c>
      <c r="S405" s="27">
        <v>2</v>
      </c>
      <c r="T405" s="27">
        <v>1</v>
      </c>
      <c r="U405" s="27">
        <v>1</v>
      </c>
      <c r="V405" s="27">
        <v>16</v>
      </c>
      <c r="W405" s="27">
        <v>21</v>
      </c>
      <c r="X405" s="27">
        <v>0</v>
      </c>
      <c r="Y405" s="40">
        <v>8</v>
      </c>
      <c r="Z405" s="38" t="s">
        <v>376</v>
      </c>
      <c r="AA405" s="23" t="s">
        <v>366</v>
      </c>
      <c r="AB405" s="33"/>
      <c r="AC405" s="33"/>
      <c r="AD405" s="33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9">
        <v>42957</v>
      </c>
      <c r="AL405" s="27">
        <v>2017</v>
      </c>
      <c r="AM405" s="27">
        <v>8</v>
      </c>
      <c r="AN405" s="27">
        <v>3</v>
      </c>
      <c r="AO405" s="27">
        <v>2</v>
      </c>
      <c r="AP405" s="27">
        <v>2</v>
      </c>
      <c r="AQ405" s="29">
        <v>3.7106099537032908</v>
      </c>
      <c r="AR405" s="30">
        <v>4</v>
      </c>
      <c r="AS405" s="31">
        <v>2</v>
      </c>
      <c r="AT405" s="31">
        <v>9.433962264150944</v>
      </c>
      <c r="AU405" s="29"/>
      <c r="AV405" s="40">
        <v>1</v>
      </c>
    </row>
    <row r="406" spans="1:48" x14ac:dyDescent="0.25">
      <c r="A406" s="23">
        <v>423</v>
      </c>
      <c r="B406" s="38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3" t="s">
        <v>68</v>
      </c>
      <c r="K406" s="33" t="s">
        <v>546</v>
      </c>
      <c r="L406" s="33" t="s">
        <v>165</v>
      </c>
      <c r="M406" s="38" t="s">
        <v>85</v>
      </c>
      <c r="N406" s="23" t="s">
        <v>70</v>
      </c>
      <c r="O406" s="33" t="s">
        <v>362</v>
      </c>
      <c r="P406" s="39">
        <v>42849.656331018501</v>
      </c>
      <c r="Q406" s="27">
        <v>2017</v>
      </c>
      <c r="R406" s="27">
        <v>4</v>
      </c>
      <c r="S406" s="27">
        <v>2</v>
      </c>
      <c r="T406" s="27">
        <v>1</v>
      </c>
      <c r="U406" s="27">
        <v>1</v>
      </c>
      <c r="V406" s="27">
        <v>15</v>
      </c>
      <c r="W406" s="27">
        <v>45</v>
      </c>
      <c r="X406" s="27">
        <v>0</v>
      </c>
      <c r="Y406" s="40">
        <v>9</v>
      </c>
      <c r="Z406" s="38" t="s">
        <v>363</v>
      </c>
      <c r="AA406" s="23" t="s">
        <v>364</v>
      </c>
      <c r="AB406" s="33"/>
      <c r="AC406" s="33"/>
      <c r="AD406" s="33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9">
        <v>42992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4.7447889660499643</v>
      </c>
      <c r="AR406" s="30">
        <v>5</v>
      </c>
      <c r="AS406" s="31">
        <v>2</v>
      </c>
      <c r="AT406" s="31">
        <v>11.320754716981133</v>
      </c>
      <c r="AU406" s="29"/>
      <c r="AV406" s="40">
        <v>1</v>
      </c>
    </row>
    <row r="407" spans="1:48" x14ac:dyDescent="0.25">
      <c r="A407" s="23">
        <v>424</v>
      </c>
      <c r="B407" s="35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4" t="s">
        <v>68</v>
      </c>
      <c r="K407" s="34" t="s">
        <v>547</v>
      </c>
      <c r="L407" s="34" t="s">
        <v>165</v>
      </c>
      <c r="M407" s="35" t="s">
        <v>85</v>
      </c>
      <c r="N407" s="23" t="s">
        <v>70</v>
      </c>
      <c r="O407" s="34" t="s">
        <v>362</v>
      </c>
      <c r="P407" s="36">
        <v>42858.472453703696</v>
      </c>
      <c r="Q407" s="27">
        <v>2017</v>
      </c>
      <c r="R407" s="27">
        <v>5</v>
      </c>
      <c r="S407" s="27">
        <v>2</v>
      </c>
      <c r="T407" s="27">
        <v>2</v>
      </c>
      <c r="U407" s="27">
        <v>1</v>
      </c>
      <c r="V407" s="27">
        <v>11</v>
      </c>
      <c r="W407" s="27">
        <v>20</v>
      </c>
      <c r="X407" s="27">
        <v>1</v>
      </c>
      <c r="Y407" s="37">
        <v>8</v>
      </c>
      <c r="Z407" s="35" t="s">
        <v>376</v>
      </c>
      <c r="AA407" s="23" t="s">
        <v>366</v>
      </c>
      <c r="AB407" s="34"/>
      <c r="AC407" s="34"/>
      <c r="AD407" s="34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6">
        <v>42958</v>
      </c>
      <c r="AL407" s="27">
        <v>2017</v>
      </c>
      <c r="AM407" s="27">
        <v>8</v>
      </c>
      <c r="AN407" s="27">
        <v>3</v>
      </c>
      <c r="AO407" s="27">
        <v>2</v>
      </c>
      <c r="AP407" s="27">
        <v>2</v>
      </c>
      <c r="AQ407" s="29">
        <v>3.3175848765434544</v>
      </c>
      <c r="AR407" s="30">
        <v>4</v>
      </c>
      <c r="AS407" s="31">
        <v>2</v>
      </c>
      <c r="AT407" s="31">
        <v>9.433962264150944</v>
      </c>
      <c r="AU407" s="29"/>
      <c r="AV407" s="37">
        <v>1</v>
      </c>
    </row>
    <row r="408" spans="1:48" x14ac:dyDescent="0.25">
      <c r="A408" s="23">
        <v>425</v>
      </c>
      <c r="B408" s="35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4" t="s">
        <v>68</v>
      </c>
      <c r="K408" s="34" t="s">
        <v>548</v>
      </c>
      <c r="L408" s="34" t="s">
        <v>165</v>
      </c>
      <c r="M408" s="35" t="s">
        <v>85</v>
      </c>
      <c r="N408" s="23" t="s">
        <v>70</v>
      </c>
      <c r="O408" s="34" t="s">
        <v>362</v>
      </c>
      <c r="P408" s="36">
        <v>42858.629733796297</v>
      </c>
      <c r="Q408" s="27">
        <v>2017</v>
      </c>
      <c r="R408" s="27">
        <v>5</v>
      </c>
      <c r="S408" s="27">
        <v>2</v>
      </c>
      <c r="T408" s="27">
        <v>2</v>
      </c>
      <c r="U408" s="27">
        <v>1</v>
      </c>
      <c r="V408" s="27">
        <v>15</v>
      </c>
      <c r="W408" s="27">
        <v>6</v>
      </c>
      <c r="X408" s="27">
        <v>0</v>
      </c>
      <c r="Y408" s="37">
        <v>8</v>
      </c>
      <c r="Z408" s="35" t="s">
        <v>376</v>
      </c>
      <c r="AA408" s="23" t="s">
        <v>366</v>
      </c>
      <c r="AB408" s="34"/>
      <c r="AC408" s="34"/>
      <c r="AD408" s="34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6">
        <v>42957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3.2790088734567688</v>
      </c>
      <c r="AR408" s="30">
        <v>4</v>
      </c>
      <c r="AS408" s="31">
        <v>2</v>
      </c>
      <c r="AT408" s="31">
        <v>9.433962264150944</v>
      </c>
      <c r="AU408" s="29"/>
      <c r="AV408" s="37">
        <v>1</v>
      </c>
    </row>
    <row r="409" spans="1:48" x14ac:dyDescent="0.25">
      <c r="A409" s="23">
        <v>426</v>
      </c>
      <c r="B409" s="38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3" t="s">
        <v>68</v>
      </c>
      <c r="K409" s="33" t="s">
        <v>549</v>
      </c>
      <c r="L409" s="33" t="s">
        <v>165</v>
      </c>
      <c r="M409" s="38" t="s">
        <v>85</v>
      </c>
      <c r="N409" s="23" t="s">
        <v>70</v>
      </c>
      <c r="O409" s="33" t="s">
        <v>362</v>
      </c>
      <c r="P409" s="39">
        <v>42863.417013888902</v>
      </c>
      <c r="Q409" s="27">
        <v>2017</v>
      </c>
      <c r="R409" s="27">
        <v>5</v>
      </c>
      <c r="S409" s="27">
        <v>2</v>
      </c>
      <c r="T409" s="27">
        <v>2</v>
      </c>
      <c r="U409" s="27">
        <v>1</v>
      </c>
      <c r="V409" s="27">
        <v>10</v>
      </c>
      <c r="W409" s="27">
        <v>0</v>
      </c>
      <c r="X409" s="27">
        <v>1</v>
      </c>
      <c r="Y409" s="40">
        <v>8</v>
      </c>
      <c r="Z409" s="38" t="s">
        <v>376</v>
      </c>
      <c r="AA409" s="23" t="s">
        <v>366</v>
      </c>
      <c r="AB409" s="33"/>
      <c r="AC409" s="33"/>
      <c r="AD409" s="33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9">
        <v>42957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3.1194328703699283</v>
      </c>
      <c r="AR409" s="30">
        <v>4</v>
      </c>
      <c r="AS409" s="31">
        <v>2</v>
      </c>
      <c r="AT409" s="31">
        <v>9.433962264150944</v>
      </c>
      <c r="AU409" s="29"/>
      <c r="AV409" s="40">
        <v>1</v>
      </c>
    </row>
    <row r="410" spans="1:48" x14ac:dyDescent="0.25">
      <c r="A410" s="23">
        <v>427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550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42871.5625462963</v>
      </c>
      <c r="Q410" s="27">
        <v>2017</v>
      </c>
      <c r="R410" s="27">
        <v>5</v>
      </c>
      <c r="S410" s="27">
        <v>2</v>
      </c>
      <c r="T410" s="27">
        <v>2</v>
      </c>
      <c r="U410" s="27">
        <v>1</v>
      </c>
      <c r="V410" s="27">
        <v>13</v>
      </c>
      <c r="W410" s="27">
        <v>30</v>
      </c>
      <c r="X410" s="27">
        <v>0</v>
      </c>
      <c r="Y410" s="40">
        <v>8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42958</v>
      </c>
      <c r="AL410" s="27">
        <v>2017</v>
      </c>
      <c r="AM410" s="27">
        <v>8</v>
      </c>
      <c r="AN410" s="27">
        <v>3</v>
      </c>
      <c r="AO410" s="27">
        <v>2</v>
      </c>
      <c r="AP410" s="27">
        <v>2</v>
      </c>
      <c r="AQ410" s="29">
        <v>2.8812484567900052</v>
      </c>
      <c r="AR410" s="30">
        <v>3</v>
      </c>
      <c r="AS410" s="31">
        <v>2</v>
      </c>
      <c r="AT410" s="31">
        <v>7.5471698113207548</v>
      </c>
      <c r="AU410" s="29"/>
      <c r="AV410" s="40">
        <v>1</v>
      </c>
    </row>
    <row r="411" spans="1:48" x14ac:dyDescent="0.25">
      <c r="A411" s="23">
        <v>428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551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42871.604502314804</v>
      </c>
      <c r="Q411" s="27">
        <v>2017</v>
      </c>
      <c r="R411" s="27">
        <v>5</v>
      </c>
      <c r="S411" s="27">
        <v>2</v>
      </c>
      <c r="T411" s="27">
        <v>2</v>
      </c>
      <c r="U411" s="27">
        <v>1</v>
      </c>
      <c r="V411" s="27">
        <v>14</v>
      </c>
      <c r="W411" s="27">
        <v>30</v>
      </c>
      <c r="X411" s="27">
        <v>0</v>
      </c>
      <c r="Y411" s="37">
        <v>8</v>
      </c>
      <c r="Z411" s="35" t="s">
        <v>376</v>
      </c>
      <c r="AA411" s="23" t="s">
        <v>366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42970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3.2798499228398819</v>
      </c>
      <c r="AR411" s="30">
        <v>4</v>
      </c>
      <c r="AS411" s="31">
        <v>2</v>
      </c>
      <c r="AT411" s="31">
        <v>9.433962264150944</v>
      </c>
      <c r="AU411" s="29"/>
      <c r="AV411" s="37">
        <v>1</v>
      </c>
    </row>
    <row r="412" spans="1:48" x14ac:dyDescent="0.25">
      <c r="A412" s="23">
        <v>429</v>
      </c>
      <c r="B412" s="38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3" t="s">
        <v>68</v>
      </c>
      <c r="K412" s="33" t="s">
        <v>552</v>
      </c>
      <c r="L412" s="33" t="s">
        <v>165</v>
      </c>
      <c r="M412" s="38" t="s">
        <v>85</v>
      </c>
      <c r="N412" s="23" t="s">
        <v>70</v>
      </c>
      <c r="O412" s="33" t="s">
        <v>362</v>
      </c>
      <c r="P412" s="39">
        <v>42871.559224536999</v>
      </c>
      <c r="Q412" s="27">
        <v>2017</v>
      </c>
      <c r="R412" s="27">
        <v>5</v>
      </c>
      <c r="S412" s="27">
        <v>2</v>
      </c>
      <c r="T412" s="27">
        <v>2</v>
      </c>
      <c r="U412" s="27">
        <v>1</v>
      </c>
      <c r="V412" s="27">
        <v>13</v>
      </c>
      <c r="W412" s="27">
        <v>25</v>
      </c>
      <c r="X412" s="27">
        <v>0</v>
      </c>
      <c r="Y412" s="40">
        <v>9</v>
      </c>
      <c r="Z412" s="38" t="s">
        <v>363</v>
      </c>
      <c r="AA412" s="23" t="s">
        <v>364</v>
      </c>
      <c r="AB412" s="33"/>
      <c r="AC412" s="33"/>
      <c r="AD412" s="33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9">
        <v>42990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3.9480258487667017</v>
      </c>
      <c r="AR412" s="30">
        <v>4</v>
      </c>
      <c r="AS412" s="31">
        <v>2</v>
      </c>
      <c r="AT412" s="31">
        <v>9.433962264150944</v>
      </c>
      <c r="AU412" s="29"/>
      <c r="AV412" s="40">
        <v>1</v>
      </c>
    </row>
    <row r="413" spans="1:48" x14ac:dyDescent="0.25">
      <c r="A413" s="23">
        <v>430</v>
      </c>
      <c r="B413" s="35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4" t="s">
        <v>68</v>
      </c>
      <c r="K413" s="34" t="s">
        <v>553</v>
      </c>
      <c r="L413" s="34" t="s">
        <v>165</v>
      </c>
      <c r="M413" s="35" t="s">
        <v>85</v>
      </c>
      <c r="N413" s="23" t="s">
        <v>70</v>
      </c>
      <c r="O413" s="34" t="s">
        <v>362</v>
      </c>
      <c r="P413" s="36">
        <v>42877.677118055602</v>
      </c>
      <c r="Q413" s="27">
        <v>2017</v>
      </c>
      <c r="R413" s="27">
        <v>5</v>
      </c>
      <c r="S413" s="27">
        <v>2</v>
      </c>
      <c r="T413" s="27">
        <v>2</v>
      </c>
      <c r="U413" s="27">
        <v>1</v>
      </c>
      <c r="V413" s="27">
        <v>16</v>
      </c>
      <c r="W413" s="27">
        <v>15</v>
      </c>
      <c r="X413" s="27">
        <v>0</v>
      </c>
      <c r="Y413" s="37">
        <v>8</v>
      </c>
      <c r="Z413" s="35" t="s">
        <v>363</v>
      </c>
      <c r="AA413" s="23" t="s">
        <v>364</v>
      </c>
      <c r="AB413" s="34"/>
      <c r="AC413" s="34"/>
      <c r="AD413" s="34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6">
        <v>42970</v>
      </c>
      <c r="AL413" s="27">
        <v>2017</v>
      </c>
      <c r="AM413" s="27">
        <v>8</v>
      </c>
      <c r="AN413" s="27">
        <v>3</v>
      </c>
      <c r="AO413" s="27">
        <v>2</v>
      </c>
      <c r="AP413" s="27">
        <v>2</v>
      </c>
      <c r="AQ413" s="29">
        <v>3.0774293981465841</v>
      </c>
      <c r="AR413" s="30">
        <v>4</v>
      </c>
      <c r="AS413" s="31">
        <v>2</v>
      </c>
      <c r="AT413" s="31">
        <v>9.433962264150944</v>
      </c>
      <c r="AU413" s="29"/>
      <c r="AV413" s="37">
        <v>1</v>
      </c>
    </row>
    <row r="414" spans="1:48" x14ac:dyDescent="0.25">
      <c r="A414" s="23">
        <v>431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554</v>
      </c>
      <c r="L414" s="34" t="s">
        <v>165</v>
      </c>
      <c r="M414" s="35" t="s">
        <v>70</v>
      </c>
      <c r="N414" s="23" t="s">
        <v>70</v>
      </c>
      <c r="O414" s="34" t="s">
        <v>362</v>
      </c>
      <c r="P414" s="36">
        <v>42879.358287037001</v>
      </c>
      <c r="Q414" s="27">
        <v>2017</v>
      </c>
      <c r="R414" s="27">
        <v>5</v>
      </c>
      <c r="S414" s="27">
        <v>2</v>
      </c>
      <c r="T414" s="27">
        <v>2</v>
      </c>
      <c r="U414" s="27">
        <v>1</v>
      </c>
      <c r="V414" s="27">
        <v>8</v>
      </c>
      <c r="W414" s="27">
        <v>35</v>
      </c>
      <c r="X414" s="27">
        <v>1</v>
      </c>
      <c r="Y414" s="37">
        <v>9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43007</v>
      </c>
      <c r="AL414" s="27">
        <v>2017</v>
      </c>
      <c r="AM414" s="27">
        <v>9</v>
      </c>
      <c r="AN414" s="27">
        <v>3</v>
      </c>
      <c r="AO414" s="27">
        <v>3</v>
      </c>
      <c r="AP414" s="27">
        <v>2</v>
      </c>
      <c r="AQ414" s="29">
        <v>4.2547237654333001</v>
      </c>
      <c r="AR414" s="30">
        <v>5</v>
      </c>
      <c r="AS414" s="31">
        <v>2</v>
      </c>
      <c r="AT414" s="31">
        <v>11.320754716981133</v>
      </c>
      <c r="AU414" s="29"/>
      <c r="AV414" s="37">
        <v>1</v>
      </c>
    </row>
    <row r="415" spans="1:48" x14ac:dyDescent="0.25">
      <c r="A415" s="23">
        <v>432</v>
      </c>
      <c r="B415" s="38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3" t="s">
        <v>68</v>
      </c>
      <c r="K415" s="33" t="s">
        <v>555</v>
      </c>
      <c r="L415" s="33" t="s">
        <v>165</v>
      </c>
      <c r="M415" s="38" t="s">
        <v>85</v>
      </c>
      <c r="N415" s="23" t="s">
        <v>70</v>
      </c>
      <c r="O415" s="33" t="s">
        <v>362</v>
      </c>
      <c r="P415" s="39">
        <v>42880.566365740699</v>
      </c>
      <c r="Q415" s="27">
        <v>2017</v>
      </c>
      <c r="R415" s="27">
        <v>5</v>
      </c>
      <c r="S415" s="27">
        <v>2</v>
      </c>
      <c r="T415" s="27">
        <v>2</v>
      </c>
      <c r="U415" s="27">
        <v>1</v>
      </c>
      <c r="V415" s="27">
        <v>13</v>
      </c>
      <c r="W415" s="27">
        <v>35</v>
      </c>
      <c r="X415" s="27">
        <v>0</v>
      </c>
      <c r="Y415" s="40">
        <v>7</v>
      </c>
      <c r="Z415" s="38" t="s">
        <v>363</v>
      </c>
      <c r="AA415" s="23" t="s">
        <v>364</v>
      </c>
      <c r="AB415" s="33"/>
      <c r="AC415" s="33"/>
      <c r="AD415" s="33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9">
        <v>42922</v>
      </c>
      <c r="AL415" s="27">
        <v>2017</v>
      </c>
      <c r="AM415" s="27">
        <v>7</v>
      </c>
      <c r="AN415" s="27">
        <v>3</v>
      </c>
      <c r="AO415" s="27">
        <v>2</v>
      </c>
      <c r="AP415" s="27">
        <v>2</v>
      </c>
      <c r="AQ415" s="29">
        <v>1.3811211419767158</v>
      </c>
      <c r="AR415" s="30">
        <v>2</v>
      </c>
      <c r="AS415" s="31">
        <v>1</v>
      </c>
      <c r="AT415" s="31">
        <v>5.6603773584905666</v>
      </c>
      <c r="AU415" s="29"/>
      <c r="AV415" s="40">
        <v>1</v>
      </c>
    </row>
    <row r="416" spans="1:48" x14ac:dyDescent="0.25">
      <c r="A416" s="23">
        <v>433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556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42881.628564814797</v>
      </c>
      <c r="Q416" s="27">
        <v>2017</v>
      </c>
      <c r="R416" s="27">
        <v>5</v>
      </c>
      <c r="S416" s="27">
        <v>2</v>
      </c>
      <c r="T416" s="27">
        <v>2</v>
      </c>
      <c r="U416" s="27">
        <v>1</v>
      </c>
      <c r="V416" s="27">
        <v>15</v>
      </c>
      <c r="W416" s="27">
        <v>5</v>
      </c>
      <c r="X416" s="27">
        <v>0</v>
      </c>
      <c r="Y416" s="40">
        <v>8</v>
      </c>
      <c r="Z416" s="38" t="s">
        <v>376</v>
      </c>
      <c r="AA416" s="23" t="s">
        <v>366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42975</v>
      </c>
      <c r="AL416" s="27">
        <v>2017</v>
      </c>
      <c r="AM416" s="27">
        <v>8</v>
      </c>
      <c r="AN416" s="27">
        <v>3</v>
      </c>
      <c r="AO416" s="27">
        <v>2</v>
      </c>
      <c r="AP416" s="27">
        <v>2</v>
      </c>
      <c r="AQ416" s="29">
        <v>3.112381172840105</v>
      </c>
      <c r="AR416" s="30">
        <v>4</v>
      </c>
      <c r="AS416" s="31">
        <v>2</v>
      </c>
      <c r="AT416" s="31">
        <v>9.433962264150944</v>
      </c>
      <c r="AU416" s="29"/>
      <c r="AV416" s="40">
        <v>1</v>
      </c>
    </row>
    <row r="417" spans="1:48" x14ac:dyDescent="0.25">
      <c r="A417" s="23">
        <v>434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557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42884.5941550926</v>
      </c>
      <c r="Q417" s="27">
        <v>2017</v>
      </c>
      <c r="R417" s="27">
        <v>5</v>
      </c>
      <c r="S417" s="27">
        <v>2</v>
      </c>
      <c r="T417" s="27">
        <v>2</v>
      </c>
      <c r="U417" s="27">
        <v>1</v>
      </c>
      <c r="V417" s="27">
        <v>14</v>
      </c>
      <c r="W417" s="27">
        <v>15</v>
      </c>
      <c r="X417" s="27">
        <v>0</v>
      </c>
      <c r="Y417" s="40">
        <v>7</v>
      </c>
      <c r="Z417" s="38" t="s">
        <v>363</v>
      </c>
      <c r="AA417" s="23" t="s">
        <v>364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42922</v>
      </c>
      <c r="AL417" s="27">
        <v>2017</v>
      </c>
      <c r="AM417" s="27">
        <v>7</v>
      </c>
      <c r="AN417" s="27">
        <v>3</v>
      </c>
      <c r="AO417" s="27">
        <v>2</v>
      </c>
      <c r="AP417" s="27">
        <v>2</v>
      </c>
      <c r="AQ417" s="29">
        <v>1.246861496913334</v>
      </c>
      <c r="AR417" s="30">
        <v>2</v>
      </c>
      <c r="AS417" s="31">
        <v>1</v>
      </c>
      <c r="AT417" s="31">
        <v>5.6603773584905666</v>
      </c>
      <c r="AU417" s="29"/>
      <c r="AV417" s="40">
        <v>1</v>
      </c>
    </row>
    <row r="418" spans="1:48" x14ac:dyDescent="0.25">
      <c r="A418" s="23">
        <v>435</v>
      </c>
      <c r="B418" s="38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3" t="s">
        <v>68</v>
      </c>
      <c r="K418" s="33" t="s">
        <v>558</v>
      </c>
      <c r="L418" s="33" t="s">
        <v>165</v>
      </c>
      <c r="M418" s="38" t="s">
        <v>85</v>
      </c>
      <c r="N418" s="23" t="s">
        <v>70</v>
      </c>
      <c r="O418" s="33" t="s">
        <v>362</v>
      </c>
      <c r="P418" s="39">
        <v>42886.354189814803</v>
      </c>
      <c r="Q418" s="27">
        <v>2017</v>
      </c>
      <c r="R418" s="27">
        <v>5</v>
      </c>
      <c r="S418" s="27">
        <v>2</v>
      </c>
      <c r="T418" s="27">
        <v>2</v>
      </c>
      <c r="U418" s="27">
        <v>1</v>
      </c>
      <c r="V418" s="27">
        <v>8</v>
      </c>
      <c r="W418" s="27">
        <v>30</v>
      </c>
      <c r="X418" s="27">
        <v>1</v>
      </c>
      <c r="Y418" s="40">
        <v>8</v>
      </c>
      <c r="Z418" s="38" t="s">
        <v>376</v>
      </c>
      <c r="AA418" s="23" t="s">
        <v>366</v>
      </c>
      <c r="AB418" s="33"/>
      <c r="AC418" s="33"/>
      <c r="AD418" s="33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9">
        <v>42958</v>
      </c>
      <c r="AL418" s="27">
        <v>2017</v>
      </c>
      <c r="AM418" s="27">
        <v>8</v>
      </c>
      <c r="AN418" s="27">
        <v>3</v>
      </c>
      <c r="AO418" s="27">
        <v>2</v>
      </c>
      <c r="AP418" s="27">
        <v>2</v>
      </c>
      <c r="AQ418" s="29">
        <v>2.3881936728398916</v>
      </c>
      <c r="AR418" s="30">
        <v>3</v>
      </c>
      <c r="AS418" s="31">
        <v>2</v>
      </c>
      <c r="AT418" s="31">
        <v>7.5471698113207548</v>
      </c>
      <c r="AU418" s="29"/>
      <c r="AV418" s="40">
        <v>1</v>
      </c>
    </row>
    <row r="419" spans="1:48" x14ac:dyDescent="0.25">
      <c r="A419" s="23">
        <v>436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559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42891.625034722201</v>
      </c>
      <c r="Q419" s="27">
        <v>2017</v>
      </c>
      <c r="R419" s="27">
        <v>6</v>
      </c>
      <c r="S419" s="27">
        <v>2</v>
      </c>
      <c r="T419" s="27">
        <v>2</v>
      </c>
      <c r="U419" s="27">
        <v>1</v>
      </c>
      <c r="V419" s="27">
        <v>15</v>
      </c>
      <c r="W419" s="27">
        <v>0</v>
      </c>
      <c r="X419" s="27">
        <v>0</v>
      </c>
      <c r="Y419" s="37">
        <v>9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42996</v>
      </c>
      <c r="AL419" s="27">
        <v>2017</v>
      </c>
      <c r="AM419" s="27">
        <v>9</v>
      </c>
      <c r="AN419" s="27">
        <v>3</v>
      </c>
      <c r="AO419" s="27">
        <v>3</v>
      </c>
      <c r="AP419" s="27">
        <v>2</v>
      </c>
      <c r="AQ419" s="29">
        <v>3.4791655092599587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437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560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42891.585775462998</v>
      </c>
      <c r="Q420" s="27">
        <v>2017</v>
      </c>
      <c r="R420" s="27">
        <v>6</v>
      </c>
      <c r="S420" s="27">
        <v>2</v>
      </c>
      <c r="T420" s="27">
        <v>2</v>
      </c>
      <c r="U420" s="27">
        <v>1</v>
      </c>
      <c r="V420" s="27">
        <v>14</v>
      </c>
      <c r="W420" s="27">
        <v>3</v>
      </c>
      <c r="X420" s="27">
        <v>0</v>
      </c>
      <c r="Y420" s="37">
        <v>8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42957</v>
      </c>
      <c r="AL420" s="27">
        <v>2017</v>
      </c>
      <c r="AM420" s="27">
        <v>8</v>
      </c>
      <c r="AN420" s="27">
        <v>3</v>
      </c>
      <c r="AO420" s="27">
        <v>2</v>
      </c>
      <c r="AP420" s="27">
        <v>2</v>
      </c>
      <c r="AQ420" s="29">
        <v>2.1804741512334052</v>
      </c>
      <c r="AR420" s="30">
        <v>3</v>
      </c>
      <c r="AS420" s="31">
        <v>2</v>
      </c>
      <c r="AT420" s="31">
        <v>7.5471698113207548</v>
      </c>
      <c r="AU420" s="29"/>
      <c r="AV420" s="37">
        <v>1</v>
      </c>
    </row>
    <row r="421" spans="1:48" x14ac:dyDescent="0.25">
      <c r="A421" s="23">
        <v>438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561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42891.628842592603</v>
      </c>
      <c r="Q421" s="27">
        <v>2017</v>
      </c>
      <c r="R421" s="27">
        <v>6</v>
      </c>
      <c r="S421" s="27">
        <v>2</v>
      </c>
      <c r="T421" s="27">
        <v>2</v>
      </c>
      <c r="U421" s="27">
        <v>1</v>
      </c>
      <c r="V421" s="27">
        <v>15</v>
      </c>
      <c r="W421" s="27">
        <v>5</v>
      </c>
      <c r="X421" s="27">
        <v>0</v>
      </c>
      <c r="Y421" s="40">
        <v>8</v>
      </c>
      <c r="Z421" s="38" t="s">
        <v>376</v>
      </c>
      <c r="AA421" s="23" t="s">
        <v>366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42957</v>
      </c>
      <c r="AL421" s="27">
        <v>2017</v>
      </c>
      <c r="AM421" s="27">
        <v>8</v>
      </c>
      <c r="AN421" s="27">
        <v>3</v>
      </c>
      <c r="AO421" s="27">
        <v>2</v>
      </c>
      <c r="AP421" s="27">
        <v>2</v>
      </c>
      <c r="AQ421" s="29">
        <v>2.1790385802465608</v>
      </c>
      <c r="AR421" s="30">
        <v>3</v>
      </c>
      <c r="AS421" s="31">
        <v>2</v>
      </c>
      <c r="AT421" s="31">
        <v>7.5471698113207548</v>
      </c>
      <c r="AU421" s="29"/>
      <c r="AV421" s="40">
        <v>1</v>
      </c>
    </row>
    <row r="422" spans="1:48" x14ac:dyDescent="0.25">
      <c r="A422" s="23">
        <v>439</v>
      </c>
      <c r="B422" s="35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4" t="s">
        <v>68</v>
      </c>
      <c r="K422" s="34" t="s">
        <v>562</v>
      </c>
      <c r="L422" s="34" t="s">
        <v>165</v>
      </c>
      <c r="M422" s="35" t="s">
        <v>85</v>
      </c>
      <c r="N422" s="23" t="s">
        <v>70</v>
      </c>
      <c r="O422" s="34" t="s">
        <v>362</v>
      </c>
      <c r="P422" s="36">
        <v>42898.385428240697</v>
      </c>
      <c r="Q422" s="27">
        <v>2017</v>
      </c>
      <c r="R422" s="27">
        <v>6</v>
      </c>
      <c r="S422" s="27">
        <v>2</v>
      </c>
      <c r="T422" s="27">
        <v>2</v>
      </c>
      <c r="U422" s="27">
        <v>1</v>
      </c>
      <c r="V422" s="27">
        <v>9</v>
      </c>
      <c r="W422" s="27">
        <v>15</v>
      </c>
      <c r="X422" s="27">
        <v>1</v>
      </c>
      <c r="Y422" s="37">
        <v>7</v>
      </c>
      <c r="Z422" s="35" t="s">
        <v>363</v>
      </c>
      <c r="AA422" s="23" t="s">
        <v>364</v>
      </c>
      <c r="AB422" s="34"/>
      <c r="AC422" s="34"/>
      <c r="AD422" s="34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6">
        <v>42922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0.78715239197675446</v>
      </c>
      <c r="AR422" s="30">
        <v>1</v>
      </c>
      <c r="AS422" s="31">
        <v>1</v>
      </c>
      <c r="AT422" s="31">
        <v>3.7735849056603774</v>
      </c>
      <c r="AU422" s="29"/>
      <c r="AV422" s="37">
        <v>1</v>
      </c>
    </row>
    <row r="423" spans="1:48" x14ac:dyDescent="0.25">
      <c r="A423" s="23">
        <v>440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563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42898.437743055598</v>
      </c>
      <c r="Q423" s="27">
        <v>2017</v>
      </c>
      <c r="R423" s="27">
        <v>6</v>
      </c>
      <c r="S423" s="27">
        <v>2</v>
      </c>
      <c r="T423" s="27">
        <v>2</v>
      </c>
      <c r="U423" s="27">
        <v>1</v>
      </c>
      <c r="V423" s="27">
        <v>10</v>
      </c>
      <c r="W423" s="27">
        <v>30</v>
      </c>
      <c r="X423" s="27">
        <v>1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42950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1.7187418981467393</v>
      </c>
      <c r="AR423" s="30">
        <v>2</v>
      </c>
      <c r="AS423" s="31">
        <v>1</v>
      </c>
      <c r="AT423" s="31">
        <v>5.6603773584905666</v>
      </c>
      <c r="AU423" s="29"/>
      <c r="AV423" s="40">
        <v>1</v>
      </c>
    </row>
    <row r="424" spans="1:48" x14ac:dyDescent="0.25">
      <c r="A424" s="23">
        <v>441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564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42898.611226851899</v>
      </c>
      <c r="Q424" s="27">
        <v>2017</v>
      </c>
      <c r="R424" s="27">
        <v>6</v>
      </c>
      <c r="S424" s="27">
        <v>2</v>
      </c>
      <c r="T424" s="27">
        <v>2</v>
      </c>
      <c r="U424" s="27">
        <v>1</v>
      </c>
      <c r="V424" s="27">
        <v>14</v>
      </c>
      <c r="W424" s="27">
        <v>40</v>
      </c>
      <c r="X424" s="27">
        <v>0</v>
      </c>
      <c r="Y424" s="40">
        <v>7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42934</v>
      </c>
      <c r="AL424" s="27">
        <v>2017</v>
      </c>
      <c r="AM424" s="27">
        <v>7</v>
      </c>
      <c r="AN424" s="27">
        <v>3</v>
      </c>
      <c r="AO424" s="27">
        <v>2</v>
      </c>
      <c r="AP424" s="27">
        <v>2</v>
      </c>
      <c r="AQ424" s="29">
        <v>1.1796257716033627</v>
      </c>
      <c r="AR424" s="30">
        <v>2</v>
      </c>
      <c r="AS424" s="31">
        <v>1</v>
      </c>
      <c r="AT424" s="31">
        <v>5.6603773584905666</v>
      </c>
      <c r="AU424" s="29"/>
      <c r="AV424" s="40">
        <v>1</v>
      </c>
    </row>
    <row r="425" spans="1:48" x14ac:dyDescent="0.25">
      <c r="A425" s="23">
        <v>442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565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42900.656759259298</v>
      </c>
      <c r="Q425" s="27">
        <v>2017</v>
      </c>
      <c r="R425" s="27">
        <v>6</v>
      </c>
      <c r="S425" s="27">
        <v>2</v>
      </c>
      <c r="T425" s="27">
        <v>2</v>
      </c>
      <c r="U425" s="27">
        <v>1</v>
      </c>
      <c r="V425" s="27">
        <v>15</v>
      </c>
      <c r="W425" s="27">
        <v>45</v>
      </c>
      <c r="X425" s="27">
        <v>0</v>
      </c>
      <c r="Y425" s="37">
        <v>8</v>
      </c>
      <c r="Z425" s="35" t="s">
        <v>363</v>
      </c>
      <c r="AA425" s="23" t="s">
        <v>364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42950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1.6447746913567243</v>
      </c>
      <c r="AR425" s="30">
        <v>2</v>
      </c>
      <c r="AS425" s="31">
        <v>1</v>
      </c>
      <c r="AT425" s="31">
        <v>5.6603773584905666</v>
      </c>
      <c r="AU425" s="29"/>
      <c r="AV425" s="37">
        <v>1</v>
      </c>
    </row>
    <row r="426" spans="1:48" x14ac:dyDescent="0.25">
      <c r="A426" s="23">
        <v>443</v>
      </c>
      <c r="B426" s="38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3" t="s">
        <v>68</v>
      </c>
      <c r="K426" s="33" t="s">
        <v>566</v>
      </c>
      <c r="L426" s="33" t="s">
        <v>165</v>
      </c>
      <c r="M426" s="38" t="s">
        <v>85</v>
      </c>
      <c r="N426" s="23" t="s">
        <v>70</v>
      </c>
      <c r="O426" s="33" t="s">
        <v>362</v>
      </c>
      <c r="P426" s="39">
        <v>42900.656782407401</v>
      </c>
      <c r="Q426" s="27">
        <v>2017</v>
      </c>
      <c r="R426" s="27">
        <v>6</v>
      </c>
      <c r="S426" s="27">
        <v>2</v>
      </c>
      <c r="T426" s="27">
        <v>2</v>
      </c>
      <c r="U426" s="27">
        <v>1</v>
      </c>
      <c r="V426" s="27">
        <v>15</v>
      </c>
      <c r="W426" s="27">
        <v>45</v>
      </c>
      <c r="X426" s="27">
        <v>0</v>
      </c>
      <c r="Y426" s="40">
        <v>7</v>
      </c>
      <c r="Z426" s="38" t="s">
        <v>363</v>
      </c>
      <c r="AA426" s="23" t="s">
        <v>364</v>
      </c>
      <c r="AB426" s="33"/>
      <c r="AC426" s="33"/>
      <c r="AD426" s="33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9">
        <v>42922</v>
      </c>
      <c r="AL426" s="27">
        <v>2017</v>
      </c>
      <c r="AM426" s="27">
        <v>7</v>
      </c>
      <c r="AN426" s="27">
        <v>3</v>
      </c>
      <c r="AO426" s="27">
        <v>2</v>
      </c>
      <c r="AP426" s="27">
        <v>2</v>
      </c>
      <c r="AQ426" s="29">
        <v>0.7114405864199701</v>
      </c>
      <c r="AR426" s="30">
        <v>1</v>
      </c>
      <c r="AS426" s="31">
        <v>1</v>
      </c>
      <c r="AT426" s="31">
        <v>3.7735849056603774</v>
      </c>
      <c r="AU426" s="29"/>
      <c r="AV426" s="40">
        <v>1</v>
      </c>
    </row>
    <row r="427" spans="1:48" x14ac:dyDescent="0.25">
      <c r="A427" s="23">
        <v>444</v>
      </c>
      <c r="B427" s="35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4" t="s">
        <v>68</v>
      </c>
      <c r="K427" s="34" t="s">
        <v>567</v>
      </c>
      <c r="L427" s="34" t="s">
        <v>165</v>
      </c>
      <c r="M427" s="35" t="s">
        <v>85</v>
      </c>
      <c r="N427" s="23" t="s">
        <v>70</v>
      </c>
      <c r="O427" s="34" t="s">
        <v>362</v>
      </c>
      <c r="P427" s="36">
        <v>42901.451435185198</v>
      </c>
      <c r="Q427" s="27">
        <v>2017</v>
      </c>
      <c r="R427" s="27">
        <v>6</v>
      </c>
      <c r="S427" s="27">
        <v>2</v>
      </c>
      <c r="T427" s="27">
        <v>2</v>
      </c>
      <c r="U427" s="27">
        <v>1</v>
      </c>
      <c r="V427" s="27">
        <v>10</v>
      </c>
      <c r="W427" s="27">
        <v>50</v>
      </c>
      <c r="X427" s="27">
        <v>1</v>
      </c>
      <c r="Y427" s="37">
        <v>9</v>
      </c>
      <c r="Z427" s="35" t="s">
        <v>363</v>
      </c>
      <c r="AA427" s="23" t="s">
        <v>364</v>
      </c>
      <c r="AB427" s="34"/>
      <c r="AC427" s="34"/>
      <c r="AD427" s="34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6">
        <v>42996</v>
      </c>
      <c r="AL427" s="27">
        <v>2017</v>
      </c>
      <c r="AM427" s="27">
        <v>9</v>
      </c>
      <c r="AN427" s="27">
        <v>3</v>
      </c>
      <c r="AO427" s="27">
        <v>3</v>
      </c>
      <c r="AP427" s="27">
        <v>2</v>
      </c>
      <c r="AQ427" s="29">
        <v>3.1516188271600791</v>
      </c>
      <c r="AR427" s="30">
        <v>4</v>
      </c>
      <c r="AS427" s="31">
        <v>2</v>
      </c>
      <c r="AT427" s="31">
        <v>9.433962264150944</v>
      </c>
      <c r="AU427" s="29"/>
      <c r="AV427" s="37">
        <v>1</v>
      </c>
    </row>
    <row r="428" spans="1:48" x14ac:dyDescent="0.25">
      <c r="A428" s="23">
        <v>445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568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42902.365127314799</v>
      </c>
      <c r="Q428" s="27">
        <v>2017</v>
      </c>
      <c r="R428" s="27">
        <v>6</v>
      </c>
      <c r="S428" s="27">
        <v>2</v>
      </c>
      <c r="T428" s="27">
        <v>2</v>
      </c>
      <c r="U428" s="27">
        <v>1</v>
      </c>
      <c r="V428" s="27">
        <v>8</v>
      </c>
      <c r="W428" s="27">
        <v>45</v>
      </c>
      <c r="X428" s="27">
        <v>1</v>
      </c>
      <c r="Y428" s="40">
        <v>9</v>
      </c>
      <c r="Z428" s="38" t="s">
        <v>376</v>
      </c>
      <c r="AA428" s="23" t="s">
        <v>366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43007</v>
      </c>
      <c r="AL428" s="27">
        <v>2017</v>
      </c>
      <c r="AM428" s="27">
        <v>9</v>
      </c>
      <c r="AN428" s="27">
        <v>3</v>
      </c>
      <c r="AO428" s="27">
        <v>3</v>
      </c>
      <c r="AP428" s="27">
        <v>2</v>
      </c>
      <c r="AQ428" s="29">
        <v>3.4878290895067039</v>
      </c>
      <c r="AR428" s="30">
        <v>4</v>
      </c>
      <c r="AS428" s="31">
        <v>2</v>
      </c>
      <c r="AT428" s="31">
        <v>9.433962264150944</v>
      </c>
      <c r="AU428" s="29"/>
      <c r="AV428" s="40">
        <v>1</v>
      </c>
    </row>
    <row r="429" spans="1:48" x14ac:dyDescent="0.25">
      <c r="A429" s="23">
        <v>446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569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42905.5731018519</v>
      </c>
      <c r="Q429" s="27">
        <v>2017</v>
      </c>
      <c r="R429" s="27">
        <v>6</v>
      </c>
      <c r="S429" s="27">
        <v>2</v>
      </c>
      <c r="T429" s="27">
        <v>2</v>
      </c>
      <c r="U429" s="27">
        <v>1</v>
      </c>
      <c r="V429" s="27">
        <v>13</v>
      </c>
      <c r="W429" s="27">
        <v>45</v>
      </c>
      <c r="X429" s="27">
        <v>0</v>
      </c>
      <c r="Y429" s="37">
        <v>8</v>
      </c>
      <c r="Z429" s="35" t="s">
        <v>363</v>
      </c>
      <c r="AA429" s="23" t="s">
        <v>364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2.1475632716033335</v>
      </c>
      <c r="AR429" s="30">
        <v>3</v>
      </c>
      <c r="AS429" s="31">
        <v>2</v>
      </c>
      <c r="AT429" s="31">
        <v>7.5471698113207548</v>
      </c>
      <c r="AU429" s="29"/>
      <c r="AV429" s="37">
        <v>1</v>
      </c>
    </row>
    <row r="430" spans="1:48" x14ac:dyDescent="0.25">
      <c r="A430" s="23">
        <v>447</v>
      </c>
      <c r="B430" s="35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4" t="s">
        <v>68</v>
      </c>
      <c r="K430" s="34" t="s">
        <v>570</v>
      </c>
      <c r="L430" s="34" t="s">
        <v>165</v>
      </c>
      <c r="M430" s="35" t="s">
        <v>85</v>
      </c>
      <c r="N430" s="23" t="s">
        <v>70</v>
      </c>
      <c r="O430" s="34" t="s">
        <v>362</v>
      </c>
      <c r="P430" s="36">
        <v>42905.573437500003</v>
      </c>
      <c r="Q430" s="27">
        <v>2017</v>
      </c>
      <c r="R430" s="27">
        <v>6</v>
      </c>
      <c r="S430" s="27">
        <v>2</v>
      </c>
      <c r="T430" s="27">
        <v>2</v>
      </c>
      <c r="U430" s="27">
        <v>1</v>
      </c>
      <c r="V430" s="27">
        <v>13</v>
      </c>
      <c r="W430" s="27">
        <v>45</v>
      </c>
      <c r="X430" s="27">
        <v>0</v>
      </c>
      <c r="Y430" s="37">
        <v>9</v>
      </c>
      <c r="Z430" s="35" t="s">
        <v>376</v>
      </c>
      <c r="AA430" s="23" t="s">
        <v>366</v>
      </c>
      <c r="AB430" s="34"/>
      <c r="AC430" s="34"/>
      <c r="AD430" s="34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6">
        <v>43007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3.3808854166665698</v>
      </c>
      <c r="AR430" s="30">
        <v>4</v>
      </c>
      <c r="AS430" s="31">
        <v>2</v>
      </c>
      <c r="AT430" s="31">
        <v>9.433962264150944</v>
      </c>
      <c r="AU430" s="29"/>
      <c r="AV430" s="37">
        <v>1</v>
      </c>
    </row>
    <row r="431" spans="1:48" x14ac:dyDescent="0.25">
      <c r="A431" s="23">
        <v>448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571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42914.477951388901</v>
      </c>
      <c r="Q431" s="27">
        <v>2017</v>
      </c>
      <c r="R431" s="27">
        <v>6</v>
      </c>
      <c r="S431" s="27">
        <v>2</v>
      </c>
      <c r="T431" s="27">
        <v>2</v>
      </c>
      <c r="U431" s="27">
        <v>1</v>
      </c>
      <c r="V431" s="27">
        <v>11</v>
      </c>
      <c r="W431" s="27">
        <v>28</v>
      </c>
      <c r="X431" s="27">
        <v>1</v>
      </c>
      <c r="Y431" s="37">
        <v>9</v>
      </c>
      <c r="Z431" s="35" t="s">
        <v>376</v>
      </c>
      <c r="AA431" s="23" t="s">
        <v>366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43007</v>
      </c>
      <c r="AL431" s="27">
        <v>2017</v>
      </c>
      <c r="AM431" s="27">
        <v>9</v>
      </c>
      <c r="AN431" s="27">
        <v>3</v>
      </c>
      <c r="AO431" s="27">
        <v>3</v>
      </c>
      <c r="AP431" s="27">
        <v>2</v>
      </c>
      <c r="AQ431" s="29">
        <v>3.0840682870366436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449</v>
      </c>
      <c r="B432" s="38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3" t="s">
        <v>68</v>
      </c>
      <c r="K432" s="33" t="s">
        <v>572</v>
      </c>
      <c r="L432" s="33" t="s">
        <v>165</v>
      </c>
      <c r="M432" s="38" t="s">
        <v>85</v>
      </c>
      <c r="N432" s="23" t="s">
        <v>70</v>
      </c>
      <c r="O432" s="33" t="s">
        <v>362</v>
      </c>
      <c r="P432" s="39">
        <v>42916.639212962997</v>
      </c>
      <c r="Q432" s="27">
        <v>2017</v>
      </c>
      <c r="R432" s="27">
        <v>6</v>
      </c>
      <c r="S432" s="27">
        <v>2</v>
      </c>
      <c r="T432" s="27">
        <v>2</v>
      </c>
      <c r="U432" s="27">
        <v>1</v>
      </c>
      <c r="V432" s="27">
        <v>15</v>
      </c>
      <c r="W432" s="27">
        <v>20</v>
      </c>
      <c r="X432" s="27">
        <v>0</v>
      </c>
      <c r="Y432" s="40">
        <v>8</v>
      </c>
      <c r="Z432" s="38" t="s">
        <v>376</v>
      </c>
      <c r="AA432" s="23" t="s">
        <v>366</v>
      </c>
      <c r="AB432" s="33"/>
      <c r="AC432" s="33"/>
      <c r="AD432" s="33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9">
        <v>42970</v>
      </c>
      <c r="AL432" s="27">
        <v>2017</v>
      </c>
      <c r="AM432" s="27">
        <v>8</v>
      </c>
      <c r="AN432" s="27">
        <v>3</v>
      </c>
      <c r="AO432" s="27">
        <v>2</v>
      </c>
      <c r="AP432" s="27">
        <v>2</v>
      </c>
      <c r="AQ432" s="29">
        <v>1.778692901233444</v>
      </c>
      <c r="AR432" s="30">
        <v>2</v>
      </c>
      <c r="AS432" s="31">
        <v>1</v>
      </c>
      <c r="AT432" s="31">
        <v>5.6603773584905666</v>
      </c>
      <c r="AU432" s="29"/>
      <c r="AV432" s="40">
        <v>1</v>
      </c>
    </row>
    <row r="433" spans="1:48" x14ac:dyDescent="0.25">
      <c r="A433" s="23">
        <v>450</v>
      </c>
      <c r="B433" s="35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4" t="s">
        <v>68</v>
      </c>
      <c r="K433" s="34" t="s">
        <v>573</v>
      </c>
      <c r="L433" s="34" t="s">
        <v>165</v>
      </c>
      <c r="M433" s="35" t="s">
        <v>85</v>
      </c>
      <c r="N433" s="23" t="s">
        <v>70</v>
      </c>
      <c r="O433" s="34" t="s">
        <v>362</v>
      </c>
      <c r="P433" s="36">
        <v>42920.656678240703</v>
      </c>
      <c r="Q433" s="27">
        <v>2017</v>
      </c>
      <c r="R433" s="27">
        <v>7</v>
      </c>
      <c r="S433" s="27">
        <v>3</v>
      </c>
      <c r="T433" s="27">
        <v>2</v>
      </c>
      <c r="U433" s="27">
        <v>2</v>
      </c>
      <c r="V433" s="27">
        <v>15</v>
      </c>
      <c r="W433" s="27">
        <v>45</v>
      </c>
      <c r="X433" s="27">
        <v>0</v>
      </c>
      <c r="Y433" s="37">
        <v>9</v>
      </c>
      <c r="Z433" s="35" t="s">
        <v>376</v>
      </c>
      <c r="AA433" s="23" t="s">
        <v>366</v>
      </c>
      <c r="AB433" s="34"/>
      <c r="AC433" s="34"/>
      <c r="AD433" s="34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6">
        <v>43007</v>
      </c>
      <c r="AL433" s="27">
        <v>2017</v>
      </c>
      <c r="AM433" s="27">
        <v>9</v>
      </c>
      <c r="AN433" s="27">
        <v>3</v>
      </c>
      <c r="AO433" s="27">
        <v>3</v>
      </c>
      <c r="AP433" s="27">
        <v>2</v>
      </c>
      <c r="AQ433" s="29">
        <v>2.8781107253099134</v>
      </c>
      <c r="AR433" s="30">
        <v>3</v>
      </c>
      <c r="AS433" s="31">
        <v>2</v>
      </c>
      <c r="AT433" s="31">
        <v>7.5471698113207548</v>
      </c>
      <c r="AU433" s="29"/>
      <c r="AV433" s="37">
        <v>1</v>
      </c>
    </row>
    <row r="434" spans="1:48" x14ac:dyDescent="0.25">
      <c r="A434" s="23">
        <v>451</v>
      </c>
      <c r="B434" s="35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4" t="s">
        <v>68</v>
      </c>
      <c r="K434" s="34" t="s">
        <v>574</v>
      </c>
      <c r="L434" s="34" t="s">
        <v>165</v>
      </c>
      <c r="M434" s="35" t="s">
        <v>85</v>
      </c>
      <c r="N434" s="23" t="s">
        <v>70</v>
      </c>
      <c r="O434" s="34" t="s">
        <v>362</v>
      </c>
      <c r="P434" s="36">
        <v>42921.5768634259</v>
      </c>
      <c r="Q434" s="27">
        <v>2017</v>
      </c>
      <c r="R434" s="27">
        <v>7</v>
      </c>
      <c r="S434" s="27">
        <v>3</v>
      </c>
      <c r="T434" s="27">
        <v>2</v>
      </c>
      <c r="U434" s="27">
        <v>2</v>
      </c>
      <c r="V434" s="27">
        <v>13</v>
      </c>
      <c r="W434" s="27">
        <v>50</v>
      </c>
      <c r="X434" s="27">
        <v>0</v>
      </c>
      <c r="Y434" s="37">
        <v>9</v>
      </c>
      <c r="Z434" s="35" t="s">
        <v>376</v>
      </c>
      <c r="AA434" s="23" t="s">
        <v>366</v>
      </c>
      <c r="AB434" s="34"/>
      <c r="AC434" s="34"/>
      <c r="AD434" s="34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6">
        <v>43007</v>
      </c>
      <c r="AL434" s="27">
        <v>2017</v>
      </c>
      <c r="AM434" s="27">
        <v>9</v>
      </c>
      <c r="AN434" s="27">
        <v>3</v>
      </c>
      <c r="AO434" s="27">
        <v>3</v>
      </c>
      <c r="AP434" s="27">
        <v>2</v>
      </c>
      <c r="AQ434" s="29">
        <v>2.8474378858033256</v>
      </c>
      <c r="AR434" s="30">
        <v>3</v>
      </c>
      <c r="AS434" s="31">
        <v>2</v>
      </c>
      <c r="AT434" s="31">
        <v>7.5471698113207548</v>
      </c>
      <c r="AU434" s="29"/>
      <c r="AV434" s="37">
        <v>1</v>
      </c>
    </row>
    <row r="435" spans="1:48" x14ac:dyDescent="0.25">
      <c r="A435" s="23">
        <v>452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575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42922.621620370403</v>
      </c>
      <c r="Q435" s="27">
        <v>2017</v>
      </c>
      <c r="R435" s="27">
        <v>7</v>
      </c>
      <c r="S435" s="27">
        <v>3</v>
      </c>
      <c r="T435" s="27">
        <v>2</v>
      </c>
      <c r="U435" s="27">
        <v>2</v>
      </c>
      <c r="V435" s="27">
        <v>14</v>
      </c>
      <c r="W435" s="27">
        <v>55</v>
      </c>
      <c r="X435" s="27">
        <v>0</v>
      </c>
      <c r="Y435" s="40">
        <v>8</v>
      </c>
      <c r="Z435" s="38" t="s">
        <v>376</v>
      </c>
      <c r="AA435" s="23" t="s">
        <v>366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42975</v>
      </c>
      <c r="AL435" s="27">
        <v>2017</v>
      </c>
      <c r="AM435" s="27">
        <v>8</v>
      </c>
      <c r="AN435" s="27">
        <v>3</v>
      </c>
      <c r="AO435" s="27">
        <v>2</v>
      </c>
      <c r="AP435" s="27">
        <v>2</v>
      </c>
      <c r="AQ435" s="29">
        <v>1.7459459876532493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453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576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42923.587291666699</v>
      </c>
      <c r="Q436" s="27">
        <v>2017</v>
      </c>
      <c r="R436" s="27">
        <v>7</v>
      </c>
      <c r="S436" s="27">
        <v>3</v>
      </c>
      <c r="T436" s="27">
        <v>2</v>
      </c>
      <c r="U436" s="27">
        <v>2</v>
      </c>
      <c r="V436" s="27">
        <v>14</v>
      </c>
      <c r="W436" s="27">
        <v>5</v>
      </c>
      <c r="X436" s="27">
        <v>0</v>
      </c>
      <c r="Y436" s="40">
        <v>8</v>
      </c>
      <c r="Z436" s="38" t="s">
        <v>363</v>
      </c>
      <c r="AA436" s="23" t="s">
        <v>364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42970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1.5470902777766848</v>
      </c>
      <c r="AR436" s="30">
        <v>2</v>
      </c>
      <c r="AS436" s="31">
        <v>1</v>
      </c>
      <c r="AT436" s="31">
        <v>5.6603773584905666</v>
      </c>
      <c r="AU436" s="29"/>
      <c r="AV436" s="40">
        <v>1</v>
      </c>
    </row>
    <row r="437" spans="1:48" x14ac:dyDescent="0.25">
      <c r="A437" s="23">
        <v>454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577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42928.441458333298</v>
      </c>
      <c r="Q437" s="27">
        <v>2017</v>
      </c>
      <c r="R437" s="27">
        <v>7</v>
      </c>
      <c r="S437" s="27">
        <v>3</v>
      </c>
      <c r="T437" s="27">
        <v>2</v>
      </c>
      <c r="U437" s="27">
        <v>2</v>
      </c>
      <c r="V437" s="27">
        <v>10</v>
      </c>
      <c r="W437" s="27">
        <v>35</v>
      </c>
      <c r="X437" s="27">
        <v>1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42990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2.0519513888900596</v>
      </c>
      <c r="AR437" s="30">
        <v>3</v>
      </c>
      <c r="AS437" s="31">
        <v>2</v>
      </c>
      <c r="AT437" s="31">
        <v>7.5471698113207548</v>
      </c>
      <c r="AU437" s="29"/>
      <c r="AV437" s="37">
        <v>1</v>
      </c>
    </row>
    <row r="438" spans="1:48" x14ac:dyDescent="0.25">
      <c r="A438" s="23">
        <v>455</v>
      </c>
      <c r="B438" s="38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3" t="s">
        <v>68</v>
      </c>
      <c r="K438" s="33" t="s">
        <v>578</v>
      </c>
      <c r="L438" s="33" t="s">
        <v>165</v>
      </c>
      <c r="M438" s="38" t="s">
        <v>85</v>
      </c>
      <c r="N438" s="23" t="s">
        <v>70</v>
      </c>
      <c r="O438" s="33" t="s">
        <v>362</v>
      </c>
      <c r="P438" s="39">
        <v>42928.666990740698</v>
      </c>
      <c r="Q438" s="27">
        <v>2017</v>
      </c>
      <c r="R438" s="27">
        <v>7</v>
      </c>
      <c r="S438" s="27">
        <v>3</v>
      </c>
      <c r="T438" s="27">
        <v>2</v>
      </c>
      <c r="U438" s="27">
        <v>2</v>
      </c>
      <c r="V438" s="27">
        <v>16</v>
      </c>
      <c r="W438" s="27">
        <v>0</v>
      </c>
      <c r="X438" s="27">
        <v>0</v>
      </c>
      <c r="Y438" s="40">
        <v>9</v>
      </c>
      <c r="Z438" s="38" t="s">
        <v>376</v>
      </c>
      <c r="AA438" s="23" t="s">
        <v>366</v>
      </c>
      <c r="AB438" s="33"/>
      <c r="AC438" s="33"/>
      <c r="AD438" s="33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9">
        <v>43007</v>
      </c>
      <c r="AL438" s="27">
        <v>2017</v>
      </c>
      <c r="AM438" s="27">
        <v>9</v>
      </c>
      <c r="AN438" s="27">
        <v>3</v>
      </c>
      <c r="AO438" s="27">
        <v>3</v>
      </c>
      <c r="AP438" s="27">
        <v>2</v>
      </c>
      <c r="AQ438" s="29">
        <v>2.6111003086434112</v>
      </c>
      <c r="AR438" s="30">
        <v>3</v>
      </c>
      <c r="AS438" s="31">
        <v>2</v>
      </c>
      <c r="AT438" s="31">
        <v>7.5471698113207548</v>
      </c>
      <c r="AU438" s="29"/>
      <c r="AV438" s="40">
        <v>1</v>
      </c>
    </row>
    <row r="439" spans="1:48" x14ac:dyDescent="0.25">
      <c r="A439" s="23">
        <v>456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579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42930.681122685201</v>
      </c>
      <c r="Q439" s="27">
        <v>2017</v>
      </c>
      <c r="R439" s="27">
        <v>7</v>
      </c>
      <c r="S439" s="27">
        <v>3</v>
      </c>
      <c r="T439" s="27">
        <v>2</v>
      </c>
      <c r="U439" s="27">
        <v>2</v>
      </c>
      <c r="V439" s="27">
        <v>16</v>
      </c>
      <c r="W439" s="27">
        <v>20</v>
      </c>
      <c r="X439" s="27">
        <v>0</v>
      </c>
      <c r="Y439" s="40">
        <v>9</v>
      </c>
      <c r="Z439" s="38" t="s">
        <v>363</v>
      </c>
      <c r="AA439" s="23" t="s">
        <v>364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42996</v>
      </c>
      <c r="AL439" s="27">
        <v>2017</v>
      </c>
      <c r="AM439" s="27">
        <v>9</v>
      </c>
      <c r="AN439" s="27">
        <v>3</v>
      </c>
      <c r="AO439" s="27">
        <v>3</v>
      </c>
      <c r="AP439" s="27">
        <v>2</v>
      </c>
      <c r="AQ439" s="29">
        <v>2.1772959104933154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457</v>
      </c>
      <c r="B440" s="38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3" t="s">
        <v>68</v>
      </c>
      <c r="K440" s="33" t="s">
        <v>580</v>
      </c>
      <c r="L440" s="33" t="s">
        <v>165</v>
      </c>
      <c r="M440" s="38" t="s">
        <v>85</v>
      </c>
      <c r="N440" s="23" t="s">
        <v>70</v>
      </c>
      <c r="O440" s="33" t="s">
        <v>362</v>
      </c>
      <c r="P440" s="39">
        <v>42933.649768518502</v>
      </c>
      <c r="Q440" s="27">
        <v>2017</v>
      </c>
      <c r="R440" s="27">
        <v>7</v>
      </c>
      <c r="S440" s="27">
        <v>3</v>
      </c>
      <c r="T440" s="27">
        <v>2</v>
      </c>
      <c r="U440" s="27">
        <v>2</v>
      </c>
      <c r="V440" s="27">
        <v>15</v>
      </c>
      <c r="W440" s="27">
        <v>35</v>
      </c>
      <c r="X440" s="27">
        <v>0</v>
      </c>
      <c r="Y440" s="40">
        <v>9</v>
      </c>
      <c r="Z440" s="38" t="s">
        <v>376</v>
      </c>
      <c r="AA440" s="23" t="s">
        <v>366</v>
      </c>
      <c r="AB440" s="33"/>
      <c r="AC440" s="33"/>
      <c r="AD440" s="33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9">
        <v>43007</v>
      </c>
      <c r="AL440" s="27">
        <v>2017</v>
      </c>
      <c r="AM440" s="27">
        <v>9</v>
      </c>
      <c r="AN440" s="27">
        <v>3</v>
      </c>
      <c r="AO440" s="27">
        <v>3</v>
      </c>
      <c r="AP440" s="27">
        <v>2</v>
      </c>
      <c r="AQ440" s="29">
        <v>2.4450077160499251</v>
      </c>
      <c r="AR440" s="30">
        <v>3</v>
      </c>
      <c r="AS440" s="31">
        <v>2</v>
      </c>
      <c r="AT440" s="31">
        <v>7.5471698113207548</v>
      </c>
      <c r="AU440" s="29"/>
      <c r="AV440" s="40">
        <v>1</v>
      </c>
    </row>
    <row r="441" spans="1:48" x14ac:dyDescent="0.25">
      <c r="A441" s="23">
        <v>458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581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42934.451400462996</v>
      </c>
      <c r="Q441" s="27">
        <v>2017</v>
      </c>
      <c r="R441" s="27">
        <v>7</v>
      </c>
      <c r="S441" s="27">
        <v>3</v>
      </c>
      <c r="T441" s="27">
        <v>2</v>
      </c>
      <c r="U441" s="27">
        <v>2</v>
      </c>
      <c r="V441" s="27">
        <v>10</v>
      </c>
      <c r="W441" s="27">
        <v>50</v>
      </c>
      <c r="X441" s="27">
        <v>1</v>
      </c>
      <c r="Y441" s="40">
        <v>9</v>
      </c>
      <c r="Z441" s="38" t="s">
        <v>363</v>
      </c>
      <c r="AA441" s="23" t="s">
        <v>364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42990</v>
      </c>
      <c r="AL441" s="27">
        <v>2017</v>
      </c>
      <c r="AM441" s="27">
        <v>9</v>
      </c>
      <c r="AN441" s="27">
        <v>3</v>
      </c>
      <c r="AO441" s="27">
        <v>3</v>
      </c>
      <c r="AP441" s="27">
        <v>2</v>
      </c>
      <c r="AQ441" s="29">
        <v>1.8516199845667871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459</v>
      </c>
      <c r="B442" s="35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4" t="s">
        <v>68</v>
      </c>
      <c r="K442" s="34" t="s">
        <v>582</v>
      </c>
      <c r="L442" s="34" t="s">
        <v>165</v>
      </c>
      <c r="M442" s="35" t="s">
        <v>85</v>
      </c>
      <c r="N442" s="23" t="s">
        <v>70</v>
      </c>
      <c r="O442" s="34" t="s">
        <v>362</v>
      </c>
      <c r="P442" s="36">
        <v>42934.611365740697</v>
      </c>
      <c r="Q442" s="27">
        <v>2017</v>
      </c>
      <c r="R442" s="27">
        <v>7</v>
      </c>
      <c r="S442" s="27">
        <v>3</v>
      </c>
      <c r="T442" s="27">
        <v>2</v>
      </c>
      <c r="U442" s="27">
        <v>2</v>
      </c>
      <c r="V442" s="27">
        <v>14</v>
      </c>
      <c r="W442" s="27">
        <v>40</v>
      </c>
      <c r="X442" s="27">
        <v>0</v>
      </c>
      <c r="Y442" s="37">
        <v>9</v>
      </c>
      <c r="Z442" s="35" t="s">
        <v>376</v>
      </c>
      <c r="AA442" s="23" t="s">
        <v>366</v>
      </c>
      <c r="AB442" s="34"/>
      <c r="AC442" s="34"/>
      <c r="AD442" s="34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6">
        <v>42996</v>
      </c>
      <c r="AL442" s="27">
        <v>2017</v>
      </c>
      <c r="AM442" s="27">
        <v>9</v>
      </c>
      <c r="AN442" s="27">
        <v>3</v>
      </c>
      <c r="AO442" s="27">
        <v>3</v>
      </c>
      <c r="AP442" s="27">
        <v>2</v>
      </c>
      <c r="AQ442" s="29">
        <v>2.0462878086434406</v>
      </c>
      <c r="AR442" s="30">
        <v>3</v>
      </c>
      <c r="AS442" s="31">
        <v>2</v>
      </c>
      <c r="AT442" s="31">
        <v>7.5471698113207548</v>
      </c>
      <c r="AU442" s="29"/>
      <c r="AV442" s="37">
        <v>1</v>
      </c>
    </row>
    <row r="443" spans="1:48" x14ac:dyDescent="0.25">
      <c r="A443" s="23">
        <v>460</v>
      </c>
      <c r="B443" s="38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3" t="s">
        <v>68</v>
      </c>
      <c r="K443" s="33" t="s">
        <v>583</v>
      </c>
      <c r="L443" s="33" t="s">
        <v>165</v>
      </c>
      <c r="M443" s="38" t="s">
        <v>85</v>
      </c>
      <c r="N443" s="23" t="s">
        <v>70</v>
      </c>
      <c r="O443" s="33" t="s">
        <v>362</v>
      </c>
      <c r="P443" s="39">
        <v>42934.639074074097</v>
      </c>
      <c r="Q443" s="27">
        <v>2017</v>
      </c>
      <c r="R443" s="27">
        <v>7</v>
      </c>
      <c r="S443" s="27">
        <v>3</v>
      </c>
      <c r="T443" s="27">
        <v>2</v>
      </c>
      <c r="U443" s="27">
        <v>2</v>
      </c>
      <c r="V443" s="27">
        <v>15</v>
      </c>
      <c r="W443" s="27">
        <v>20</v>
      </c>
      <c r="X443" s="27">
        <v>0</v>
      </c>
      <c r="Y443" s="40">
        <v>9</v>
      </c>
      <c r="Z443" s="38" t="s">
        <v>363</v>
      </c>
      <c r="AA443" s="23" t="s">
        <v>364</v>
      </c>
      <c r="AB443" s="33"/>
      <c r="AC443" s="33"/>
      <c r="AD443" s="33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9">
        <v>42998</v>
      </c>
      <c r="AL443" s="27">
        <v>2017</v>
      </c>
      <c r="AM443" s="27">
        <v>9</v>
      </c>
      <c r="AN443" s="27">
        <v>3</v>
      </c>
      <c r="AO443" s="27">
        <v>3</v>
      </c>
      <c r="AP443" s="27">
        <v>2</v>
      </c>
      <c r="AQ443" s="29">
        <v>2.1120308641967616</v>
      </c>
      <c r="AR443" s="30">
        <v>3</v>
      </c>
      <c r="AS443" s="31">
        <v>2</v>
      </c>
      <c r="AT443" s="31">
        <v>7.5471698113207548</v>
      </c>
      <c r="AU443" s="29"/>
      <c r="AV443" s="40">
        <v>1</v>
      </c>
    </row>
    <row r="444" spans="1:48" x14ac:dyDescent="0.25">
      <c r="A444" s="23">
        <v>461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584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42948.6285069445</v>
      </c>
      <c r="Q444" s="27">
        <v>2017</v>
      </c>
      <c r="R444" s="27">
        <v>8</v>
      </c>
      <c r="S444" s="27">
        <v>3</v>
      </c>
      <c r="T444" s="27">
        <v>2</v>
      </c>
      <c r="U444" s="27">
        <v>2</v>
      </c>
      <c r="V444" s="27">
        <v>15</v>
      </c>
      <c r="W444" s="27">
        <v>5</v>
      </c>
      <c r="X444" s="27">
        <v>0</v>
      </c>
      <c r="Y444" s="40">
        <v>9</v>
      </c>
      <c r="Z444" s="38" t="s">
        <v>376</v>
      </c>
      <c r="AA444" s="23" t="s">
        <v>366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42992</v>
      </c>
      <c r="AL444" s="27">
        <v>2017</v>
      </c>
      <c r="AM444" s="27">
        <v>9</v>
      </c>
      <c r="AN444" s="27">
        <v>3</v>
      </c>
      <c r="AO444" s="27">
        <v>3</v>
      </c>
      <c r="AP444" s="27">
        <v>2</v>
      </c>
      <c r="AQ444" s="29">
        <v>1.4457164351833247</v>
      </c>
      <c r="AR444" s="30">
        <v>2</v>
      </c>
      <c r="AS444" s="31">
        <v>1</v>
      </c>
      <c r="AT444" s="31">
        <v>5.6603773584905666</v>
      </c>
      <c r="AU444" s="29"/>
      <c r="AV444" s="40">
        <v>1</v>
      </c>
    </row>
    <row r="445" spans="1:48" x14ac:dyDescent="0.25">
      <c r="A445" s="23">
        <v>462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585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42950.660347222198</v>
      </c>
      <c r="Q445" s="27">
        <v>2017</v>
      </c>
      <c r="R445" s="27">
        <v>8</v>
      </c>
      <c r="S445" s="27">
        <v>3</v>
      </c>
      <c r="T445" s="27">
        <v>2</v>
      </c>
      <c r="U445" s="27">
        <v>2</v>
      </c>
      <c r="V445" s="27">
        <v>15</v>
      </c>
      <c r="W445" s="27">
        <v>50</v>
      </c>
      <c r="X445" s="27">
        <v>0</v>
      </c>
      <c r="Y445" s="37">
        <v>8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42978</v>
      </c>
      <c r="AL445" s="27">
        <v>2017</v>
      </c>
      <c r="AM445" s="27">
        <v>8</v>
      </c>
      <c r="AN445" s="27">
        <v>3</v>
      </c>
      <c r="AO445" s="27">
        <v>2</v>
      </c>
      <c r="AP445" s="27">
        <v>2</v>
      </c>
      <c r="AQ445" s="29">
        <v>0.91132175926007519</v>
      </c>
      <c r="AR445" s="30">
        <v>1</v>
      </c>
      <c r="AS445" s="31">
        <v>1</v>
      </c>
      <c r="AT445" s="31">
        <v>3.7735849056603774</v>
      </c>
      <c r="AU445" s="29"/>
      <c r="AV445" s="37">
        <v>1</v>
      </c>
    </row>
    <row r="446" spans="1:48" x14ac:dyDescent="0.25">
      <c r="A446" s="23">
        <v>463</v>
      </c>
      <c r="B446" s="35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4" t="s">
        <v>68</v>
      </c>
      <c r="K446" s="34" t="s">
        <v>586</v>
      </c>
      <c r="L446" s="34" t="s">
        <v>165</v>
      </c>
      <c r="M446" s="35" t="s">
        <v>85</v>
      </c>
      <c r="N446" s="23" t="s">
        <v>70</v>
      </c>
      <c r="O446" s="34" t="s">
        <v>362</v>
      </c>
      <c r="P446" s="36">
        <v>42951.386099536998</v>
      </c>
      <c r="Q446" s="27">
        <v>2017</v>
      </c>
      <c r="R446" s="27">
        <v>8</v>
      </c>
      <c r="S446" s="27">
        <v>3</v>
      </c>
      <c r="T446" s="27">
        <v>2</v>
      </c>
      <c r="U446" s="27">
        <v>2</v>
      </c>
      <c r="V446" s="27">
        <v>9</v>
      </c>
      <c r="W446" s="27">
        <v>15</v>
      </c>
      <c r="X446" s="27">
        <v>1</v>
      </c>
      <c r="Y446" s="37">
        <v>9</v>
      </c>
      <c r="Z446" s="35" t="s">
        <v>376</v>
      </c>
      <c r="AA446" s="23" t="s">
        <v>366</v>
      </c>
      <c r="AB446" s="34"/>
      <c r="AC446" s="34"/>
      <c r="AD446" s="34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6">
        <v>42996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1.4871300154334071</v>
      </c>
      <c r="AR446" s="30">
        <v>2</v>
      </c>
      <c r="AS446" s="31">
        <v>1</v>
      </c>
      <c r="AT446" s="31">
        <v>5.6603773584905666</v>
      </c>
      <c r="AU446" s="29"/>
      <c r="AV446" s="37">
        <v>1</v>
      </c>
    </row>
    <row r="447" spans="1:48" x14ac:dyDescent="0.25">
      <c r="A447" s="23">
        <v>464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587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42951.660219907397</v>
      </c>
      <c r="Q447" s="27">
        <v>2017</v>
      </c>
      <c r="R447" s="27">
        <v>8</v>
      </c>
      <c r="S447" s="27">
        <v>3</v>
      </c>
      <c r="T447" s="27">
        <v>2</v>
      </c>
      <c r="U447" s="27">
        <v>2</v>
      </c>
      <c r="V447" s="27">
        <v>15</v>
      </c>
      <c r="W447" s="27">
        <v>50</v>
      </c>
      <c r="X447" s="27">
        <v>0</v>
      </c>
      <c r="Y447" s="37">
        <v>9</v>
      </c>
      <c r="Z447" s="35" t="s">
        <v>376</v>
      </c>
      <c r="AA447" s="23" t="s">
        <v>366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42996</v>
      </c>
      <c r="AL447" s="27">
        <v>2017</v>
      </c>
      <c r="AM447" s="27">
        <v>9</v>
      </c>
      <c r="AN447" s="27">
        <v>3</v>
      </c>
      <c r="AO447" s="27">
        <v>3</v>
      </c>
      <c r="AP447" s="27">
        <v>2</v>
      </c>
      <c r="AQ447" s="29">
        <v>1.4779926697534393</v>
      </c>
      <c r="AR447" s="30">
        <v>2</v>
      </c>
      <c r="AS447" s="31">
        <v>1</v>
      </c>
      <c r="AT447" s="31">
        <v>5.6603773584905666</v>
      </c>
      <c r="AU447" s="29"/>
      <c r="AV447" s="37">
        <v>1</v>
      </c>
    </row>
    <row r="448" spans="1:48" x14ac:dyDescent="0.25">
      <c r="A448" s="23">
        <v>465</v>
      </c>
      <c r="B448" s="38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3" t="s">
        <v>68</v>
      </c>
      <c r="K448" s="33" t="s">
        <v>588</v>
      </c>
      <c r="L448" s="33" t="s">
        <v>165</v>
      </c>
      <c r="M448" s="38" t="s">
        <v>85</v>
      </c>
      <c r="N448" s="23" t="s">
        <v>70</v>
      </c>
      <c r="O448" s="33" t="s">
        <v>362</v>
      </c>
      <c r="P448" s="39">
        <v>42956.625555555598</v>
      </c>
      <c r="Q448" s="27">
        <v>2017</v>
      </c>
      <c r="R448" s="27">
        <v>8</v>
      </c>
      <c r="S448" s="27">
        <v>3</v>
      </c>
      <c r="T448" s="27">
        <v>2</v>
      </c>
      <c r="U448" s="27">
        <v>2</v>
      </c>
      <c r="V448" s="27">
        <v>15</v>
      </c>
      <c r="W448" s="27">
        <v>0</v>
      </c>
      <c r="X448" s="27">
        <v>0</v>
      </c>
      <c r="Y448" s="40">
        <v>9</v>
      </c>
      <c r="Z448" s="38" t="s">
        <v>376</v>
      </c>
      <c r="AA448" s="23" t="s">
        <v>366</v>
      </c>
      <c r="AB448" s="33"/>
      <c r="AC448" s="33"/>
      <c r="AD448" s="33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9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1.6791481481467296</v>
      </c>
      <c r="AR448" s="30">
        <v>2</v>
      </c>
      <c r="AS448" s="31">
        <v>1</v>
      </c>
      <c r="AT448" s="31">
        <v>5.6603773584905666</v>
      </c>
      <c r="AU448" s="29"/>
      <c r="AV448" s="40">
        <v>1</v>
      </c>
    </row>
    <row r="449" spans="1:48" x14ac:dyDescent="0.25">
      <c r="A449" s="23">
        <v>466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589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42956.625277777799</v>
      </c>
      <c r="Q449" s="27">
        <v>2017</v>
      </c>
      <c r="R449" s="27">
        <v>8</v>
      </c>
      <c r="S449" s="27">
        <v>3</v>
      </c>
      <c r="T449" s="27">
        <v>2</v>
      </c>
      <c r="U449" s="27">
        <v>2</v>
      </c>
      <c r="V449" s="27">
        <v>15</v>
      </c>
      <c r="W449" s="27">
        <v>0</v>
      </c>
      <c r="X449" s="27">
        <v>0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42992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1.1791574074066982</v>
      </c>
      <c r="AR449" s="30">
        <v>2</v>
      </c>
      <c r="AS449" s="31">
        <v>1</v>
      </c>
      <c r="AT449" s="31">
        <v>5.6603773584905666</v>
      </c>
      <c r="AU449" s="29"/>
      <c r="AV449" s="37">
        <v>1</v>
      </c>
    </row>
    <row r="450" spans="1:48" x14ac:dyDescent="0.25">
      <c r="A450" s="23">
        <v>467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590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42958.666712963</v>
      </c>
      <c r="Q450" s="27">
        <v>2017</v>
      </c>
      <c r="R450" s="27">
        <v>8</v>
      </c>
      <c r="S450" s="27">
        <v>3</v>
      </c>
      <c r="T450" s="27">
        <v>2</v>
      </c>
      <c r="U450" s="27">
        <v>2</v>
      </c>
      <c r="V450" s="27">
        <v>16</v>
      </c>
      <c r="W450" s="27">
        <v>0</v>
      </c>
      <c r="X450" s="27">
        <v>0</v>
      </c>
      <c r="Y450" s="40">
        <v>9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42996</v>
      </c>
      <c r="AL450" s="27">
        <v>2017</v>
      </c>
      <c r="AM450" s="27">
        <v>9</v>
      </c>
      <c r="AN450" s="27">
        <v>3</v>
      </c>
      <c r="AO450" s="27">
        <v>3</v>
      </c>
      <c r="AP450" s="27">
        <v>2</v>
      </c>
      <c r="AQ450" s="29">
        <v>1.2444429012333178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468</v>
      </c>
      <c r="B451" s="38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3" t="s">
        <v>68</v>
      </c>
      <c r="K451" s="33" t="s">
        <v>591</v>
      </c>
      <c r="L451" s="33" t="s">
        <v>165</v>
      </c>
      <c r="M451" s="38" t="s">
        <v>85</v>
      </c>
      <c r="N451" s="23" t="s">
        <v>70</v>
      </c>
      <c r="O451" s="33" t="s">
        <v>362</v>
      </c>
      <c r="P451" s="39">
        <v>42961.437893518501</v>
      </c>
      <c r="Q451" s="27">
        <v>2017</v>
      </c>
      <c r="R451" s="27">
        <v>8</v>
      </c>
      <c r="S451" s="27">
        <v>3</v>
      </c>
      <c r="T451" s="27">
        <v>2</v>
      </c>
      <c r="U451" s="27">
        <v>2</v>
      </c>
      <c r="V451" s="27">
        <v>10</v>
      </c>
      <c r="W451" s="27">
        <v>30</v>
      </c>
      <c r="X451" s="27">
        <v>1</v>
      </c>
      <c r="Y451" s="40">
        <v>9</v>
      </c>
      <c r="Z451" s="38" t="s">
        <v>376</v>
      </c>
      <c r="AA451" s="23" t="s">
        <v>366</v>
      </c>
      <c r="AB451" s="33"/>
      <c r="AC451" s="33"/>
      <c r="AD451" s="33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9">
        <v>42996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1.1520702160499543</v>
      </c>
      <c r="AR451" s="30">
        <v>2</v>
      </c>
      <c r="AS451" s="31">
        <v>1</v>
      </c>
      <c r="AT451" s="31">
        <v>5.6603773584905666</v>
      </c>
      <c r="AU451" s="29"/>
      <c r="AV451" s="40">
        <v>1</v>
      </c>
    </row>
    <row r="452" spans="1:48" x14ac:dyDescent="0.25">
      <c r="A452" s="23">
        <v>469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592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42963.406851851898</v>
      </c>
      <c r="Q452" s="27">
        <v>2017</v>
      </c>
      <c r="R452" s="27">
        <v>8</v>
      </c>
      <c r="S452" s="27">
        <v>3</v>
      </c>
      <c r="T452" s="27">
        <v>2</v>
      </c>
      <c r="U452" s="27">
        <v>2</v>
      </c>
      <c r="V452" s="27">
        <v>9</v>
      </c>
      <c r="W452" s="27">
        <v>45</v>
      </c>
      <c r="X452" s="27">
        <v>1</v>
      </c>
      <c r="Y452" s="37">
        <v>9</v>
      </c>
      <c r="Z452" s="35" t="s">
        <v>363</v>
      </c>
      <c r="AA452" s="23" t="s">
        <v>364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42992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0.95310493827006815</v>
      </c>
      <c r="AR452" s="30">
        <v>1</v>
      </c>
      <c r="AS452" s="31">
        <v>1</v>
      </c>
      <c r="AT452" s="31">
        <v>3.7735849056603774</v>
      </c>
      <c r="AU452" s="29"/>
      <c r="AV452" s="37">
        <v>1</v>
      </c>
    </row>
    <row r="453" spans="1:48" x14ac:dyDescent="0.25">
      <c r="A453" s="23">
        <v>470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593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42964.406435185199</v>
      </c>
      <c r="Q453" s="27">
        <v>2017</v>
      </c>
      <c r="R453" s="27">
        <v>8</v>
      </c>
      <c r="S453" s="27">
        <v>3</v>
      </c>
      <c r="T453" s="27">
        <v>2</v>
      </c>
      <c r="U453" s="27">
        <v>2</v>
      </c>
      <c r="V453" s="27">
        <v>9</v>
      </c>
      <c r="W453" s="27">
        <v>45</v>
      </c>
      <c r="X453" s="27">
        <v>1</v>
      </c>
      <c r="Y453" s="40">
        <v>9</v>
      </c>
      <c r="Z453" s="38" t="s">
        <v>363</v>
      </c>
      <c r="AA453" s="23" t="s">
        <v>364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42990</v>
      </c>
      <c r="AL453" s="27">
        <v>2017</v>
      </c>
      <c r="AM453" s="27">
        <v>9</v>
      </c>
      <c r="AN453" s="27">
        <v>3</v>
      </c>
      <c r="AO453" s="27">
        <v>3</v>
      </c>
      <c r="AP453" s="27">
        <v>2</v>
      </c>
      <c r="AQ453" s="29">
        <v>0.85311882716002096</v>
      </c>
      <c r="AR453" s="30">
        <v>1</v>
      </c>
      <c r="AS453" s="31">
        <v>1</v>
      </c>
      <c r="AT453" s="31">
        <v>3.7735849056603774</v>
      </c>
      <c r="AU453" s="29"/>
      <c r="AV453" s="40">
        <v>1</v>
      </c>
    </row>
    <row r="454" spans="1:48" x14ac:dyDescent="0.25">
      <c r="A454" s="23">
        <v>471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594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42971.420231481497</v>
      </c>
      <c r="Q454" s="27">
        <v>2017</v>
      </c>
      <c r="R454" s="27">
        <v>8</v>
      </c>
      <c r="S454" s="27">
        <v>3</v>
      </c>
      <c r="T454" s="27">
        <v>2</v>
      </c>
      <c r="U454" s="27">
        <v>2</v>
      </c>
      <c r="V454" s="27">
        <v>10</v>
      </c>
      <c r="W454" s="27">
        <v>5</v>
      </c>
      <c r="X454" s="27">
        <v>1</v>
      </c>
      <c r="Y454" s="40">
        <v>9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42998</v>
      </c>
      <c r="AL454" s="27">
        <v>2017</v>
      </c>
      <c r="AM454" s="27">
        <v>9</v>
      </c>
      <c r="AN454" s="27">
        <v>3</v>
      </c>
      <c r="AO454" s="27">
        <v>3</v>
      </c>
      <c r="AP454" s="27">
        <v>2</v>
      </c>
      <c r="AQ454" s="29">
        <v>0.88599228395008445</v>
      </c>
      <c r="AR454" s="30">
        <v>1</v>
      </c>
      <c r="AS454" s="31">
        <v>1</v>
      </c>
      <c r="AT454" s="31">
        <v>3.7735849056603774</v>
      </c>
      <c r="AU454" s="29"/>
      <c r="AV454" s="40">
        <v>1</v>
      </c>
    </row>
    <row r="455" spans="1:48" x14ac:dyDescent="0.25">
      <c r="A455" s="23">
        <v>472</v>
      </c>
      <c r="B455" s="38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3" t="s">
        <v>68</v>
      </c>
      <c r="K455" s="33" t="s">
        <v>595</v>
      </c>
      <c r="L455" s="33" t="s">
        <v>165</v>
      </c>
      <c r="M455" s="38" t="s">
        <v>85</v>
      </c>
      <c r="N455" s="23" t="s">
        <v>70</v>
      </c>
      <c r="O455" s="33" t="s">
        <v>362</v>
      </c>
      <c r="P455" s="39">
        <v>42972.6395023148</v>
      </c>
      <c r="Q455" s="27">
        <v>2017</v>
      </c>
      <c r="R455" s="27">
        <v>8</v>
      </c>
      <c r="S455" s="27">
        <v>3</v>
      </c>
      <c r="T455" s="27">
        <v>2</v>
      </c>
      <c r="U455" s="27">
        <v>2</v>
      </c>
      <c r="V455" s="27">
        <v>15</v>
      </c>
      <c r="W455" s="27">
        <v>20</v>
      </c>
      <c r="X455" s="27">
        <v>0</v>
      </c>
      <c r="Y455" s="40">
        <v>9</v>
      </c>
      <c r="Z455" s="38" t="s">
        <v>376</v>
      </c>
      <c r="AA455" s="23" t="s">
        <v>366</v>
      </c>
      <c r="AB455" s="33"/>
      <c r="AC455" s="33"/>
      <c r="AD455" s="33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9">
        <v>43007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1.1453499228400081</v>
      </c>
      <c r="AR455" s="30">
        <v>2</v>
      </c>
      <c r="AS455" s="31">
        <v>1</v>
      </c>
      <c r="AT455" s="31">
        <v>5.6603773584905666</v>
      </c>
      <c r="AU455" s="29"/>
      <c r="AV455" s="40">
        <v>1</v>
      </c>
    </row>
    <row r="456" spans="1:48" x14ac:dyDescent="0.25">
      <c r="A456" s="23">
        <v>473</v>
      </c>
      <c r="B456" s="35" t="s">
        <v>357</v>
      </c>
      <c r="C456" s="23" t="s">
        <v>358</v>
      </c>
      <c r="D456" s="23">
        <v>0</v>
      </c>
      <c r="E456" s="24" t="s">
        <v>210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4" t="s">
        <v>68</v>
      </c>
      <c r="K456" s="34" t="s">
        <v>596</v>
      </c>
      <c r="L456" s="34" t="s">
        <v>165</v>
      </c>
      <c r="M456" s="35" t="s">
        <v>85</v>
      </c>
      <c r="N456" s="23" t="s">
        <v>70</v>
      </c>
      <c r="O456" s="34" t="s">
        <v>362</v>
      </c>
      <c r="P456" s="36">
        <v>41936.666666666701</v>
      </c>
      <c r="Q456" s="27">
        <v>2014</v>
      </c>
      <c r="R456" s="27">
        <v>10</v>
      </c>
      <c r="S456" s="27">
        <v>4</v>
      </c>
      <c r="T456" s="27">
        <v>3</v>
      </c>
      <c r="U456" s="27">
        <v>2</v>
      </c>
      <c r="V456" s="27">
        <v>16</v>
      </c>
      <c r="W456" s="27">
        <v>0</v>
      </c>
      <c r="X456" s="27">
        <v>0</v>
      </c>
      <c r="Y456" s="37">
        <v>12</v>
      </c>
      <c r="Z456" s="35" t="s">
        <v>376</v>
      </c>
      <c r="AA456" s="23" t="s">
        <v>366</v>
      </c>
      <c r="AB456" s="34"/>
      <c r="AC456" s="34"/>
      <c r="AD456" s="34" t="s">
        <v>73</v>
      </c>
      <c r="AE456" s="23" t="s">
        <v>52</v>
      </c>
      <c r="AF456" s="41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6">
        <v>43088</v>
      </c>
      <c r="AL456" s="27">
        <v>2017</v>
      </c>
      <c r="AM456" s="27">
        <v>12</v>
      </c>
      <c r="AN456" s="27">
        <v>4</v>
      </c>
      <c r="AO456" s="27">
        <v>3</v>
      </c>
      <c r="AP456" s="27">
        <v>2</v>
      </c>
      <c r="AQ456" s="29">
        <v>38.377777777776643</v>
      </c>
      <c r="AR456" s="30">
        <v>39</v>
      </c>
      <c r="AS456" s="31">
        <v>14</v>
      </c>
      <c r="AT456" s="31">
        <v>75.471698113207552</v>
      </c>
      <c r="AU456" s="29"/>
      <c r="AV456" s="37">
        <v>1</v>
      </c>
    </row>
    <row r="457" spans="1:48" x14ac:dyDescent="0.25">
      <c r="A457" s="23">
        <v>474</v>
      </c>
      <c r="B457" s="38" t="s">
        <v>357</v>
      </c>
      <c r="C457" s="23" t="s">
        <v>358</v>
      </c>
      <c r="D457" s="23">
        <v>0</v>
      </c>
      <c r="E457" s="24" t="s">
        <v>210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597</v>
      </c>
      <c r="L457" s="33" t="s">
        <v>165</v>
      </c>
      <c r="M457" s="38" t="s">
        <v>70</v>
      </c>
      <c r="N457" s="23" t="s">
        <v>70</v>
      </c>
      <c r="O457" s="33" t="s">
        <v>362</v>
      </c>
      <c r="P457" s="39">
        <v>42223.554861111101</v>
      </c>
      <c r="Q457" s="27">
        <v>2015</v>
      </c>
      <c r="R457" s="27">
        <v>8</v>
      </c>
      <c r="S457" s="27">
        <v>3</v>
      </c>
      <c r="T457" s="27">
        <v>2</v>
      </c>
      <c r="U457" s="27">
        <v>2</v>
      </c>
      <c r="V457" s="27">
        <v>13</v>
      </c>
      <c r="W457" s="27">
        <v>19</v>
      </c>
      <c r="X457" s="27">
        <v>0</v>
      </c>
      <c r="Y457" s="40">
        <v>10</v>
      </c>
      <c r="Z457" s="38" t="s">
        <v>376</v>
      </c>
      <c r="AA457" s="23" t="s">
        <v>366</v>
      </c>
      <c r="AB457" s="33"/>
      <c r="AC457" s="33"/>
      <c r="AD457" s="33" t="s">
        <v>73</v>
      </c>
      <c r="AE457" s="23" t="s">
        <v>52</v>
      </c>
      <c r="AF457" s="41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43022</v>
      </c>
      <c r="AL457" s="27">
        <v>2017</v>
      </c>
      <c r="AM457" s="27">
        <v>10</v>
      </c>
      <c r="AN457" s="27">
        <v>4</v>
      </c>
      <c r="AO457" s="27">
        <v>3</v>
      </c>
      <c r="AP457" s="27">
        <v>2</v>
      </c>
      <c r="AQ457" s="29">
        <v>26.614837962963307</v>
      </c>
      <c r="AR457" s="30">
        <v>27</v>
      </c>
      <c r="AS457" s="31">
        <v>10</v>
      </c>
      <c r="AT457" s="31">
        <v>52.830188679245282</v>
      </c>
      <c r="AU457" s="29"/>
      <c r="AV457" s="40">
        <v>1</v>
      </c>
    </row>
    <row r="458" spans="1:48" x14ac:dyDescent="0.25">
      <c r="A458" s="23">
        <v>475</v>
      </c>
      <c r="B458" s="38" t="s">
        <v>357</v>
      </c>
      <c r="C458" s="23" t="s">
        <v>358</v>
      </c>
      <c r="D458" s="23">
        <v>0</v>
      </c>
      <c r="E458" s="24" t="s">
        <v>210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598</v>
      </c>
      <c r="L458" s="33" t="s">
        <v>165</v>
      </c>
      <c r="M458" s="38" t="s">
        <v>70</v>
      </c>
      <c r="N458" s="23" t="s">
        <v>70</v>
      </c>
      <c r="O458" s="33" t="s">
        <v>362</v>
      </c>
      <c r="P458" s="39">
        <v>42510.430648148198</v>
      </c>
      <c r="Q458" s="27">
        <v>2016</v>
      </c>
      <c r="R458" s="27">
        <v>5</v>
      </c>
      <c r="S458" s="27">
        <v>2</v>
      </c>
      <c r="T458" s="27">
        <v>2</v>
      </c>
      <c r="U458" s="27">
        <v>1</v>
      </c>
      <c r="V458" s="27">
        <v>10</v>
      </c>
      <c r="W458" s="27">
        <v>20</v>
      </c>
      <c r="X458" s="27">
        <v>1</v>
      </c>
      <c r="Y458" s="40">
        <v>10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41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43022</v>
      </c>
      <c r="AL458" s="27">
        <v>2017</v>
      </c>
      <c r="AM458" s="27">
        <v>10</v>
      </c>
      <c r="AN458" s="27">
        <v>4</v>
      </c>
      <c r="AO458" s="27">
        <v>3</v>
      </c>
      <c r="AP458" s="27">
        <v>2</v>
      </c>
      <c r="AQ458" s="29">
        <v>17.052311728393398</v>
      </c>
      <c r="AR458" s="30">
        <v>18</v>
      </c>
      <c r="AS458" s="31">
        <v>7</v>
      </c>
      <c r="AT458" s="31">
        <v>35.849056603773583</v>
      </c>
      <c r="AU458" s="29"/>
      <c r="AV458" s="40">
        <v>1</v>
      </c>
    </row>
    <row r="459" spans="1:48" x14ac:dyDescent="0.25">
      <c r="A459" s="23">
        <v>476</v>
      </c>
      <c r="B459" s="35" t="s">
        <v>357</v>
      </c>
      <c r="C459" s="23" t="s">
        <v>358</v>
      </c>
      <c r="D459" s="23">
        <v>0</v>
      </c>
      <c r="E459" s="24" t="s">
        <v>210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4" t="s">
        <v>68</v>
      </c>
      <c r="K459" s="34" t="s">
        <v>599</v>
      </c>
      <c r="L459" s="34" t="s">
        <v>165</v>
      </c>
      <c r="M459" s="35" t="s">
        <v>85</v>
      </c>
      <c r="N459" s="23" t="s">
        <v>70</v>
      </c>
      <c r="O459" s="34" t="s">
        <v>362</v>
      </c>
      <c r="P459" s="36">
        <v>42691.680601851898</v>
      </c>
      <c r="Q459" s="27">
        <v>2016</v>
      </c>
      <c r="R459" s="27">
        <v>11</v>
      </c>
      <c r="S459" s="27">
        <v>4</v>
      </c>
      <c r="T459" s="27">
        <v>3</v>
      </c>
      <c r="U459" s="27">
        <v>2</v>
      </c>
      <c r="V459" s="27">
        <v>16</v>
      </c>
      <c r="W459" s="27">
        <v>20</v>
      </c>
      <c r="X459" s="27">
        <v>0</v>
      </c>
      <c r="Y459" s="37">
        <v>11</v>
      </c>
      <c r="Z459" s="35" t="s">
        <v>376</v>
      </c>
      <c r="AA459" s="23" t="s">
        <v>366</v>
      </c>
      <c r="AB459" s="34"/>
      <c r="AC459" s="34"/>
      <c r="AD459" s="34" t="s">
        <v>73</v>
      </c>
      <c r="AE459" s="23" t="s">
        <v>52</v>
      </c>
      <c r="AF459" s="41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6">
        <v>43045</v>
      </c>
      <c r="AL459" s="27">
        <v>2017</v>
      </c>
      <c r="AM459" s="27">
        <v>11</v>
      </c>
      <c r="AN459" s="27">
        <v>4</v>
      </c>
      <c r="AO459" s="27">
        <v>3</v>
      </c>
      <c r="AP459" s="27">
        <v>2</v>
      </c>
      <c r="AQ459" s="29">
        <v>11.777313271603392</v>
      </c>
      <c r="AR459" s="30">
        <v>12</v>
      </c>
      <c r="AS459" s="31">
        <v>5</v>
      </c>
      <c r="AT459" s="31">
        <v>24.528301886792452</v>
      </c>
      <c r="AU459" s="29"/>
      <c r="AV459" s="37">
        <v>1</v>
      </c>
    </row>
    <row r="460" spans="1:48" x14ac:dyDescent="0.25">
      <c r="A460" s="23">
        <v>477</v>
      </c>
      <c r="B460" s="35" t="s">
        <v>357</v>
      </c>
      <c r="C460" s="23" t="s">
        <v>358</v>
      </c>
      <c r="D460" s="23">
        <v>0</v>
      </c>
      <c r="E460" s="24" t="s">
        <v>210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600</v>
      </c>
      <c r="L460" s="34" t="s">
        <v>165</v>
      </c>
      <c r="M460" s="35" t="s">
        <v>70</v>
      </c>
      <c r="N460" s="23" t="s">
        <v>70</v>
      </c>
      <c r="O460" s="34" t="s">
        <v>362</v>
      </c>
      <c r="P460" s="36">
        <v>42703.420578703699</v>
      </c>
      <c r="Q460" s="27">
        <v>2016</v>
      </c>
      <c r="R460" s="27">
        <v>11</v>
      </c>
      <c r="S460" s="27">
        <v>4</v>
      </c>
      <c r="T460" s="27">
        <v>3</v>
      </c>
      <c r="U460" s="27">
        <v>2</v>
      </c>
      <c r="V460" s="27">
        <v>10</v>
      </c>
      <c r="W460" s="27">
        <v>5</v>
      </c>
      <c r="X460" s="27">
        <v>1</v>
      </c>
      <c r="Y460" s="37">
        <v>10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41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43027</v>
      </c>
      <c r="AL460" s="27">
        <v>2017</v>
      </c>
      <c r="AM460" s="27">
        <v>10</v>
      </c>
      <c r="AN460" s="27">
        <v>4</v>
      </c>
      <c r="AO460" s="27">
        <v>3</v>
      </c>
      <c r="AP460" s="27">
        <v>2</v>
      </c>
      <c r="AQ460" s="29">
        <v>10.7859807098767</v>
      </c>
      <c r="AR460" s="30">
        <v>11</v>
      </c>
      <c r="AS460" s="31">
        <v>4</v>
      </c>
      <c r="AT460" s="31">
        <v>22.641509433962266</v>
      </c>
      <c r="AU460" s="29"/>
      <c r="AV460" s="37">
        <v>1</v>
      </c>
    </row>
    <row r="461" spans="1:48" x14ac:dyDescent="0.25">
      <c r="A461" s="23">
        <v>478</v>
      </c>
      <c r="B461" s="38" t="s">
        <v>357</v>
      </c>
      <c r="C461" s="23" t="s">
        <v>358</v>
      </c>
      <c r="D461" s="23">
        <v>0</v>
      </c>
      <c r="E461" s="24" t="s">
        <v>210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601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42762.437789351898</v>
      </c>
      <c r="Q461" s="27">
        <v>2017</v>
      </c>
      <c r="R461" s="27">
        <v>1</v>
      </c>
      <c r="S461" s="27">
        <v>1</v>
      </c>
      <c r="T461" s="27">
        <v>1</v>
      </c>
      <c r="U461" s="27">
        <v>1</v>
      </c>
      <c r="V461" s="27">
        <v>10</v>
      </c>
      <c r="W461" s="27">
        <v>30</v>
      </c>
      <c r="X461" s="27">
        <v>1</v>
      </c>
      <c r="Y461" s="40">
        <v>11</v>
      </c>
      <c r="Z461" s="38" t="s">
        <v>602</v>
      </c>
      <c r="AA461" s="23" t="s">
        <v>602</v>
      </c>
      <c r="AB461" s="33"/>
      <c r="AC461" s="33"/>
      <c r="AD461" s="33" t="s">
        <v>73</v>
      </c>
      <c r="AE461" s="23" t="s">
        <v>52</v>
      </c>
      <c r="AF461" s="41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43048</v>
      </c>
      <c r="AL461" s="27">
        <v>2017</v>
      </c>
      <c r="AM461" s="27">
        <v>11</v>
      </c>
      <c r="AN461" s="27">
        <v>4</v>
      </c>
      <c r="AO461" s="27">
        <v>3</v>
      </c>
      <c r="AP461" s="27">
        <v>2</v>
      </c>
      <c r="AQ461" s="29">
        <v>9.5187403549367442</v>
      </c>
      <c r="AR461" s="30">
        <v>10</v>
      </c>
      <c r="AS461" s="31">
        <v>4</v>
      </c>
      <c r="AT461" s="31">
        <v>20.754716981132077</v>
      </c>
      <c r="AU461" s="29"/>
      <c r="AV461" s="40">
        <v>1</v>
      </c>
    </row>
    <row r="462" spans="1:48" x14ac:dyDescent="0.25">
      <c r="A462" s="23">
        <v>479</v>
      </c>
      <c r="B462" s="35" t="s">
        <v>357</v>
      </c>
      <c r="C462" s="23" t="s">
        <v>358</v>
      </c>
      <c r="D462" s="23">
        <v>0</v>
      </c>
      <c r="E462" s="24" t="s">
        <v>210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4" t="s">
        <v>68</v>
      </c>
      <c r="K462" s="34" t="s">
        <v>535</v>
      </c>
      <c r="L462" s="34" t="s">
        <v>165</v>
      </c>
      <c r="M462" s="35" t="s">
        <v>70</v>
      </c>
      <c r="N462" s="23" t="s">
        <v>70</v>
      </c>
      <c r="O462" s="34" t="s">
        <v>362</v>
      </c>
      <c r="P462" s="36">
        <v>42789.635949074102</v>
      </c>
      <c r="Q462" s="27">
        <v>2017</v>
      </c>
      <c r="R462" s="27">
        <v>2</v>
      </c>
      <c r="S462" s="27">
        <v>1</v>
      </c>
      <c r="T462" s="27">
        <v>1</v>
      </c>
      <c r="U462" s="27">
        <v>1</v>
      </c>
      <c r="V462" s="27">
        <v>15</v>
      </c>
      <c r="W462" s="27">
        <v>15</v>
      </c>
      <c r="X462" s="27">
        <v>0</v>
      </c>
      <c r="Y462" s="37">
        <v>10</v>
      </c>
      <c r="Z462" s="35" t="s">
        <v>364</v>
      </c>
      <c r="AA462" s="23" t="s">
        <v>364</v>
      </c>
      <c r="AB462" s="34"/>
      <c r="AC462" s="34"/>
      <c r="AD462" s="34" t="s">
        <v>73</v>
      </c>
      <c r="AE462" s="23" t="s">
        <v>52</v>
      </c>
      <c r="AF462" s="41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6">
        <v>43032</v>
      </c>
      <c r="AL462" s="27">
        <v>2017</v>
      </c>
      <c r="AM462" s="27">
        <v>10</v>
      </c>
      <c r="AN462" s="27">
        <v>4</v>
      </c>
      <c r="AO462" s="27">
        <v>3</v>
      </c>
      <c r="AP462" s="27">
        <v>2</v>
      </c>
      <c r="AQ462" s="29">
        <v>8.0788016975299488</v>
      </c>
      <c r="AR462" s="30">
        <v>9</v>
      </c>
      <c r="AS462" s="31">
        <v>4</v>
      </c>
      <c r="AT462" s="31">
        <v>18.867924528301888</v>
      </c>
      <c r="AU462" s="29"/>
      <c r="AV462" s="37">
        <v>1</v>
      </c>
    </row>
    <row r="463" spans="1:48" x14ac:dyDescent="0.25">
      <c r="A463" s="23">
        <v>480</v>
      </c>
      <c r="B463" s="38" t="s">
        <v>357</v>
      </c>
      <c r="C463" s="23" t="s">
        <v>358</v>
      </c>
      <c r="D463" s="23">
        <v>0</v>
      </c>
      <c r="E463" s="24" t="s">
        <v>210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3" t="s">
        <v>68</v>
      </c>
      <c r="K463" s="33" t="s">
        <v>603</v>
      </c>
      <c r="L463" s="33" t="s">
        <v>165</v>
      </c>
      <c r="M463" s="38" t="s">
        <v>70</v>
      </c>
      <c r="N463" s="23" t="s">
        <v>70</v>
      </c>
      <c r="O463" s="33" t="s">
        <v>362</v>
      </c>
      <c r="P463" s="39">
        <v>42801.681018518502</v>
      </c>
      <c r="Q463" s="27">
        <v>2017</v>
      </c>
      <c r="R463" s="27">
        <v>3</v>
      </c>
      <c r="S463" s="27">
        <v>1</v>
      </c>
      <c r="T463" s="27">
        <v>1</v>
      </c>
      <c r="U463" s="27">
        <v>1</v>
      </c>
      <c r="V463" s="27">
        <v>16</v>
      </c>
      <c r="W463" s="27">
        <v>20</v>
      </c>
      <c r="X463" s="27">
        <v>0</v>
      </c>
      <c r="Y463" s="40">
        <v>10</v>
      </c>
      <c r="Z463" s="38" t="s">
        <v>376</v>
      </c>
      <c r="AA463" s="23" t="s">
        <v>366</v>
      </c>
      <c r="AB463" s="33"/>
      <c r="AC463" s="33"/>
      <c r="AD463" s="33" t="s">
        <v>73</v>
      </c>
      <c r="AE463" s="23" t="s">
        <v>52</v>
      </c>
      <c r="AF463" s="41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9">
        <v>43022</v>
      </c>
      <c r="AL463" s="27">
        <v>2017</v>
      </c>
      <c r="AM463" s="27">
        <v>10</v>
      </c>
      <c r="AN463" s="27">
        <v>4</v>
      </c>
      <c r="AO463" s="27">
        <v>3</v>
      </c>
      <c r="AP463" s="27">
        <v>2</v>
      </c>
      <c r="AQ463" s="29">
        <v>7.3439660493832584</v>
      </c>
      <c r="AR463" s="30">
        <v>8</v>
      </c>
      <c r="AS463" s="31">
        <v>3</v>
      </c>
      <c r="AT463" s="31">
        <v>16.981132075471699</v>
      </c>
      <c r="AU463" s="29"/>
      <c r="AV463" s="40">
        <v>1</v>
      </c>
    </row>
    <row r="464" spans="1:48" x14ac:dyDescent="0.25">
      <c r="A464" s="23">
        <v>481</v>
      </c>
      <c r="B464" s="35" t="s">
        <v>357</v>
      </c>
      <c r="C464" s="23" t="s">
        <v>358</v>
      </c>
      <c r="D464" s="23">
        <v>0</v>
      </c>
      <c r="E464" s="24" t="s">
        <v>210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604</v>
      </c>
      <c r="L464" s="34" t="s">
        <v>165</v>
      </c>
      <c r="M464" s="35" t="s">
        <v>70</v>
      </c>
      <c r="N464" s="23" t="s">
        <v>70</v>
      </c>
      <c r="O464" s="34" t="s">
        <v>362</v>
      </c>
      <c r="P464" s="36">
        <v>42804.632627314801</v>
      </c>
      <c r="Q464" s="27">
        <v>2017</v>
      </c>
      <c r="R464" s="27">
        <v>3</v>
      </c>
      <c r="S464" s="27">
        <v>1</v>
      </c>
      <c r="T464" s="27">
        <v>1</v>
      </c>
      <c r="U464" s="27">
        <v>1</v>
      </c>
      <c r="V464" s="27">
        <v>15</v>
      </c>
      <c r="W464" s="27">
        <v>10</v>
      </c>
      <c r="X464" s="27">
        <v>0</v>
      </c>
      <c r="Y464" s="37">
        <v>10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41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43022</v>
      </c>
      <c r="AL464" s="27">
        <v>2017</v>
      </c>
      <c r="AM464" s="27">
        <v>10</v>
      </c>
      <c r="AN464" s="27">
        <v>4</v>
      </c>
      <c r="AO464" s="27">
        <v>3</v>
      </c>
      <c r="AP464" s="27">
        <v>2</v>
      </c>
      <c r="AQ464" s="29">
        <v>7.2455790895066459</v>
      </c>
      <c r="AR464" s="30">
        <v>8</v>
      </c>
      <c r="AS464" s="31">
        <v>3</v>
      </c>
      <c r="AT464" s="31">
        <v>16.981132075471699</v>
      </c>
      <c r="AU464" s="29"/>
      <c r="AV464" s="37">
        <v>1</v>
      </c>
    </row>
    <row r="465" spans="1:48" x14ac:dyDescent="0.25">
      <c r="A465" s="23">
        <v>482</v>
      </c>
      <c r="B465" s="38" t="s">
        <v>357</v>
      </c>
      <c r="C465" s="23" t="s">
        <v>358</v>
      </c>
      <c r="D465" s="23">
        <v>0</v>
      </c>
      <c r="E465" s="24" t="s">
        <v>210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3" t="s">
        <v>68</v>
      </c>
      <c r="K465" s="33" t="s">
        <v>605</v>
      </c>
      <c r="L465" s="33" t="s">
        <v>165</v>
      </c>
      <c r="M465" s="38" t="s">
        <v>85</v>
      </c>
      <c r="N465" s="23" t="s">
        <v>70</v>
      </c>
      <c r="O465" s="33" t="s">
        <v>362</v>
      </c>
      <c r="P465" s="39">
        <v>42815.636064814797</v>
      </c>
      <c r="Q465" s="27">
        <v>2017</v>
      </c>
      <c r="R465" s="27">
        <v>3</v>
      </c>
      <c r="S465" s="27">
        <v>1</v>
      </c>
      <c r="T465" s="27">
        <v>1</v>
      </c>
      <c r="U465" s="27">
        <v>1</v>
      </c>
      <c r="V465" s="27">
        <v>15</v>
      </c>
      <c r="W465" s="27">
        <v>15</v>
      </c>
      <c r="X465" s="27">
        <v>0</v>
      </c>
      <c r="Y465" s="40">
        <v>10</v>
      </c>
      <c r="Z465" s="38" t="s">
        <v>602</v>
      </c>
      <c r="AA465" s="23" t="s">
        <v>602</v>
      </c>
      <c r="AB465" s="33"/>
      <c r="AC465" s="33"/>
      <c r="AD465" s="33" t="s">
        <v>73</v>
      </c>
      <c r="AE465" s="23" t="s">
        <v>52</v>
      </c>
      <c r="AF465" s="41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9">
        <v>43027</v>
      </c>
      <c r="AL465" s="27">
        <v>2017</v>
      </c>
      <c r="AM465" s="27">
        <v>10</v>
      </c>
      <c r="AN465" s="27">
        <v>4</v>
      </c>
      <c r="AO465" s="27">
        <v>3</v>
      </c>
      <c r="AP465" s="27">
        <v>2</v>
      </c>
      <c r="AQ465" s="29">
        <v>7.045464506173448</v>
      </c>
      <c r="AR465" s="30">
        <v>8</v>
      </c>
      <c r="AS465" s="31">
        <v>3</v>
      </c>
      <c r="AT465" s="31">
        <v>16.981132075471699</v>
      </c>
      <c r="AU465" s="29"/>
      <c r="AV465" s="40">
        <v>1</v>
      </c>
    </row>
    <row r="466" spans="1:48" x14ac:dyDescent="0.25">
      <c r="A466" s="23">
        <v>483</v>
      </c>
      <c r="B466" s="38" t="s">
        <v>357</v>
      </c>
      <c r="C466" s="23" t="s">
        <v>358</v>
      </c>
      <c r="D466" s="23">
        <v>0</v>
      </c>
      <c r="E466" s="24" t="s">
        <v>210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606</v>
      </c>
      <c r="L466" s="33" t="s">
        <v>165</v>
      </c>
      <c r="M466" s="38" t="s">
        <v>70</v>
      </c>
      <c r="N466" s="23" t="s">
        <v>70</v>
      </c>
      <c r="O466" s="33" t="s">
        <v>362</v>
      </c>
      <c r="P466" s="39">
        <v>42845.653124999997</v>
      </c>
      <c r="Q466" s="27">
        <v>2017</v>
      </c>
      <c r="R466" s="27">
        <v>4</v>
      </c>
      <c r="S466" s="27">
        <v>2</v>
      </c>
      <c r="T466" s="27">
        <v>1</v>
      </c>
      <c r="U466" s="27">
        <v>1</v>
      </c>
      <c r="V466" s="27">
        <v>15</v>
      </c>
      <c r="W466" s="27">
        <v>40</v>
      </c>
      <c r="X466" s="27">
        <v>0</v>
      </c>
      <c r="Y466" s="40">
        <v>10</v>
      </c>
      <c r="Z466" s="38" t="s">
        <v>602</v>
      </c>
      <c r="AA466" s="23" t="s">
        <v>602</v>
      </c>
      <c r="AB466" s="33"/>
      <c r="AC466" s="33"/>
      <c r="AD466" s="33" t="s">
        <v>73</v>
      </c>
      <c r="AE466" s="23" t="s">
        <v>52</v>
      </c>
      <c r="AF466" s="41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43039</v>
      </c>
      <c r="AL466" s="27">
        <v>2017</v>
      </c>
      <c r="AM466" s="27">
        <v>10</v>
      </c>
      <c r="AN466" s="27">
        <v>4</v>
      </c>
      <c r="AO466" s="27">
        <v>3</v>
      </c>
      <c r="AP466" s="27">
        <v>2</v>
      </c>
      <c r="AQ466" s="29">
        <v>6.4448958333334305</v>
      </c>
      <c r="AR466" s="30">
        <v>7</v>
      </c>
      <c r="AS466" s="31">
        <v>3</v>
      </c>
      <c r="AT466" s="31">
        <v>15.09433962264151</v>
      </c>
      <c r="AU466" s="29"/>
      <c r="AV466" s="40">
        <v>1</v>
      </c>
    </row>
    <row r="467" spans="1:48" x14ac:dyDescent="0.25">
      <c r="A467" s="23">
        <v>484</v>
      </c>
      <c r="B467" s="35" t="s">
        <v>357</v>
      </c>
      <c r="C467" s="23" t="s">
        <v>358</v>
      </c>
      <c r="D467" s="23">
        <v>0</v>
      </c>
      <c r="E467" s="24" t="s">
        <v>210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607</v>
      </c>
      <c r="L467" s="34" t="s">
        <v>165</v>
      </c>
      <c r="M467" s="35" t="s">
        <v>70</v>
      </c>
      <c r="N467" s="23" t="s">
        <v>70</v>
      </c>
      <c r="O467" s="34" t="s">
        <v>362</v>
      </c>
      <c r="P467" s="36">
        <v>42853.663668981499</v>
      </c>
      <c r="Q467" s="27">
        <v>2017</v>
      </c>
      <c r="R467" s="27">
        <v>4</v>
      </c>
      <c r="S467" s="27">
        <v>2</v>
      </c>
      <c r="T467" s="27">
        <v>1</v>
      </c>
      <c r="U467" s="27">
        <v>1</v>
      </c>
      <c r="V467" s="27">
        <v>15</v>
      </c>
      <c r="W467" s="27">
        <v>55</v>
      </c>
      <c r="X467" s="27">
        <v>0</v>
      </c>
      <c r="Y467" s="37">
        <v>10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41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43022</v>
      </c>
      <c r="AL467" s="27">
        <v>2017</v>
      </c>
      <c r="AM467" s="27">
        <v>10</v>
      </c>
      <c r="AN467" s="27">
        <v>4</v>
      </c>
      <c r="AO467" s="27">
        <v>3</v>
      </c>
      <c r="AP467" s="27">
        <v>2</v>
      </c>
      <c r="AQ467" s="29">
        <v>5.6112110339500454</v>
      </c>
      <c r="AR467" s="30">
        <v>6</v>
      </c>
      <c r="AS467" s="31">
        <v>3</v>
      </c>
      <c r="AT467" s="31">
        <v>13.20754716981132</v>
      </c>
      <c r="AU467" s="29"/>
      <c r="AV467" s="37">
        <v>1</v>
      </c>
    </row>
    <row r="468" spans="1:48" x14ac:dyDescent="0.25">
      <c r="A468" s="23">
        <v>485</v>
      </c>
      <c r="B468" s="38" t="s">
        <v>357</v>
      </c>
      <c r="C468" s="23" t="s">
        <v>358</v>
      </c>
      <c r="D468" s="23">
        <v>0</v>
      </c>
      <c r="E468" s="24" t="s">
        <v>210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608</v>
      </c>
      <c r="L468" s="33" t="s">
        <v>165</v>
      </c>
      <c r="M468" s="38" t="s">
        <v>70</v>
      </c>
      <c r="N468" s="23" t="s">
        <v>70</v>
      </c>
      <c r="O468" s="33" t="s">
        <v>362</v>
      </c>
      <c r="P468" s="39">
        <v>42871.618622685201</v>
      </c>
      <c r="Q468" s="27">
        <v>2017</v>
      </c>
      <c r="R468" s="27">
        <v>5</v>
      </c>
      <c r="S468" s="27">
        <v>2</v>
      </c>
      <c r="T468" s="27">
        <v>2</v>
      </c>
      <c r="U468" s="27">
        <v>1</v>
      </c>
      <c r="V468" s="27">
        <v>14</v>
      </c>
      <c r="W468" s="27">
        <v>50</v>
      </c>
      <c r="X468" s="27">
        <v>0</v>
      </c>
      <c r="Y468" s="40">
        <v>11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41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43045</v>
      </c>
      <c r="AL468" s="27">
        <v>2017</v>
      </c>
      <c r="AM468" s="27">
        <v>11</v>
      </c>
      <c r="AN468" s="27">
        <v>4</v>
      </c>
      <c r="AO468" s="27">
        <v>3</v>
      </c>
      <c r="AP468" s="27">
        <v>2</v>
      </c>
      <c r="AQ468" s="29">
        <v>5.7793792438266491</v>
      </c>
      <c r="AR468" s="30">
        <v>6</v>
      </c>
      <c r="AS468" s="31">
        <v>3</v>
      </c>
      <c r="AT468" s="31">
        <v>13.20754716981132</v>
      </c>
      <c r="AU468" s="29"/>
      <c r="AV468" s="40">
        <v>1</v>
      </c>
    </row>
    <row r="469" spans="1:48" x14ac:dyDescent="0.25">
      <c r="A469" s="23">
        <v>486</v>
      </c>
      <c r="B469" s="38" t="s">
        <v>357</v>
      </c>
      <c r="C469" s="23" t="s">
        <v>358</v>
      </c>
      <c r="D469" s="23">
        <v>0</v>
      </c>
      <c r="E469" s="24" t="s">
        <v>210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609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42871.548865740697</v>
      </c>
      <c r="Q469" s="27">
        <v>2017</v>
      </c>
      <c r="R469" s="27">
        <v>5</v>
      </c>
      <c r="S469" s="27">
        <v>2</v>
      </c>
      <c r="T469" s="27">
        <v>2</v>
      </c>
      <c r="U469" s="27">
        <v>1</v>
      </c>
      <c r="V469" s="27">
        <v>13</v>
      </c>
      <c r="W469" s="27">
        <v>10</v>
      </c>
      <c r="X469" s="27">
        <v>0</v>
      </c>
      <c r="Y469" s="40">
        <v>11</v>
      </c>
      <c r="Z469" s="38" t="s">
        <v>364</v>
      </c>
      <c r="AA469" s="23" t="s">
        <v>364</v>
      </c>
      <c r="AB469" s="33"/>
      <c r="AC469" s="33"/>
      <c r="AD469" s="33" t="s">
        <v>73</v>
      </c>
      <c r="AE469" s="23" t="s">
        <v>52</v>
      </c>
      <c r="AF469" s="41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43049</v>
      </c>
      <c r="AL469" s="27">
        <v>2017</v>
      </c>
      <c r="AM469" s="27">
        <v>11</v>
      </c>
      <c r="AN469" s="27">
        <v>4</v>
      </c>
      <c r="AO469" s="27">
        <v>3</v>
      </c>
      <c r="AP469" s="27">
        <v>2</v>
      </c>
      <c r="AQ469" s="29">
        <v>5.915037808643441</v>
      </c>
      <c r="AR469" s="30">
        <v>6</v>
      </c>
      <c r="AS469" s="31">
        <v>3</v>
      </c>
      <c r="AT469" s="31">
        <v>13.20754716981132</v>
      </c>
      <c r="AU469" s="29"/>
      <c r="AV469" s="40">
        <v>1</v>
      </c>
    </row>
    <row r="470" spans="1:48" x14ac:dyDescent="0.25">
      <c r="A470" s="23">
        <v>487</v>
      </c>
      <c r="B470" s="35" t="s">
        <v>357</v>
      </c>
      <c r="C470" s="23" t="s">
        <v>358</v>
      </c>
      <c r="D470" s="23">
        <v>0</v>
      </c>
      <c r="E470" s="24" t="s">
        <v>210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610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42879.548935185201</v>
      </c>
      <c r="Q470" s="27">
        <v>2017</v>
      </c>
      <c r="R470" s="27">
        <v>5</v>
      </c>
      <c r="S470" s="27">
        <v>2</v>
      </c>
      <c r="T470" s="27">
        <v>2</v>
      </c>
      <c r="U470" s="27">
        <v>1</v>
      </c>
      <c r="V470" s="27">
        <v>13</v>
      </c>
      <c r="W470" s="27">
        <v>10</v>
      </c>
      <c r="X470" s="27">
        <v>0</v>
      </c>
      <c r="Y470" s="37">
        <v>12</v>
      </c>
      <c r="Z470" s="35" t="s">
        <v>376</v>
      </c>
      <c r="AA470" s="23" t="s">
        <v>366</v>
      </c>
      <c r="AB470" s="34"/>
      <c r="AC470" s="34"/>
      <c r="AD470" s="34" t="s">
        <v>73</v>
      </c>
      <c r="AE470" s="23" t="s">
        <v>52</v>
      </c>
      <c r="AF470" s="41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43091</v>
      </c>
      <c r="AL470" s="27">
        <v>2017</v>
      </c>
      <c r="AM470" s="27">
        <v>12</v>
      </c>
      <c r="AN470" s="27">
        <v>4</v>
      </c>
      <c r="AO470" s="27">
        <v>3</v>
      </c>
      <c r="AP470" s="27">
        <v>2</v>
      </c>
      <c r="AQ470" s="29">
        <v>7.0483688271599627</v>
      </c>
      <c r="AR470" s="30">
        <v>8</v>
      </c>
      <c r="AS470" s="31">
        <v>3</v>
      </c>
      <c r="AT470" s="31">
        <v>16.981132075471699</v>
      </c>
      <c r="AU470" s="29"/>
      <c r="AV470" s="37">
        <v>1</v>
      </c>
    </row>
    <row r="471" spans="1:48" x14ac:dyDescent="0.25">
      <c r="A471" s="23">
        <v>488</v>
      </c>
      <c r="B471" s="38" t="s">
        <v>357</v>
      </c>
      <c r="C471" s="23" t="s">
        <v>358</v>
      </c>
      <c r="D471" s="23">
        <v>0</v>
      </c>
      <c r="E471" s="24" t="s">
        <v>210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611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42887.670763888898</v>
      </c>
      <c r="Q471" s="27">
        <v>2017</v>
      </c>
      <c r="R471" s="27">
        <v>6</v>
      </c>
      <c r="S471" s="27">
        <v>2</v>
      </c>
      <c r="T471" s="27">
        <v>2</v>
      </c>
      <c r="U471" s="27">
        <v>1</v>
      </c>
      <c r="V471" s="27">
        <v>16</v>
      </c>
      <c r="W471" s="27">
        <v>5</v>
      </c>
      <c r="X471" s="27">
        <v>0</v>
      </c>
      <c r="Y471" s="40">
        <v>11</v>
      </c>
      <c r="Z471" s="38" t="s">
        <v>376</v>
      </c>
      <c r="AA471" s="23" t="s">
        <v>366</v>
      </c>
      <c r="AB471" s="33"/>
      <c r="AC471" s="33"/>
      <c r="AD471" s="33" t="s">
        <v>73</v>
      </c>
      <c r="AE471" s="23" t="s">
        <v>52</v>
      </c>
      <c r="AF471" s="41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43061</v>
      </c>
      <c r="AL471" s="27">
        <v>2017</v>
      </c>
      <c r="AM471" s="27">
        <v>11</v>
      </c>
      <c r="AN471" s="27">
        <v>4</v>
      </c>
      <c r="AO471" s="27">
        <v>3</v>
      </c>
      <c r="AP471" s="27">
        <v>2</v>
      </c>
      <c r="AQ471" s="29">
        <v>5.7776412037033875</v>
      </c>
      <c r="AR471" s="30">
        <v>6</v>
      </c>
      <c r="AS471" s="31">
        <v>3</v>
      </c>
      <c r="AT471" s="31">
        <v>13.20754716981132</v>
      </c>
      <c r="AU471" s="29"/>
      <c r="AV471" s="40">
        <v>1</v>
      </c>
    </row>
    <row r="472" spans="1:48" x14ac:dyDescent="0.25">
      <c r="A472" s="23">
        <v>489</v>
      </c>
      <c r="B472" s="35" t="s">
        <v>357</v>
      </c>
      <c r="C472" s="23" t="s">
        <v>358</v>
      </c>
      <c r="D472" s="23">
        <v>0</v>
      </c>
      <c r="E472" s="24" t="s">
        <v>210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4" t="s">
        <v>68</v>
      </c>
      <c r="K472" s="34" t="s">
        <v>612</v>
      </c>
      <c r="L472" s="34" t="s">
        <v>165</v>
      </c>
      <c r="M472" s="35" t="s">
        <v>85</v>
      </c>
      <c r="N472" s="23" t="s">
        <v>70</v>
      </c>
      <c r="O472" s="34" t="s">
        <v>362</v>
      </c>
      <c r="P472" s="36">
        <v>42898.607662037</v>
      </c>
      <c r="Q472" s="27">
        <v>2017</v>
      </c>
      <c r="R472" s="27">
        <v>6</v>
      </c>
      <c r="S472" s="27">
        <v>2</v>
      </c>
      <c r="T472" s="27">
        <v>2</v>
      </c>
      <c r="U472" s="27">
        <v>1</v>
      </c>
      <c r="V472" s="27">
        <v>14</v>
      </c>
      <c r="W472" s="27">
        <v>35</v>
      </c>
      <c r="X472" s="27">
        <v>0</v>
      </c>
      <c r="Y472" s="37">
        <v>11</v>
      </c>
      <c r="Z472" s="35" t="s">
        <v>376</v>
      </c>
      <c r="AA472" s="23" t="s">
        <v>366</v>
      </c>
      <c r="AB472" s="34"/>
      <c r="AC472" s="34"/>
      <c r="AD472" s="34" t="s">
        <v>73</v>
      </c>
      <c r="AE472" s="23" t="s">
        <v>52</v>
      </c>
      <c r="AF472" s="41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6">
        <v>43061</v>
      </c>
      <c r="AL472" s="27">
        <v>2017</v>
      </c>
      <c r="AM472" s="27">
        <v>11</v>
      </c>
      <c r="AN472" s="27">
        <v>4</v>
      </c>
      <c r="AO472" s="27">
        <v>3</v>
      </c>
      <c r="AP472" s="27">
        <v>2</v>
      </c>
      <c r="AQ472" s="29">
        <v>5.413077932099986</v>
      </c>
      <c r="AR472" s="30">
        <v>6</v>
      </c>
      <c r="AS472" s="31">
        <v>3</v>
      </c>
      <c r="AT472" s="31">
        <v>13.20754716981132</v>
      </c>
      <c r="AU472" s="29"/>
      <c r="AV472" s="37">
        <v>1</v>
      </c>
    </row>
    <row r="473" spans="1:48" x14ac:dyDescent="0.25">
      <c r="A473" s="23">
        <v>490</v>
      </c>
      <c r="B473" s="38" t="s">
        <v>357</v>
      </c>
      <c r="C473" s="23" t="s">
        <v>358</v>
      </c>
      <c r="D473" s="23">
        <v>0</v>
      </c>
      <c r="E473" s="24" t="s">
        <v>210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613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42909.566018518497</v>
      </c>
      <c r="Q473" s="27">
        <v>2017</v>
      </c>
      <c r="R473" s="27">
        <v>6</v>
      </c>
      <c r="S473" s="27">
        <v>2</v>
      </c>
      <c r="T473" s="27">
        <v>2</v>
      </c>
      <c r="U473" s="27">
        <v>1</v>
      </c>
      <c r="V473" s="27">
        <v>13</v>
      </c>
      <c r="W473" s="27">
        <v>35</v>
      </c>
      <c r="X473" s="27">
        <v>0</v>
      </c>
      <c r="Y473" s="40">
        <v>12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41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43091</v>
      </c>
      <c r="AL473" s="27">
        <v>2017</v>
      </c>
      <c r="AM473" s="27">
        <v>12</v>
      </c>
      <c r="AN473" s="27">
        <v>4</v>
      </c>
      <c r="AO473" s="27">
        <v>3</v>
      </c>
      <c r="AP473" s="27">
        <v>2</v>
      </c>
      <c r="AQ473" s="29">
        <v>6.0477993827167662</v>
      </c>
      <c r="AR473" s="30">
        <v>7</v>
      </c>
      <c r="AS473" s="31">
        <v>3</v>
      </c>
      <c r="AT473" s="31">
        <v>15.09433962264151</v>
      </c>
      <c r="AU473" s="29"/>
      <c r="AV473" s="40">
        <v>1</v>
      </c>
    </row>
    <row r="474" spans="1:48" x14ac:dyDescent="0.25">
      <c r="A474" s="23">
        <v>491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614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42916.6668518519</v>
      </c>
      <c r="Q474" s="27">
        <v>2017</v>
      </c>
      <c r="R474" s="27">
        <v>6</v>
      </c>
      <c r="S474" s="27">
        <v>2</v>
      </c>
      <c r="T474" s="27">
        <v>2</v>
      </c>
      <c r="U474" s="27">
        <v>1</v>
      </c>
      <c r="V474" s="27">
        <v>16</v>
      </c>
      <c r="W474" s="27">
        <v>0</v>
      </c>
      <c r="X474" s="27">
        <v>0</v>
      </c>
      <c r="Y474" s="37">
        <v>11</v>
      </c>
      <c r="Z474" s="35" t="s">
        <v>364</v>
      </c>
      <c r="AA474" s="23" t="s">
        <v>364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43054</v>
      </c>
      <c r="AL474" s="27">
        <v>2017</v>
      </c>
      <c r="AM474" s="27">
        <v>11</v>
      </c>
      <c r="AN474" s="27">
        <v>4</v>
      </c>
      <c r="AO474" s="27">
        <v>3</v>
      </c>
      <c r="AP474" s="27">
        <v>2</v>
      </c>
      <c r="AQ474" s="29">
        <v>4.5777716049366672</v>
      </c>
      <c r="AR474" s="30">
        <v>5</v>
      </c>
      <c r="AS474" s="31">
        <v>2</v>
      </c>
      <c r="AT474" s="31">
        <v>11.320754716981133</v>
      </c>
      <c r="AU474" s="29"/>
      <c r="AV474" s="37">
        <v>1</v>
      </c>
    </row>
    <row r="475" spans="1:48" x14ac:dyDescent="0.25">
      <c r="A475" s="23">
        <v>492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615</v>
      </c>
      <c r="L475" s="33" t="s">
        <v>165</v>
      </c>
      <c r="M475" s="38" t="s">
        <v>85</v>
      </c>
      <c r="N475" s="23" t="s">
        <v>70</v>
      </c>
      <c r="O475" s="33" t="s">
        <v>362</v>
      </c>
      <c r="P475" s="39">
        <v>42919.478333333303</v>
      </c>
      <c r="Q475" s="27">
        <v>2017</v>
      </c>
      <c r="R475" s="27">
        <v>7</v>
      </c>
      <c r="S475" s="27">
        <v>3</v>
      </c>
      <c r="T475" s="27">
        <v>2</v>
      </c>
      <c r="U475" s="27">
        <v>2</v>
      </c>
      <c r="V475" s="27">
        <v>11</v>
      </c>
      <c r="W475" s="27">
        <v>28</v>
      </c>
      <c r="X475" s="27">
        <v>1</v>
      </c>
      <c r="Y475" s="40">
        <v>11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43069</v>
      </c>
      <c r="AL475" s="27">
        <v>2017</v>
      </c>
      <c r="AM475" s="27">
        <v>11</v>
      </c>
      <c r="AN475" s="27">
        <v>4</v>
      </c>
      <c r="AO475" s="27">
        <v>3</v>
      </c>
      <c r="AP475" s="27">
        <v>2</v>
      </c>
      <c r="AQ475" s="29">
        <v>4.9840555555565516</v>
      </c>
      <c r="AR475" s="30">
        <v>5</v>
      </c>
      <c r="AS475" s="31">
        <v>2</v>
      </c>
      <c r="AT475" s="31">
        <v>11.320754716981133</v>
      </c>
      <c r="AU475" s="29"/>
      <c r="AV475" s="40">
        <v>1</v>
      </c>
    </row>
    <row r="476" spans="1:48" x14ac:dyDescent="0.25">
      <c r="A476" s="23">
        <v>493</v>
      </c>
      <c r="B476" s="35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4" t="s">
        <v>68</v>
      </c>
      <c r="K476" s="34" t="s">
        <v>616</v>
      </c>
      <c r="L476" s="34" t="s">
        <v>165</v>
      </c>
      <c r="M476" s="35" t="s">
        <v>85</v>
      </c>
      <c r="N476" s="23" t="s">
        <v>70</v>
      </c>
      <c r="O476" s="34" t="s">
        <v>362</v>
      </c>
      <c r="P476" s="36">
        <v>42919.545590277798</v>
      </c>
      <c r="Q476" s="27">
        <v>2017</v>
      </c>
      <c r="R476" s="27">
        <v>7</v>
      </c>
      <c r="S476" s="27">
        <v>3</v>
      </c>
      <c r="T476" s="27">
        <v>2</v>
      </c>
      <c r="U476" s="27">
        <v>2</v>
      </c>
      <c r="V476" s="27">
        <v>13</v>
      </c>
      <c r="W476" s="27">
        <v>5</v>
      </c>
      <c r="X476" s="27">
        <v>0</v>
      </c>
      <c r="Y476" s="37">
        <v>10</v>
      </c>
      <c r="Z476" s="35" t="s">
        <v>602</v>
      </c>
      <c r="AA476" s="23" t="s">
        <v>602</v>
      </c>
      <c r="AB476" s="34"/>
      <c r="AC476" s="34"/>
      <c r="AD476" s="34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6">
        <v>43032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3.7484803240734133</v>
      </c>
      <c r="AR476" s="30">
        <v>4</v>
      </c>
      <c r="AS476" s="31">
        <v>2</v>
      </c>
      <c r="AT476" s="31">
        <v>9.433962264150944</v>
      </c>
      <c r="AU476" s="29"/>
      <c r="AV476" s="37">
        <v>1</v>
      </c>
    </row>
    <row r="477" spans="1:48" x14ac:dyDescent="0.25">
      <c r="A477" s="23">
        <v>494</v>
      </c>
      <c r="B477" s="38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3" t="s">
        <v>68</v>
      </c>
      <c r="K477" s="33" t="s">
        <v>617</v>
      </c>
      <c r="L477" s="33" t="s">
        <v>165</v>
      </c>
      <c r="M477" s="38" t="s">
        <v>85</v>
      </c>
      <c r="N477" s="23" t="s">
        <v>70</v>
      </c>
      <c r="O477" s="33" t="s">
        <v>362</v>
      </c>
      <c r="P477" s="39">
        <v>42920.6184490741</v>
      </c>
      <c r="Q477" s="27">
        <v>2017</v>
      </c>
      <c r="R477" s="27">
        <v>7</v>
      </c>
      <c r="S477" s="27">
        <v>3</v>
      </c>
      <c r="T477" s="27">
        <v>2</v>
      </c>
      <c r="U477" s="27">
        <v>2</v>
      </c>
      <c r="V477" s="27">
        <v>14</v>
      </c>
      <c r="W477" s="27">
        <v>50</v>
      </c>
      <c r="X477" s="27">
        <v>0</v>
      </c>
      <c r="Y477" s="40">
        <v>11</v>
      </c>
      <c r="Z477" s="38" t="s">
        <v>364</v>
      </c>
      <c r="AA477" s="23" t="s">
        <v>364</v>
      </c>
      <c r="AB477" s="33"/>
      <c r="AC477" s="33"/>
      <c r="AD477" s="33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9">
        <v>43049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4.2793850308633408</v>
      </c>
      <c r="AR477" s="30">
        <v>5</v>
      </c>
      <c r="AS477" s="31">
        <v>2</v>
      </c>
      <c r="AT477" s="31">
        <v>11.320754716981133</v>
      </c>
      <c r="AU477" s="29"/>
      <c r="AV477" s="40">
        <v>1</v>
      </c>
    </row>
    <row r="478" spans="1:48" x14ac:dyDescent="0.25">
      <c r="A478" s="23">
        <v>495</v>
      </c>
      <c r="B478" s="38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3" t="s">
        <v>68</v>
      </c>
      <c r="K478" s="33" t="s">
        <v>618</v>
      </c>
      <c r="L478" s="33" t="s">
        <v>165</v>
      </c>
      <c r="M478" s="38" t="s">
        <v>85</v>
      </c>
      <c r="N478" s="23" t="s">
        <v>70</v>
      </c>
      <c r="O478" s="33" t="s">
        <v>362</v>
      </c>
      <c r="P478" s="39">
        <v>42920.614999999998</v>
      </c>
      <c r="Q478" s="27">
        <v>2017</v>
      </c>
      <c r="R478" s="27">
        <v>7</v>
      </c>
      <c r="S478" s="27">
        <v>3</v>
      </c>
      <c r="T478" s="27">
        <v>2</v>
      </c>
      <c r="U478" s="27">
        <v>2</v>
      </c>
      <c r="V478" s="27">
        <v>14</v>
      </c>
      <c r="W478" s="27">
        <v>45</v>
      </c>
      <c r="X478" s="27">
        <v>0</v>
      </c>
      <c r="Y478" s="40">
        <v>10</v>
      </c>
      <c r="Z478" s="38" t="s">
        <v>376</v>
      </c>
      <c r="AA478" s="23" t="s">
        <v>366</v>
      </c>
      <c r="AB478" s="33"/>
      <c r="AC478" s="33"/>
      <c r="AD478" s="33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9">
        <v>43039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3.9461666666667345</v>
      </c>
      <c r="AR478" s="30">
        <v>4</v>
      </c>
      <c r="AS478" s="31">
        <v>2</v>
      </c>
      <c r="AT478" s="31">
        <v>9.433962264150944</v>
      </c>
      <c r="AU478" s="29"/>
      <c r="AV478" s="40">
        <v>1</v>
      </c>
    </row>
    <row r="479" spans="1:48" x14ac:dyDescent="0.25">
      <c r="A479" s="23">
        <v>496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619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42921.594305555598</v>
      </c>
      <c r="Q479" s="27">
        <v>2017</v>
      </c>
      <c r="R479" s="27">
        <v>7</v>
      </c>
      <c r="S479" s="27">
        <v>3</v>
      </c>
      <c r="T479" s="27">
        <v>2</v>
      </c>
      <c r="U479" s="27">
        <v>2</v>
      </c>
      <c r="V479" s="27">
        <v>14</v>
      </c>
      <c r="W479" s="27">
        <v>15</v>
      </c>
      <c r="X479" s="27">
        <v>0</v>
      </c>
      <c r="Y479" s="40">
        <v>10</v>
      </c>
      <c r="Z479" s="38" t="s">
        <v>363</v>
      </c>
      <c r="AA479" s="23" t="s">
        <v>364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43022</v>
      </c>
      <c r="AL479" s="27">
        <v>2017</v>
      </c>
      <c r="AM479" s="27">
        <v>10</v>
      </c>
      <c r="AN479" s="27">
        <v>4</v>
      </c>
      <c r="AO479" s="27">
        <v>3</v>
      </c>
      <c r="AP479" s="27">
        <v>2</v>
      </c>
      <c r="AQ479" s="29">
        <v>3.3468564814800628</v>
      </c>
      <c r="AR479" s="30">
        <v>4</v>
      </c>
      <c r="AS479" s="31">
        <v>2</v>
      </c>
      <c r="AT479" s="31">
        <v>9.433962264150944</v>
      </c>
      <c r="AU479" s="29"/>
      <c r="AV479" s="40">
        <v>1</v>
      </c>
    </row>
    <row r="480" spans="1:48" x14ac:dyDescent="0.25">
      <c r="A480" s="23">
        <v>497</v>
      </c>
      <c r="B480" s="38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3" t="s">
        <v>68</v>
      </c>
      <c r="K480" s="33" t="s">
        <v>620</v>
      </c>
      <c r="L480" s="33" t="s">
        <v>165</v>
      </c>
      <c r="M480" s="38" t="s">
        <v>85</v>
      </c>
      <c r="N480" s="23" t="s">
        <v>70</v>
      </c>
      <c r="O480" s="33" t="s">
        <v>362</v>
      </c>
      <c r="P480" s="39">
        <v>42922.622118055602</v>
      </c>
      <c r="Q480" s="27">
        <v>2017</v>
      </c>
      <c r="R480" s="27">
        <v>7</v>
      </c>
      <c r="S480" s="27">
        <v>3</v>
      </c>
      <c r="T480" s="27">
        <v>2</v>
      </c>
      <c r="U480" s="27">
        <v>2</v>
      </c>
      <c r="V480" s="27">
        <v>14</v>
      </c>
      <c r="W480" s="27">
        <v>55</v>
      </c>
      <c r="X480" s="27">
        <v>0</v>
      </c>
      <c r="Y480" s="40">
        <v>10</v>
      </c>
      <c r="Z480" s="38" t="s">
        <v>602</v>
      </c>
      <c r="AA480" s="23" t="s">
        <v>602</v>
      </c>
      <c r="AB480" s="33"/>
      <c r="AC480" s="33"/>
      <c r="AD480" s="33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9">
        <v>43022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3.3125960648132606</v>
      </c>
      <c r="AR480" s="30">
        <v>4</v>
      </c>
      <c r="AS480" s="31">
        <v>2</v>
      </c>
      <c r="AT480" s="31">
        <v>9.433962264150944</v>
      </c>
      <c r="AU480" s="29"/>
      <c r="AV480" s="40">
        <v>1</v>
      </c>
    </row>
    <row r="481" spans="1:48" x14ac:dyDescent="0.25">
      <c r="A481" s="23">
        <v>498</v>
      </c>
      <c r="B481" s="35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4" t="s">
        <v>68</v>
      </c>
      <c r="K481" s="34" t="s">
        <v>621</v>
      </c>
      <c r="L481" s="34" t="s">
        <v>165</v>
      </c>
      <c r="M481" s="35" t="s">
        <v>85</v>
      </c>
      <c r="N481" s="23" t="s">
        <v>70</v>
      </c>
      <c r="O481" s="34" t="s">
        <v>362</v>
      </c>
      <c r="P481" s="36">
        <v>42930.590509259302</v>
      </c>
      <c r="Q481" s="27">
        <v>2017</v>
      </c>
      <c r="R481" s="27">
        <v>7</v>
      </c>
      <c r="S481" s="27">
        <v>3</v>
      </c>
      <c r="T481" s="27">
        <v>2</v>
      </c>
      <c r="U481" s="27">
        <v>2</v>
      </c>
      <c r="V481" s="27">
        <v>14</v>
      </c>
      <c r="W481" s="27">
        <v>10</v>
      </c>
      <c r="X481" s="27">
        <v>0</v>
      </c>
      <c r="Y481" s="37">
        <v>11</v>
      </c>
      <c r="Z481" s="35" t="s">
        <v>376</v>
      </c>
      <c r="AA481" s="23" t="s">
        <v>366</v>
      </c>
      <c r="AB481" s="34"/>
      <c r="AC481" s="34"/>
      <c r="AD481" s="34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6">
        <v>43062</v>
      </c>
      <c r="AL481" s="27">
        <v>2017</v>
      </c>
      <c r="AM481" s="27">
        <v>11</v>
      </c>
      <c r="AN481" s="27">
        <v>4</v>
      </c>
      <c r="AO481" s="27">
        <v>3</v>
      </c>
      <c r="AP481" s="27">
        <v>2</v>
      </c>
      <c r="AQ481" s="29">
        <v>4.3803163580232649</v>
      </c>
      <c r="AR481" s="30">
        <v>5</v>
      </c>
      <c r="AS481" s="31">
        <v>2</v>
      </c>
      <c r="AT481" s="31">
        <v>11.320754716981133</v>
      </c>
      <c r="AU481" s="29"/>
      <c r="AV481" s="37">
        <v>1</v>
      </c>
    </row>
    <row r="482" spans="1:48" x14ac:dyDescent="0.25">
      <c r="A482" s="23">
        <v>499</v>
      </c>
      <c r="B482" s="38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3" t="s">
        <v>68</v>
      </c>
      <c r="K482" s="33" t="s">
        <v>622</v>
      </c>
      <c r="L482" s="33" t="s">
        <v>165</v>
      </c>
      <c r="M482" s="38" t="s">
        <v>85</v>
      </c>
      <c r="N482" s="23" t="s">
        <v>70</v>
      </c>
      <c r="O482" s="33" t="s">
        <v>362</v>
      </c>
      <c r="P482" s="39">
        <v>42948.600937499999</v>
      </c>
      <c r="Q482" s="27">
        <v>2017</v>
      </c>
      <c r="R482" s="27">
        <v>8</v>
      </c>
      <c r="S482" s="27">
        <v>3</v>
      </c>
      <c r="T482" s="27">
        <v>2</v>
      </c>
      <c r="U482" s="27">
        <v>2</v>
      </c>
      <c r="V482" s="27">
        <v>14</v>
      </c>
      <c r="W482" s="27">
        <v>25</v>
      </c>
      <c r="X482" s="27">
        <v>0</v>
      </c>
      <c r="Y482" s="40">
        <v>11</v>
      </c>
      <c r="Z482" s="38" t="s">
        <v>602</v>
      </c>
      <c r="AA482" s="23" t="s">
        <v>602</v>
      </c>
      <c r="AB482" s="33"/>
      <c r="AC482" s="33"/>
      <c r="AD482" s="33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9">
        <v>43046</v>
      </c>
      <c r="AL482" s="27">
        <v>2017</v>
      </c>
      <c r="AM482" s="27">
        <v>11</v>
      </c>
      <c r="AN482" s="27">
        <v>4</v>
      </c>
      <c r="AO482" s="27">
        <v>3</v>
      </c>
      <c r="AP482" s="27">
        <v>2</v>
      </c>
      <c r="AQ482" s="29">
        <v>3.246635416666686</v>
      </c>
      <c r="AR482" s="30">
        <v>4</v>
      </c>
      <c r="AS482" s="31">
        <v>2</v>
      </c>
      <c r="AT482" s="31">
        <v>9.433962264150944</v>
      </c>
      <c r="AU482" s="29"/>
      <c r="AV482" s="40">
        <v>1</v>
      </c>
    </row>
    <row r="483" spans="1:48" x14ac:dyDescent="0.25">
      <c r="A483" s="23">
        <v>500</v>
      </c>
      <c r="B483" s="35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4" t="s">
        <v>68</v>
      </c>
      <c r="K483" s="34" t="s">
        <v>623</v>
      </c>
      <c r="L483" s="34" t="s">
        <v>165</v>
      </c>
      <c r="M483" s="35" t="s">
        <v>85</v>
      </c>
      <c r="N483" s="23" t="s">
        <v>70</v>
      </c>
      <c r="O483" s="34" t="s">
        <v>362</v>
      </c>
      <c r="P483" s="36">
        <v>42955.3582986111</v>
      </c>
      <c r="Q483" s="27">
        <v>2017</v>
      </c>
      <c r="R483" s="27">
        <v>8</v>
      </c>
      <c r="S483" s="27">
        <v>3</v>
      </c>
      <c r="T483" s="27">
        <v>2</v>
      </c>
      <c r="U483" s="27">
        <v>2</v>
      </c>
      <c r="V483" s="27">
        <v>8</v>
      </c>
      <c r="W483" s="27">
        <v>35</v>
      </c>
      <c r="X483" s="27">
        <v>1</v>
      </c>
      <c r="Y483" s="37">
        <v>10</v>
      </c>
      <c r="Z483" s="35" t="s">
        <v>602</v>
      </c>
      <c r="AA483" s="23" t="s">
        <v>602</v>
      </c>
      <c r="AB483" s="34"/>
      <c r="AC483" s="34"/>
      <c r="AD483" s="34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6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2.3880567129633468</v>
      </c>
      <c r="AR483" s="30">
        <v>3</v>
      </c>
      <c r="AS483" s="31">
        <v>2</v>
      </c>
      <c r="AT483" s="31">
        <v>7.5471698113207548</v>
      </c>
      <c r="AU483" s="29"/>
      <c r="AV483" s="37">
        <v>1</v>
      </c>
    </row>
    <row r="484" spans="1:48" x14ac:dyDescent="0.25">
      <c r="A484" s="23">
        <v>501</v>
      </c>
      <c r="B484" s="35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4" t="s">
        <v>68</v>
      </c>
      <c r="K484" s="34" t="s">
        <v>624</v>
      </c>
      <c r="L484" s="34" t="s">
        <v>165</v>
      </c>
      <c r="M484" s="35" t="s">
        <v>85</v>
      </c>
      <c r="N484" s="23" t="s">
        <v>70</v>
      </c>
      <c r="O484" s="34" t="s">
        <v>362</v>
      </c>
      <c r="P484" s="36">
        <v>42955.607916666697</v>
      </c>
      <c r="Q484" s="27">
        <v>2017</v>
      </c>
      <c r="R484" s="27">
        <v>8</v>
      </c>
      <c r="S484" s="27">
        <v>3</v>
      </c>
      <c r="T484" s="27">
        <v>2</v>
      </c>
      <c r="U484" s="27">
        <v>2</v>
      </c>
      <c r="V484" s="27">
        <v>14</v>
      </c>
      <c r="W484" s="27">
        <v>35</v>
      </c>
      <c r="X484" s="27">
        <v>0</v>
      </c>
      <c r="Y484" s="37">
        <v>10</v>
      </c>
      <c r="Z484" s="35" t="s">
        <v>602</v>
      </c>
      <c r="AA484" s="23" t="s">
        <v>602</v>
      </c>
      <c r="AB484" s="34"/>
      <c r="AC484" s="34"/>
      <c r="AD484" s="34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6">
        <v>43022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2.2130694444434389</v>
      </c>
      <c r="AR484" s="30">
        <v>3</v>
      </c>
      <c r="AS484" s="31">
        <v>2</v>
      </c>
      <c r="AT484" s="31">
        <v>7.5471698113207548</v>
      </c>
      <c r="AU484" s="29"/>
      <c r="AV484" s="37">
        <v>1</v>
      </c>
    </row>
    <row r="485" spans="1:48" x14ac:dyDescent="0.25">
      <c r="A485" s="23">
        <v>502</v>
      </c>
      <c r="B485" s="38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3" t="s">
        <v>68</v>
      </c>
      <c r="K485" s="33" t="s">
        <v>625</v>
      </c>
      <c r="L485" s="33" t="s">
        <v>165</v>
      </c>
      <c r="M485" s="38" t="s">
        <v>85</v>
      </c>
      <c r="N485" s="23" t="s">
        <v>70</v>
      </c>
      <c r="O485" s="33" t="s">
        <v>362</v>
      </c>
      <c r="P485" s="39">
        <v>42956.6250462963</v>
      </c>
      <c r="Q485" s="27">
        <v>2017</v>
      </c>
      <c r="R485" s="27">
        <v>8</v>
      </c>
      <c r="S485" s="27">
        <v>3</v>
      </c>
      <c r="T485" s="27">
        <v>2</v>
      </c>
      <c r="U485" s="27">
        <v>2</v>
      </c>
      <c r="V485" s="27">
        <v>15</v>
      </c>
      <c r="W485" s="27">
        <v>0</v>
      </c>
      <c r="X485" s="27">
        <v>0</v>
      </c>
      <c r="Y485" s="40">
        <v>10</v>
      </c>
      <c r="Z485" s="38" t="s">
        <v>602</v>
      </c>
      <c r="AA485" s="23" t="s">
        <v>602</v>
      </c>
      <c r="AB485" s="33"/>
      <c r="AC485" s="33"/>
      <c r="AD485" s="33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9">
        <v>43027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2.3458317901233388</v>
      </c>
      <c r="AR485" s="30">
        <v>3</v>
      </c>
      <c r="AS485" s="31">
        <v>2</v>
      </c>
      <c r="AT485" s="31">
        <v>7.5471698113207548</v>
      </c>
      <c r="AU485" s="29"/>
      <c r="AV485" s="40">
        <v>1</v>
      </c>
    </row>
    <row r="486" spans="1:48" x14ac:dyDescent="0.25">
      <c r="A486" s="23">
        <v>503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626</v>
      </c>
      <c r="L486" s="33" t="s">
        <v>165</v>
      </c>
      <c r="M486" s="38" t="s">
        <v>85</v>
      </c>
      <c r="N486" s="23" t="s">
        <v>70</v>
      </c>
      <c r="O486" s="33" t="s">
        <v>362</v>
      </c>
      <c r="P486" s="39">
        <v>42957.628599536998</v>
      </c>
      <c r="Q486" s="27">
        <v>2017</v>
      </c>
      <c r="R486" s="27">
        <v>8</v>
      </c>
      <c r="S486" s="27">
        <v>3</v>
      </c>
      <c r="T486" s="27">
        <v>2</v>
      </c>
      <c r="U486" s="27">
        <v>2</v>
      </c>
      <c r="V486" s="27">
        <v>15</v>
      </c>
      <c r="W486" s="27">
        <v>5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43069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3.7123800154333972</v>
      </c>
      <c r="AR486" s="30">
        <v>4</v>
      </c>
      <c r="AS486" s="31">
        <v>2</v>
      </c>
      <c r="AT486" s="31">
        <v>9.433962264150944</v>
      </c>
      <c r="AU486" s="29"/>
      <c r="AV486" s="40">
        <v>1</v>
      </c>
    </row>
    <row r="487" spans="1:48" x14ac:dyDescent="0.25">
      <c r="A487" s="23">
        <v>504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627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42968.642685185201</v>
      </c>
      <c r="Q487" s="27">
        <v>2017</v>
      </c>
      <c r="R487" s="27">
        <v>8</v>
      </c>
      <c r="S487" s="27">
        <v>3</v>
      </c>
      <c r="T487" s="27">
        <v>2</v>
      </c>
      <c r="U487" s="27">
        <v>2</v>
      </c>
      <c r="V487" s="27">
        <v>15</v>
      </c>
      <c r="W487" s="27">
        <v>25</v>
      </c>
      <c r="X487" s="27">
        <v>0</v>
      </c>
      <c r="Y487" s="40">
        <v>11</v>
      </c>
      <c r="Z487" s="38" t="s">
        <v>376</v>
      </c>
      <c r="AA487" s="23" t="s">
        <v>366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43045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2.5452438271599629</v>
      </c>
      <c r="AR487" s="30">
        <v>3</v>
      </c>
      <c r="AS487" s="31">
        <v>2</v>
      </c>
      <c r="AT487" s="31">
        <v>7.5471698113207548</v>
      </c>
      <c r="AU487" s="29"/>
      <c r="AV487" s="40">
        <v>1</v>
      </c>
    </row>
    <row r="488" spans="1:48" x14ac:dyDescent="0.25">
      <c r="A488" s="23">
        <v>505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628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42970.621898148202</v>
      </c>
      <c r="Q488" s="27">
        <v>2017</v>
      </c>
      <c r="R488" s="27">
        <v>8</v>
      </c>
      <c r="S488" s="27">
        <v>3</v>
      </c>
      <c r="T488" s="27">
        <v>2</v>
      </c>
      <c r="U488" s="27">
        <v>2</v>
      </c>
      <c r="V488" s="27">
        <v>14</v>
      </c>
      <c r="W488" s="27">
        <v>55</v>
      </c>
      <c r="X488" s="27">
        <v>0</v>
      </c>
      <c r="Y488" s="37">
        <v>10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43022</v>
      </c>
      <c r="AL488" s="27">
        <v>2017</v>
      </c>
      <c r="AM488" s="27">
        <v>10</v>
      </c>
      <c r="AN488" s="27">
        <v>4</v>
      </c>
      <c r="AO488" s="27">
        <v>3</v>
      </c>
      <c r="AP488" s="27">
        <v>2</v>
      </c>
      <c r="AQ488" s="29">
        <v>1.7126033950599473</v>
      </c>
      <c r="AR488" s="30">
        <v>2</v>
      </c>
      <c r="AS488" s="31">
        <v>1</v>
      </c>
      <c r="AT488" s="31">
        <v>5.6603773584905666</v>
      </c>
      <c r="AU488" s="29"/>
      <c r="AV488" s="37">
        <v>1</v>
      </c>
    </row>
    <row r="489" spans="1:48" x14ac:dyDescent="0.25">
      <c r="A489" s="23">
        <v>506</v>
      </c>
      <c r="B489" s="35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4" t="s">
        <v>68</v>
      </c>
      <c r="K489" s="34" t="s">
        <v>629</v>
      </c>
      <c r="L489" s="34" t="s">
        <v>165</v>
      </c>
      <c r="M489" s="35" t="s">
        <v>85</v>
      </c>
      <c r="N489" s="23" t="s">
        <v>70</v>
      </c>
      <c r="O489" s="34" t="s">
        <v>362</v>
      </c>
      <c r="P489" s="36">
        <v>42960.621747685203</v>
      </c>
      <c r="Q489" s="27">
        <v>2017</v>
      </c>
      <c r="R489" s="27">
        <v>8</v>
      </c>
      <c r="S489" s="27">
        <v>3</v>
      </c>
      <c r="T489" s="27">
        <v>2</v>
      </c>
      <c r="U489" s="27">
        <v>2</v>
      </c>
      <c r="V489" s="27">
        <v>14</v>
      </c>
      <c r="W489" s="27">
        <v>55</v>
      </c>
      <c r="X489" s="27">
        <v>0</v>
      </c>
      <c r="Y489" s="37">
        <v>10</v>
      </c>
      <c r="Z489" s="35" t="s">
        <v>364</v>
      </c>
      <c r="AA489" s="23" t="s">
        <v>364</v>
      </c>
      <c r="AB489" s="34"/>
      <c r="AC489" s="34"/>
      <c r="AD489" s="34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6">
        <v>43032</v>
      </c>
      <c r="AL489" s="27">
        <v>2017</v>
      </c>
      <c r="AM489" s="27">
        <v>10</v>
      </c>
      <c r="AN489" s="27">
        <v>4</v>
      </c>
      <c r="AO489" s="27">
        <v>3</v>
      </c>
      <c r="AP489" s="27">
        <v>2</v>
      </c>
      <c r="AQ489" s="29">
        <v>2.379275077159885</v>
      </c>
      <c r="AR489" s="30">
        <v>3</v>
      </c>
      <c r="AS489" s="31">
        <v>2</v>
      </c>
      <c r="AT489" s="31">
        <v>7.5471698113207548</v>
      </c>
      <c r="AU489" s="29"/>
      <c r="AV489" s="37">
        <v>1</v>
      </c>
    </row>
    <row r="490" spans="1:48" x14ac:dyDescent="0.25">
      <c r="A490" s="23">
        <v>507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630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42970.5694560185</v>
      </c>
      <c r="Q490" s="27">
        <v>2017</v>
      </c>
      <c r="R490" s="27">
        <v>8</v>
      </c>
      <c r="S490" s="27">
        <v>3</v>
      </c>
      <c r="T490" s="27">
        <v>2</v>
      </c>
      <c r="U490" s="27">
        <v>2</v>
      </c>
      <c r="V490" s="27">
        <v>13</v>
      </c>
      <c r="W490" s="27">
        <v>40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43052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2.714351466049993</v>
      </c>
      <c r="AR490" s="30">
        <v>3</v>
      </c>
      <c r="AS490" s="31">
        <v>2</v>
      </c>
      <c r="AT490" s="31">
        <v>7.5471698113207548</v>
      </c>
      <c r="AU490" s="29"/>
      <c r="AV490" s="37">
        <v>1</v>
      </c>
    </row>
    <row r="491" spans="1:48" x14ac:dyDescent="0.25">
      <c r="A491" s="23">
        <v>508</v>
      </c>
      <c r="B491" s="35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4" t="s">
        <v>68</v>
      </c>
      <c r="K491" s="34" t="s">
        <v>631</v>
      </c>
      <c r="L491" s="34" t="s">
        <v>165</v>
      </c>
      <c r="M491" s="35" t="s">
        <v>85</v>
      </c>
      <c r="N491" s="23" t="s">
        <v>70</v>
      </c>
      <c r="O491" s="34" t="s">
        <v>362</v>
      </c>
      <c r="P491" s="36">
        <v>42972.4480555556</v>
      </c>
      <c r="Q491" s="27">
        <v>2017</v>
      </c>
      <c r="R491" s="27">
        <v>8</v>
      </c>
      <c r="S491" s="27">
        <v>3</v>
      </c>
      <c r="T491" s="27">
        <v>2</v>
      </c>
      <c r="U491" s="27">
        <v>2</v>
      </c>
      <c r="V491" s="27">
        <v>10</v>
      </c>
      <c r="W491" s="27">
        <v>45</v>
      </c>
      <c r="X491" s="27">
        <v>1</v>
      </c>
      <c r="Y491" s="37">
        <v>12</v>
      </c>
      <c r="Z491" s="35" t="s">
        <v>364</v>
      </c>
      <c r="AA491" s="23" t="s">
        <v>364</v>
      </c>
      <c r="AB491" s="34"/>
      <c r="AC491" s="34"/>
      <c r="AD491" s="34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6">
        <v>43084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3.7183981481466617</v>
      </c>
      <c r="AR491" s="30">
        <v>4</v>
      </c>
      <c r="AS491" s="31">
        <v>2</v>
      </c>
      <c r="AT491" s="31">
        <v>9.433962264150944</v>
      </c>
      <c r="AU491" s="29"/>
      <c r="AV491" s="37">
        <v>1</v>
      </c>
    </row>
    <row r="492" spans="1:48" x14ac:dyDescent="0.25">
      <c r="A492" s="23">
        <v>509</v>
      </c>
      <c r="B492" s="38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3" t="s">
        <v>68</v>
      </c>
      <c r="K492" s="33" t="s">
        <v>632</v>
      </c>
      <c r="L492" s="33" t="s">
        <v>165</v>
      </c>
      <c r="M492" s="38" t="s">
        <v>85</v>
      </c>
      <c r="N492" s="23" t="s">
        <v>70</v>
      </c>
      <c r="O492" s="33" t="s">
        <v>362</v>
      </c>
      <c r="P492" s="39">
        <v>42975.621736111098</v>
      </c>
      <c r="Q492" s="27">
        <v>2017</v>
      </c>
      <c r="R492" s="27">
        <v>8</v>
      </c>
      <c r="S492" s="27">
        <v>3</v>
      </c>
      <c r="T492" s="27">
        <v>2</v>
      </c>
      <c r="U492" s="27">
        <v>2</v>
      </c>
      <c r="V492" s="27">
        <v>14</v>
      </c>
      <c r="W492" s="27">
        <v>55</v>
      </c>
      <c r="X492" s="27">
        <v>0</v>
      </c>
      <c r="Y492" s="40">
        <v>10</v>
      </c>
      <c r="Z492" s="38" t="s">
        <v>602</v>
      </c>
      <c r="AA492" s="23" t="s">
        <v>602</v>
      </c>
      <c r="AB492" s="33"/>
      <c r="AC492" s="33"/>
      <c r="AD492" s="33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9">
        <v>43032</v>
      </c>
      <c r="AL492" s="27">
        <v>2017</v>
      </c>
      <c r="AM492" s="27">
        <v>10</v>
      </c>
      <c r="AN492" s="27">
        <v>4</v>
      </c>
      <c r="AO492" s="27">
        <v>3</v>
      </c>
      <c r="AP492" s="27">
        <v>2</v>
      </c>
      <c r="AQ492" s="29">
        <v>1.8792754629634145</v>
      </c>
      <c r="AR492" s="30">
        <v>2</v>
      </c>
      <c r="AS492" s="31">
        <v>1</v>
      </c>
      <c r="AT492" s="31">
        <v>5.6603773584905666</v>
      </c>
      <c r="AU492" s="29"/>
      <c r="AV492" s="40">
        <v>1</v>
      </c>
    </row>
    <row r="493" spans="1:48" x14ac:dyDescent="0.25">
      <c r="A493" s="23">
        <v>510</v>
      </c>
      <c r="B493" s="35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4" t="s">
        <v>68</v>
      </c>
      <c r="K493" s="34" t="s">
        <v>633</v>
      </c>
      <c r="L493" s="34" t="s">
        <v>165</v>
      </c>
      <c r="M493" s="35" t="s">
        <v>85</v>
      </c>
      <c r="N493" s="23" t="s">
        <v>70</v>
      </c>
      <c r="O493" s="34" t="s">
        <v>362</v>
      </c>
      <c r="P493" s="36">
        <v>42979.628668981502</v>
      </c>
      <c r="Q493" s="27">
        <v>2017</v>
      </c>
      <c r="R493" s="27">
        <v>9</v>
      </c>
      <c r="S493" s="27">
        <v>3</v>
      </c>
      <c r="T493" s="27">
        <v>3</v>
      </c>
      <c r="U493" s="27">
        <v>2</v>
      </c>
      <c r="V493" s="27">
        <v>15</v>
      </c>
      <c r="W493" s="27">
        <v>5</v>
      </c>
      <c r="X493" s="27">
        <v>0</v>
      </c>
      <c r="Y493" s="37">
        <v>11</v>
      </c>
      <c r="Z493" s="35" t="s">
        <v>376</v>
      </c>
      <c r="AA493" s="23" t="s">
        <v>366</v>
      </c>
      <c r="AB493" s="34"/>
      <c r="AC493" s="34"/>
      <c r="AD493" s="34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6">
        <v>43061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2.7123777006165861</v>
      </c>
      <c r="AR493" s="30">
        <v>3</v>
      </c>
      <c r="AS493" s="31">
        <v>2</v>
      </c>
      <c r="AT493" s="31">
        <v>7.5471698113207548</v>
      </c>
      <c r="AU493" s="29"/>
      <c r="AV493" s="37">
        <v>1</v>
      </c>
    </row>
    <row r="494" spans="1:48" x14ac:dyDescent="0.25">
      <c r="A494" s="23">
        <v>511</v>
      </c>
      <c r="B494" s="38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3" t="s">
        <v>68</v>
      </c>
      <c r="K494" s="33" t="s">
        <v>634</v>
      </c>
      <c r="L494" s="33" t="s">
        <v>165</v>
      </c>
      <c r="M494" s="38" t="s">
        <v>85</v>
      </c>
      <c r="N494" s="23" t="s">
        <v>70</v>
      </c>
      <c r="O494" s="33" t="s">
        <v>362</v>
      </c>
      <c r="P494" s="39">
        <v>42982.583402777796</v>
      </c>
      <c r="Q494" s="27">
        <v>2017</v>
      </c>
      <c r="R494" s="27">
        <v>9</v>
      </c>
      <c r="S494" s="27">
        <v>3</v>
      </c>
      <c r="T494" s="27">
        <v>3</v>
      </c>
      <c r="U494" s="27">
        <v>2</v>
      </c>
      <c r="V494" s="27">
        <v>14</v>
      </c>
      <c r="W494" s="27">
        <v>0</v>
      </c>
      <c r="X494" s="27">
        <v>0</v>
      </c>
      <c r="Y494" s="40">
        <v>11</v>
      </c>
      <c r="Z494" s="38" t="s">
        <v>376</v>
      </c>
      <c r="AA494" s="23" t="s">
        <v>366</v>
      </c>
      <c r="AB494" s="33"/>
      <c r="AC494" s="33"/>
      <c r="AD494" s="33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9">
        <v>43069</v>
      </c>
      <c r="AL494" s="27">
        <v>2017</v>
      </c>
      <c r="AM494" s="27">
        <v>11</v>
      </c>
      <c r="AN494" s="27">
        <v>4</v>
      </c>
      <c r="AO494" s="27">
        <v>3</v>
      </c>
      <c r="AP494" s="27">
        <v>2</v>
      </c>
      <c r="AQ494" s="29">
        <v>2.8805532407401189</v>
      </c>
      <c r="AR494" s="30">
        <v>3</v>
      </c>
      <c r="AS494" s="31">
        <v>2</v>
      </c>
      <c r="AT494" s="31">
        <v>7.5471698113207548</v>
      </c>
      <c r="AU494" s="29"/>
      <c r="AV494" s="40">
        <v>1</v>
      </c>
    </row>
    <row r="495" spans="1:48" x14ac:dyDescent="0.25">
      <c r="A495" s="23">
        <v>512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635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42983.646180555603</v>
      </c>
      <c r="Q495" s="27">
        <v>2017</v>
      </c>
      <c r="R495" s="27">
        <v>9</v>
      </c>
      <c r="S495" s="27">
        <v>3</v>
      </c>
      <c r="T495" s="27">
        <v>3</v>
      </c>
      <c r="U495" s="27">
        <v>2</v>
      </c>
      <c r="V495" s="27">
        <v>15</v>
      </c>
      <c r="W495" s="27">
        <v>30</v>
      </c>
      <c r="X495" s="27">
        <v>0</v>
      </c>
      <c r="Y495" s="40">
        <v>10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43032</v>
      </c>
      <c r="AL495" s="27">
        <v>2017</v>
      </c>
      <c r="AM495" s="27">
        <v>10</v>
      </c>
      <c r="AN495" s="27">
        <v>4</v>
      </c>
      <c r="AO495" s="27">
        <v>3</v>
      </c>
      <c r="AP495" s="27">
        <v>2</v>
      </c>
      <c r="AQ495" s="29">
        <v>1.6117939814799078</v>
      </c>
      <c r="AR495" s="30">
        <v>2</v>
      </c>
      <c r="AS495" s="31">
        <v>1</v>
      </c>
      <c r="AT495" s="31">
        <v>5.6603773584905666</v>
      </c>
      <c r="AU495" s="29"/>
      <c r="AV495" s="40">
        <v>1</v>
      </c>
    </row>
    <row r="496" spans="1:48" x14ac:dyDescent="0.25">
      <c r="A496" s="23">
        <v>513</v>
      </c>
      <c r="B496" s="35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4" t="s">
        <v>68</v>
      </c>
      <c r="K496" s="34" t="s">
        <v>636</v>
      </c>
      <c r="L496" s="34" t="s">
        <v>165</v>
      </c>
      <c r="M496" s="35" t="s">
        <v>85</v>
      </c>
      <c r="N496" s="23" t="s">
        <v>70</v>
      </c>
      <c r="O496" s="34" t="s">
        <v>362</v>
      </c>
      <c r="P496" s="36">
        <v>42985.632465277798</v>
      </c>
      <c r="Q496" s="27">
        <v>2017</v>
      </c>
      <c r="R496" s="27">
        <v>9</v>
      </c>
      <c r="S496" s="27">
        <v>3</v>
      </c>
      <c r="T496" s="27">
        <v>3</v>
      </c>
      <c r="U496" s="27">
        <v>2</v>
      </c>
      <c r="V496" s="27">
        <v>15</v>
      </c>
      <c r="W496" s="27">
        <v>10</v>
      </c>
      <c r="X496" s="27">
        <v>0</v>
      </c>
      <c r="Y496" s="37">
        <v>11</v>
      </c>
      <c r="Z496" s="35" t="s">
        <v>376</v>
      </c>
      <c r="AA496" s="23" t="s">
        <v>366</v>
      </c>
      <c r="AB496" s="34"/>
      <c r="AC496" s="34"/>
      <c r="AD496" s="34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6">
        <v>43045</v>
      </c>
      <c r="AL496" s="27">
        <v>2017</v>
      </c>
      <c r="AM496" s="27">
        <v>11</v>
      </c>
      <c r="AN496" s="27">
        <v>4</v>
      </c>
      <c r="AO496" s="27">
        <v>3</v>
      </c>
      <c r="AP496" s="27">
        <v>2</v>
      </c>
      <c r="AQ496" s="29">
        <v>1.9789178240733842</v>
      </c>
      <c r="AR496" s="30">
        <v>2</v>
      </c>
      <c r="AS496" s="31">
        <v>1</v>
      </c>
      <c r="AT496" s="31">
        <v>5.6603773584905666</v>
      </c>
      <c r="AU496" s="29"/>
      <c r="AV496" s="37">
        <v>1</v>
      </c>
    </row>
    <row r="497" spans="1:48" x14ac:dyDescent="0.25">
      <c r="A497" s="23">
        <v>514</v>
      </c>
      <c r="B497" s="35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4" t="s">
        <v>68</v>
      </c>
      <c r="K497" s="34" t="s">
        <v>637</v>
      </c>
      <c r="L497" s="34" t="s">
        <v>165</v>
      </c>
      <c r="M497" s="35" t="s">
        <v>85</v>
      </c>
      <c r="N497" s="23" t="s">
        <v>70</v>
      </c>
      <c r="O497" s="34" t="s">
        <v>362</v>
      </c>
      <c r="P497" s="36">
        <v>42986.368252314802</v>
      </c>
      <c r="Q497" s="27">
        <v>2017</v>
      </c>
      <c r="R497" s="27">
        <v>9</v>
      </c>
      <c r="S497" s="27">
        <v>3</v>
      </c>
      <c r="T497" s="27">
        <v>3</v>
      </c>
      <c r="U497" s="27">
        <v>2</v>
      </c>
      <c r="V497" s="27">
        <v>8</v>
      </c>
      <c r="W497" s="27">
        <v>50</v>
      </c>
      <c r="X497" s="27">
        <v>1</v>
      </c>
      <c r="Y497" s="37">
        <v>10</v>
      </c>
      <c r="Z497" s="35" t="s">
        <v>364</v>
      </c>
      <c r="AA497" s="23" t="s">
        <v>364</v>
      </c>
      <c r="AB497" s="34"/>
      <c r="AC497" s="34"/>
      <c r="AD497" s="34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6">
        <v>43032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1.5210582561732735</v>
      </c>
      <c r="AR497" s="30">
        <v>2</v>
      </c>
      <c r="AS497" s="31">
        <v>1</v>
      </c>
      <c r="AT497" s="31">
        <v>5.6603773584905666</v>
      </c>
      <c r="AU497" s="29"/>
      <c r="AV497" s="37">
        <v>1</v>
      </c>
    </row>
    <row r="498" spans="1:48" x14ac:dyDescent="0.25">
      <c r="A498" s="23">
        <v>515</v>
      </c>
      <c r="B498" s="35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4" t="s">
        <v>68</v>
      </c>
      <c r="K498" s="34" t="s">
        <v>638</v>
      </c>
      <c r="L498" s="34" t="s">
        <v>165</v>
      </c>
      <c r="M498" s="35" t="s">
        <v>85</v>
      </c>
      <c r="N498" s="23" t="s">
        <v>70</v>
      </c>
      <c r="O498" s="34" t="s">
        <v>362</v>
      </c>
      <c r="P498" s="36">
        <v>42989.562650462998</v>
      </c>
      <c r="Q498" s="27">
        <v>2017</v>
      </c>
      <c r="R498" s="27">
        <v>9</v>
      </c>
      <c r="S498" s="27">
        <v>3</v>
      </c>
      <c r="T498" s="27">
        <v>3</v>
      </c>
      <c r="U498" s="27">
        <v>2</v>
      </c>
      <c r="V498" s="27">
        <v>13</v>
      </c>
      <c r="W498" s="27">
        <v>30</v>
      </c>
      <c r="X498" s="27">
        <v>0</v>
      </c>
      <c r="Y498" s="37">
        <v>11</v>
      </c>
      <c r="Z498" s="35" t="s">
        <v>364</v>
      </c>
      <c r="AA498" s="23" t="s">
        <v>364</v>
      </c>
      <c r="AB498" s="34"/>
      <c r="AC498" s="34"/>
      <c r="AD498" s="34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6">
        <v>43046</v>
      </c>
      <c r="AL498" s="27">
        <v>2017</v>
      </c>
      <c r="AM498" s="27">
        <v>11</v>
      </c>
      <c r="AN498" s="27">
        <v>4</v>
      </c>
      <c r="AO498" s="27">
        <v>3</v>
      </c>
      <c r="AP498" s="27">
        <v>2</v>
      </c>
      <c r="AQ498" s="29">
        <v>1.8812449845667287</v>
      </c>
      <c r="AR498" s="30">
        <v>2</v>
      </c>
      <c r="AS498" s="31">
        <v>1</v>
      </c>
      <c r="AT498" s="31">
        <v>5.6603773584905666</v>
      </c>
      <c r="AU498" s="29"/>
      <c r="AV498" s="37">
        <v>1</v>
      </c>
    </row>
    <row r="499" spans="1:48" x14ac:dyDescent="0.25">
      <c r="A499" s="23">
        <v>516</v>
      </c>
      <c r="B499" s="38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3" t="s">
        <v>68</v>
      </c>
      <c r="K499" s="33" t="s">
        <v>639</v>
      </c>
      <c r="L499" s="33" t="s">
        <v>165</v>
      </c>
      <c r="M499" s="38" t="s">
        <v>85</v>
      </c>
      <c r="N499" s="23" t="s">
        <v>70</v>
      </c>
      <c r="O499" s="33" t="s">
        <v>362</v>
      </c>
      <c r="P499" s="39">
        <v>42989.562928240703</v>
      </c>
      <c r="Q499" s="27">
        <v>2017</v>
      </c>
      <c r="R499" s="27">
        <v>9</v>
      </c>
      <c r="S499" s="27">
        <v>3</v>
      </c>
      <c r="T499" s="27">
        <v>3</v>
      </c>
      <c r="U499" s="27">
        <v>2</v>
      </c>
      <c r="V499" s="27">
        <v>13</v>
      </c>
      <c r="W499" s="27">
        <v>30</v>
      </c>
      <c r="X499" s="27">
        <v>0</v>
      </c>
      <c r="Y499" s="40">
        <v>10</v>
      </c>
      <c r="Z499" s="38" t="s">
        <v>602</v>
      </c>
      <c r="AA499" s="23" t="s">
        <v>602</v>
      </c>
      <c r="AB499" s="33"/>
      <c r="AC499" s="33"/>
      <c r="AD499" s="33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9">
        <v>43032</v>
      </c>
      <c r="AL499" s="27">
        <v>2017</v>
      </c>
      <c r="AM499" s="27">
        <v>10</v>
      </c>
      <c r="AN499" s="27">
        <v>4</v>
      </c>
      <c r="AO499" s="27">
        <v>3</v>
      </c>
      <c r="AP499" s="27">
        <v>2</v>
      </c>
      <c r="AQ499" s="29">
        <v>1.4145690586432464</v>
      </c>
      <c r="AR499" s="30">
        <v>2</v>
      </c>
      <c r="AS499" s="31">
        <v>1</v>
      </c>
      <c r="AT499" s="31">
        <v>5.6603773584905666</v>
      </c>
      <c r="AU499" s="29"/>
      <c r="AV499" s="40">
        <v>1</v>
      </c>
    </row>
    <row r="500" spans="1:48" x14ac:dyDescent="0.25">
      <c r="A500" s="23">
        <v>517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640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42990.670312499999</v>
      </c>
      <c r="Q500" s="27">
        <v>2017</v>
      </c>
      <c r="R500" s="27">
        <v>9</v>
      </c>
      <c r="S500" s="27">
        <v>3</v>
      </c>
      <c r="T500" s="27">
        <v>3</v>
      </c>
      <c r="U500" s="27">
        <v>2</v>
      </c>
      <c r="V500" s="27">
        <v>16</v>
      </c>
      <c r="W500" s="27">
        <v>5</v>
      </c>
      <c r="X500" s="27">
        <v>0</v>
      </c>
      <c r="Y500" s="40">
        <v>11</v>
      </c>
      <c r="Z500" s="38" t="s">
        <v>376</v>
      </c>
      <c r="AA500" s="23" t="s">
        <v>366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43069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2.610989583333382</v>
      </c>
      <c r="AR500" s="30">
        <v>3</v>
      </c>
      <c r="AS500" s="31">
        <v>2</v>
      </c>
      <c r="AT500" s="31">
        <v>7.5471698113207548</v>
      </c>
      <c r="AU500" s="29"/>
      <c r="AV500" s="40">
        <v>1</v>
      </c>
    </row>
    <row r="501" spans="1:48" x14ac:dyDescent="0.25">
      <c r="A501" s="23">
        <v>518</v>
      </c>
      <c r="B501" s="38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3" t="s">
        <v>68</v>
      </c>
      <c r="K501" s="33" t="s">
        <v>641</v>
      </c>
      <c r="L501" s="33" t="s">
        <v>165</v>
      </c>
      <c r="M501" s="38" t="s">
        <v>85</v>
      </c>
      <c r="N501" s="23" t="s">
        <v>70</v>
      </c>
      <c r="O501" s="33" t="s">
        <v>362</v>
      </c>
      <c r="P501" s="39">
        <v>42996.6460532407</v>
      </c>
      <c r="Q501" s="27">
        <v>2017</v>
      </c>
      <c r="R501" s="27">
        <v>9</v>
      </c>
      <c r="S501" s="27">
        <v>3</v>
      </c>
      <c r="T501" s="27">
        <v>3</v>
      </c>
      <c r="U501" s="27">
        <v>2</v>
      </c>
      <c r="V501" s="27">
        <v>15</v>
      </c>
      <c r="W501" s="27">
        <v>30</v>
      </c>
      <c r="X501" s="27">
        <v>0</v>
      </c>
      <c r="Y501" s="40">
        <v>11</v>
      </c>
      <c r="Z501" s="38" t="s">
        <v>602</v>
      </c>
      <c r="AA501" s="23" t="s">
        <v>602</v>
      </c>
      <c r="AB501" s="33"/>
      <c r="AC501" s="33"/>
      <c r="AD501" s="33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9">
        <v>43046</v>
      </c>
      <c r="AL501" s="27">
        <v>2017</v>
      </c>
      <c r="AM501" s="27">
        <v>11</v>
      </c>
      <c r="AN501" s="27">
        <v>4</v>
      </c>
      <c r="AO501" s="27">
        <v>3</v>
      </c>
      <c r="AP501" s="27">
        <v>2</v>
      </c>
      <c r="AQ501" s="29">
        <v>1.6451315586433339</v>
      </c>
      <c r="AR501" s="30">
        <v>2</v>
      </c>
      <c r="AS501" s="31">
        <v>1</v>
      </c>
      <c r="AT501" s="31">
        <v>5.6603773584905666</v>
      </c>
      <c r="AU501" s="29"/>
      <c r="AV501" s="40">
        <v>1</v>
      </c>
    </row>
    <row r="502" spans="1:48" x14ac:dyDescent="0.25">
      <c r="A502" s="23">
        <v>519</v>
      </c>
      <c r="B502" s="38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3" t="s">
        <v>68</v>
      </c>
      <c r="K502" s="33" t="s">
        <v>642</v>
      </c>
      <c r="L502" s="33" t="s">
        <v>165</v>
      </c>
      <c r="M502" s="38" t="s">
        <v>85</v>
      </c>
      <c r="N502" s="23" t="s">
        <v>70</v>
      </c>
      <c r="O502" s="33" t="s">
        <v>362</v>
      </c>
      <c r="P502" s="39">
        <v>42996.604386574101</v>
      </c>
      <c r="Q502" s="27">
        <v>2017</v>
      </c>
      <c r="R502" s="27">
        <v>9</v>
      </c>
      <c r="S502" s="27">
        <v>3</v>
      </c>
      <c r="T502" s="27">
        <v>3</v>
      </c>
      <c r="U502" s="27">
        <v>2</v>
      </c>
      <c r="V502" s="27">
        <v>14</v>
      </c>
      <c r="W502" s="27">
        <v>30</v>
      </c>
      <c r="X502" s="27">
        <v>0</v>
      </c>
      <c r="Y502" s="40">
        <v>11</v>
      </c>
      <c r="Z502" s="38" t="s">
        <v>376</v>
      </c>
      <c r="AA502" s="23" t="s">
        <v>366</v>
      </c>
      <c r="AB502" s="33"/>
      <c r="AC502" s="33"/>
      <c r="AD502" s="33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9">
        <v>43069</v>
      </c>
      <c r="AL502" s="27">
        <v>2017</v>
      </c>
      <c r="AM502" s="27">
        <v>11</v>
      </c>
      <c r="AN502" s="27">
        <v>4</v>
      </c>
      <c r="AO502" s="27">
        <v>3</v>
      </c>
      <c r="AP502" s="27">
        <v>2</v>
      </c>
      <c r="AQ502" s="29">
        <v>2.4131871141966257</v>
      </c>
      <c r="AR502" s="30">
        <v>3</v>
      </c>
      <c r="AS502" s="31">
        <v>2</v>
      </c>
      <c r="AT502" s="31">
        <v>7.5471698113207548</v>
      </c>
      <c r="AU502" s="29"/>
      <c r="AV502" s="40">
        <v>1</v>
      </c>
    </row>
    <row r="503" spans="1:48" x14ac:dyDescent="0.25">
      <c r="A503" s="23">
        <v>520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643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42997.604837963001</v>
      </c>
      <c r="Q503" s="27">
        <v>2017</v>
      </c>
      <c r="R503" s="27">
        <v>9</v>
      </c>
      <c r="S503" s="27">
        <v>3</v>
      </c>
      <c r="T503" s="27">
        <v>3</v>
      </c>
      <c r="U503" s="27">
        <v>2</v>
      </c>
      <c r="V503" s="27">
        <v>14</v>
      </c>
      <c r="W503" s="27">
        <v>30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43032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1.1465054012332985</v>
      </c>
      <c r="AR503" s="30">
        <v>2</v>
      </c>
      <c r="AS503" s="31">
        <v>1</v>
      </c>
      <c r="AT503" s="31">
        <v>5.6603773584905666</v>
      </c>
      <c r="AU503" s="29"/>
      <c r="AV503" s="40">
        <v>1</v>
      </c>
    </row>
    <row r="504" spans="1:48" x14ac:dyDescent="0.25">
      <c r="A504" s="23">
        <v>521</v>
      </c>
      <c r="B504" s="35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4" t="s">
        <v>68</v>
      </c>
      <c r="K504" s="34" t="s">
        <v>644</v>
      </c>
      <c r="L504" s="34" t="s">
        <v>165</v>
      </c>
      <c r="M504" s="35" t="s">
        <v>85</v>
      </c>
      <c r="N504" s="23" t="s">
        <v>70</v>
      </c>
      <c r="O504" s="34" t="s">
        <v>362</v>
      </c>
      <c r="P504" s="36">
        <v>42998.545590277798</v>
      </c>
      <c r="Q504" s="27">
        <v>2017</v>
      </c>
      <c r="R504" s="27">
        <v>9</v>
      </c>
      <c r="S504" s="27">
        <v>3</v>
      </c>
      <c r="T504" s="27">
        <v>3</v>
      </c>
      <c r="U504" s="27">
        <v>2</v>
      </c>
      <c r="V504" s="27">
        <v>13</v>
      </c>
      <c r="W504" s="27">
        <v>5</v>
      </c>
      <c r="X504" s="27">
        <v>0</v>
      </c>
      <c r="Y504" s="37">
        <v>11</v>
      </c>
      <c r="Z504" s="35" t="s">
        <v>376</v>
      </c>
      <c r="AA504" s="23" t="s">
        <v>366</v>
      </c>
      <c r="AB504" s="34"/>
      <c r="AC504" s="34"/>
      <c r="AD504" s="34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6">
        <v>43049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1.6818136574067466</v>
      </c>
      <c r="AR504" s="30">
        <v>2</v>
      </c>
      <c r="AS504" s="31">
        <v>1</v>
      </c>
      <c r="AT504" s="31">
        <v>5.6603773584905666</v>
      </c>
      <c r="AU504" s="29"/>
      <c r="AV504" s="37">
        <v>1</v>
      </c>
    </row>
    <row r="505" spans="1:48" x14ac:dyDescent="0.25">
      <c r="A505" s="23">
        <v>522</v>
      </c>
      <c r="B505" s="35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4" t="s">
        <v>68</v>
      </c>
      <c r="K505" s="34" t="s">
        <v>645</v>
      </c>
      <c r="L505" s="34" t="s">
        <v>165</v>
      </c>
      <c r="M505" s="35" t="s">
        <v>85</v>
      </c>
      <c r="N505" s="23" t="s">
        <v>70</v>
      </c>
      <c r="O505" s="34" t="s">
        <v>362</v>
      </c>
      <c r="P505" s="36">
        <v>42999.416886574101</v>
      </c>
      <c r="Q505" s="27">
        <v>2017</v>
      </c>
      <c r="R505" s="27">
        <v>9</v>
      </c>
      <c r="S505" s="27">
        <v>3</v>
      </c>
      <c r="T505" s="27">
        <v>3</v>
      </c>
      <c r="U505" s="27">
        <v>2</v>
      </c>
      <c r="V505" s="27">
        <v>10</v>
      </c>
      <c r="W505" s="27">
        <v>0</v>
      </c>
      <c r="X505" s="27">
        <v>1</v>
      </c>
      <c r="Y505" s="37">
        <v>11</v>
      </c>
      <c r="Z505" s="35" t="s">
        <v>364</v>
      </c>
      <c r="AA505" s="23" t="s">
        <v>364</v>
      </c>
      <c r="AB505" s="34"/>
      <c r="AC505" s="34"/>
      <c r="AD505" s="34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6">
        <v>43046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1.5527704475299591</v>
      </c>
      <c r="AR505" s="30">
        <v>2</v>
      </c>
      <c r="AS505" s="31">
        <v>1</v>
      </c>
      <c r="AT505" s="31">
        <v>5.6603773584905666</v>
      </c>
      <c r="AU505" s="29"/>
      <c r="AV505" s="37">
        <v>1</v>
      </c>
    </row>
    <row r="506" spans="1:48" x14ac:dyDescent="0.25">
      <c r="A506" s="23">
        <v>523</v>
      </c>
      <c r="B506" s="38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3" t="s">
        <v>68</v>
      </c>
      <c r="K506" s="33" t="s">
        <v>646</v>
      </c>
      <c r="L506" s="33" t="s">
        <v>165</v>
      </c>
      <c r="M506" s="38" t="s">
        <v>85</v>
      </c>
      <c r="N506" s="23" t="s">
        <v>70</v>
      </c>
      <c r="O506" s="33" t="s">
        <v>362</v>
      </c>
      <c r="P506" s="39">
        <v>43010.4309490741</v>
      </c>
      <c r="Q506" s="27">
        <v>2017</v>
      </c>
      <c r="R506" s="27">
        <v>10</v>
      </c>
      <c r="S506" s="27">
        <v>4</v>
      </c>
      <c r="T506" s="27">
        <v>3</v>
      </c>
      <c r="U506" s="27">
        <v>2</v>
      </c>
      <c r="V506" s="27">
        <v>10</v>
      </c>
      <c r="W506" s="27">
        <v>20</v>
      </c>
      <c r="X506" s="27">
        <v>1</v>
      </c>
      <c r="Y506" s="40">
        <v>11</v>
      </c>
      <c r="Z506" s="38" t="s">
        <v>376</v>
      </c>
      <c r="AA506" s="23" t="s">
        <v>366</v>
      </c>
      <c r="AB506" s="33"/>
      <c r="AC506" s="33"/>
      <c r="AD506" s="33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9">
        <v>43069</v>
      </c>
      <c r="AL506" s="27">
        <v>2017</v>
      </c>
      <c r="AM506" s="27">
        <v>11</v>
      </c>
      <c r="AN506" s="27">
        <v>4</v>
      </c>
      <c r="AO506" s="27">
        <v>3</v>
      </c>
      <c r="AP506" s="27">
        <v>2</v>
      </c>
      <c r="AQ506" s="29">
        <v>1.9523016975300076</v>
      </c>
      <c r="AR506" s="30">
        <v>2</v>
      </c>
      <c r="AS506" s="31">
        <v>1</v>
      </c>
      <c r="AT506" s="31">
        <v>5.6603773584905666</v>
      </c>
      <c r="AU506" s="29"/>
      <c r="AV506" s="40">
        <v>1</v>
      </c>
    </row>
    <row r="507" spans="1:48" x14ac:dyDescent="0.25">
      <c r="A507" s="23">
        <v>524</v>
      </c>
      <c r="B507" s="38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3" t="s">
        <v>68</v>
      </c>
      <c r="K507" s="33" t="s">
        <v>647</v>
      </c>
      <c r="L507" s="33" t="s">
        <v>165</v>
      </c>
      <c r="M507" s="38" t="s">
        <v>85</v>
      </c>
      <c r="N507" s="23" t="s">
        <v>70</v>
      </c>
      <c r="O507" s="33" t="s">
        <v>362</v>
      </c>
      <c r="P507" s="39">
        <v>43020.622789351903</v>
      </c>
      <c r="Q507" s="27">
        <v>2017</v>
      </c>
      <c r="R507" s="27">
        <v>10</v>
      </c>
      <c r="S507" s="27">
        <v>4</v>
      </c>
      <c r="T507" s="27">
        <v>3</v>
      </c>
      <c r="U507" s="27">
        <v>2</v>
      </c>
      <c r="V507" s="27">
        <v>14</v>
      </c>
      <c r="W507" s="27">
        <v>56</v>
      </c>
      <c r="X507" s="27">
        <v>0</v>
      </c>
      <c r="Y507" s="40">
        <v>11</v>
      </c>
      <c r="Z507" s="38" t="s">
        <v>364</v>
      </c>
      <c r="AA507" s="23" t="s">
        <v>364</v>
      </c>
      <c r="AB507" s="33"/>
      <c r="AC507" s="33"/>
      <c r="AD507" s="33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9">
        <v>43069</v>
      </c>
      <c r="AL507" s="27">
        <v>2017</v>
      </c>
      <c r="AM507" s="27">
        <v>11</v>
      </c>
      <c r="AN507" s="27">
        <v>4</v>
      </c>
      <c r="AO507" s="27">
        <v>3</v>
      </c>
      <c r="AP507" s="27">
        <v>2</v>
      </c>
      <c r="AQ507" s="29">
        <v>1.6125736882699129</v>
      </c>
      <c r="AR507" s="30">
        <v>2</v>
      </c>
      <c r="AS507" s="31">
        <v>1</v>
      </c>
      <c r="AT507" s="31">
        <v>5.6603773584905666</v>
      </c>
      <c r="AU507" s="29"/>
      <c r="AV507" s="40">
        <v>1</v>
      </c>
    </row>
    <row r="508" spans="1:48" x14ac:dyDescent="0.25">
      <c r="A508" s="23">
        <v>525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648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43027.465393518498</v>
      </c>
      <c r="Q508" s="27">
        <v>2017</v>
      </c>
      <c r="R508" s="27">
        <v>10</v>
      </c>
      <c r="S508" s="27">
        <v>4</v>
      </c>
      <c r="T508" s="27">
        <v>3</v>
      </c>
      <c r="U508" s="27">
        <v>2</v>
      </c>
      <c r="V508" s="27">
        <v>11</v>
      </c>
      <c r="W508" s="27">
        <v>10</v>
      </c>
      <c r="X508" s="27">
        <v>1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43049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0.71782021605007074</v>
      </c>
      <c r="AR508" s="30">
        <v>1</v>
      </c>
      <c r="AS508" s="31">
        <v>1</v>
      </c>
      <c r="AT508" s="31">
        <v>3.7735849056603774</v>
      </c>
      <c r="AU508" s="29"/>
      <c r="AV508" s="37">
        <v>1</v>
      </c>
    </row>
    <row r="509" spans="1:48" x14ac:dyDescent="0.25">
      <c r="A509" s="23">
        <v>526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649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43027.458726851903</v>
      </c>
      <c r="Q509" s="27">
        <v>2017</v>
      </c>
      <c r="R509" s="27">
        <v>10</v>
      </c>
      <c r="S509" s="27">
        <v>4</v>
      </c>
      <c r="T509" s="27">
        <v>3</v>
      </c>
      <c r="U509" s="27">
        <v>2</v>
      </c>
      <c r="V509" s="27">
        <v>11</v>
      </c>
      <c r="W509" s="27">
        <v>0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43081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1.7847091049365795</v>
      </c>
      <c r="AR509" s="30">
        <v>2</v>
      </c>
      <c r="AS509" s="31">
        <v>1</v>
      </c>
      <c r="AT509" s="31">
        <v>5.6603773584905666</v>
      </c>
      <c r="AU509" s="29"/>
      <c r="AV509" s="37">
        <v>1</v>
      </c>
    </row>
    <row r="510" spans="1:48" x14ac:dyDescent="0.25">
      <c r="A510" s="23">
        <v>527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650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43031.396435185197</v>
      </c>
      <c r="Q510" s="27">
        <v>2017</v>
      </c>
      <c r="R510" s="27">
        <v>10</v>
      </c>
      <c r="S510" s="27">
        <v>4</v>
      </c>
      <c r="T510" s="27">
        <v>3</v>
      </c>
      <c r="U510" s="27">
        <v>2</v>
      </c>
      <c r="V510" s="27">
        <v>9</v>
      </c>
      <c r="W510" s="27">
        <v>30</v>
      </c>
      <c r="X510" s="27">
        <v>1</v>
      </c>
      <c r="Y510" s="40">
        <v>11</v>
      </c>
      <c r="Z510" s="38" t="s">
        <v>364</v>
      </c>
      <c r="AA510" s="23" t="s">
        <v>364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43069</v>
      </c>
      <c r="AL510" s="27">
        <v>2017</v>
      </c>
      <c r="AM510" s="27">
        <v>11</v>
      </c>
      <c r="AN510" s="27">
        <v>4</v>
      </c>
      <c r="AO510" s="27">
        <v>3</v>
      </c>
      <c r="AP510" s="27">
        <v>2</v>
      </c>
      <c r="AQ510" s="29">
        <v>1.2534521604934221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528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651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43038.644999999997</v>
      </c>
      <c r="Q511" s="27">
        <v>2017</v>
      </c>
      <c r="R511" s="27">
        <v>10</v>
      </c>
      <c r="S511" s="27">
        <v>4</v>
      </c>
      <c r="T511" s="27">
        <v>3</v>
      </c>
      <c r="U511" s="27">
        <v>2</v>
      </c>
      <c r="V511" s="27">
        <v>15</v>
      </c>
      <c r="W511" s="27">
        <v>28</v>
      </c>
      <c r="X511" s="27">
        <v>0</v>
      </c>
      <c r="Y511" s="37">
        <v>11</v>
      </c>
      <c r="Z511" s="35" t="s">
        <v>364</v>
      </c>
      <c r="AA511" s="23" t="s">
        <v>364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43062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0.77850000000010666</v>
      </c>
      <c r="AR511" s="30">
        <v>1</v>
      </c>
      <c r="AS511" s="31">
        <v>1</v>
      </c>
      <c r="AT511" s="31">
        <v>3.7735849056603774</v>
      </c>
      <c r="AU511" s="29"/>
      <c r="AV511" s="37">
        <v>1</v>
      </c>
    </row>
    <row r="512" spans="1:48" x14ac:dyDescent="0.25">
      <c r="A512" s="23">
        <v>529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652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43040.458842592598</v>
      </c>
      <c r="Q512" s="27">
        <v>2017</v>
      </c>
      <c r="R512" s="27">
        <v>11</v>
      </c>
      <c r="S512" s="27">
        <v>4</v>
      </c>
      <c r="T512" s="27">
        <v>3</v>
      </c>
      <c r="U512" s="27">
        <v>2</v>
      </c>
      <c r="V512" s="27">
        <v>11</v>
      </c>
      <c r="W512" s="27">
        <v>0</v>
      </c>
      <c r="X512" s="27">
        <v>1</v>
      </c>
      <c r="Y512" s="40">
        <v>11</v>
      </c>
      <c r="Z512" s="38" t="s">
        <v>364</v>
      </c>
      <c r="AA512" s="23" t="s">
        <v>364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43062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0.71803858024674505</v>
      </c>
      <c r="AR512" s="30">
        <v>1</v>
      </c>
      <c r="AS512" s="31">
        <v>1</v>
      </c>
      <c r="AT512" s="31">
        <v>3.7735849056603774</v>
      </c>
      <c r="AU512" s="29"/>
      <c r="AV512" s="40">
        <v>1</v>
      </c>
    </row>
    <row r="513" spans="1:48" x14ac:dyDescent="0.25">
      <c r="A513" s="23">
        <v>530</v>
      </c>
      <c r="B513" s="35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4" t="s">
        <v>68</v>
      </c>
      <c r="K513" s="34" t="s">
        <v>653</v>
      </c>
      <c r="L513" s="34" t="s">
        <v>165</v>
      </c>
      <c r="M513" s="35" t="s">
        <v>85</v>
      </c>
      <c r="N513" s="23" t="s">
        <v>70</v>
      </c>
      <c r="O513" s="34" t="s">
        <v>362</v>
      </c>
      <c r="P513" s="36">
        <v>43042.660023148201</v>
      </c>
      <c r="Q513" s="27">
        <v>2017</v>
      </c>
      <c r="R513" s="27">
        <v>11</v>
      </c>
      <c r="S513" s="27">
        <v>4</v>
      </c>
      <c r="T513" s="27">
        <v>3</v>
      </c>
      <c r="U513" s="27">
        <v>2</v>
      </c>
      <c r="V513" s="27">
        <v>15</v>
      </c>
      <c r="W513" s="27">
        <v>50</v>
      </c>
      <c r="X513" s="27">
        <v>0</v>
      </c>
      <c r="Y513" s="37">
        <v>11</v>
      </c>
      <c r="Z513" s="35" t="s">
        <v>376</v>
      </c>
      <c r="AA513" s="23" t="s">
        <v>366</v>
      </c>
      <c r="AB513" s="34"/>
      <c r="AC513" s="34"/>
      <c r="AD513" s="34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6">
        <v>43061</v>
      </c>
      <c r="AL513" s="27">
        <v>2017</v>
      </c>
      <c r="AM513" s="27">
        <v>11</v>
      </c>
      <c r="AN513" s="27">
        <v>4</v>
      </c>
      <c r="AO513" s="27">
        <v>3</v>
      </c>
      <c r="AP513" s="27">
        <v>2</v>
      </c>
      <c r="AQ513" s="29">
        <v>0.61133256172664308</v>
      </c>
      <c r="AR513" s="30">
        <v>1</v>
      </c>
      <c r="AS513" s="31">
        <v>1</v>
      </c>
      <c r="AT513" s="31">
        <v>3.7735849056603774</v>
      </c>
      <c r="AU513" s="29"/>
      <c r="AV513" s="37">
        <v>1</v>
      </c>
    </row>
    <row r="514" spans="1:48" x14ac:dyDescent="0.25">
      <c r="A514" s="23">
        <v>531</v>
      </c>
      <c r="B514" s="38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3" t="s">
        <v>68</v>
      </c>
      <c r="K514" s="33" t="s">
        <v>654</v>
      </c>
      <c r="L514" s="33" t="s">
        <v>165</v>
      </c>
      <c r="M514" s="38" t="s">
        <v>85</v>
      </c>
      <c r="N514" s="23" t="s">
        <v>70</v>
      </c>
      <c r="O514" s="33" t="s">
        <v>362</v>
      </c>
      <c r="P514" s="39">
        <v>43045.458900463003</v>
      </c>
      <c r="Q514" s="27">
        <v>2017</v>
      </c>
      <c r="R514" s="27">
        <v>11</v>
      </c>
      <c r="S514" s="27">
        <v>4</v>
      </c>
      <c r="T514" s="27">
        <v>3</v>
      </c>
      <c r="U514" s="27">
        <v>2</v>
      </c>
      <c r="V514" s="27">
        <v>11</v>
      </c>
      <c r="W514" s="27">
        <v>0</v>
      </c>
      <c r="X514" s="27">
        <v>1</v>
      </c>
      <c r="Y514" s="40">
        <v>12</v>
      </c>
      <c r="Z514" s="38" t="s">
        <v>364</v>
      </c>
      <c r="AA514" s="23" t="s">
        <v>364</v>
      </c>
      <c r="AB514" s="33"/>
      <c r="AC514" s="33"/>
      <c r="AD514" s="33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9">
        <v>43097</v>
      </c>
      <c r="AL514" s="27">
        <v>2017</v>
      </c>
      <c r="AM514" s="27">
        <v>12</v>
      </c>
      <c r="AN514" s="27">
        <v>4</v>
      </c>
      <c r="AO514" s="27">
        <v>3</v>
      </c>
      <c r="AP514" s="27">
        <v>2</v>
      </c>
      <c r="AQ514" s="29">
        <v>1.7180366512332208</v>
      </c>
      <c r="AR514" s="30">
        <v>2</v>
      </c>
      <c r="AS514" s="31">
        <v>1</v>
      </c>
      <c r="AT514" s="31">
        <v>5.6603773584905666</v>
      </c>
      <c r="AU514" s="29"/>
      <c r="AV514" s="40">
        <v>1</v>
      </c>
    </row>
    <row r="515" spans="1:48" x14ac:dyDescent="0.25">
      <c r="A515" s="23">
        <v>532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655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43056.600925925901</v>
      </c>
      <c r="Q515" s="27">
        <v>2017</v>
      </c>
      <c r="R515" s="27">
        <v>11</v>
      </c>
      <c r="S515" s="27">
        <v>4</v>
      </c>
      <c r="T515" s="27">
        <v>3</v>
      </c>
      <c r="U515" s="27">
        <v>2</v>
      </c>
      <c r="V515" s="27">
        <v>14</v>
      </c>
      <c r="W515" s="27">
        <v>25</v>
      </c>
      <c r="X515" s="27">
        <v>0</v>
      </c>
      <c r="Y515" s="37">
        <v>12</v>
      </c>
      <c r="Z515" s="35" t="s">
        <v>376</v>
      </c>
      <c r="AA515" s="23" t="s">
        <v>366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43091</v>
      </c>
      <c r="AL515" s="27">
        <v>2017</v>
      </c>
      <c r="AM515" s="27">
        <v>12</v>
      </c>
      <c r="AN515" s="27">
        <v>4</v>
      </c>
      <c r="AO515" s="27">
        <v>3</v>
      </c>
      <c r="AP515" s="27">
        <v>2</v>
      </c>
      <c r="AQ515" s="29">
        <v>1.146635802469973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533</v>
      </c>
      <c r="B516" s="38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3" t="s">
        <v>68</v>
      </c>
      <c r="K516" s="33" t="s">
        <v>656</v>
      </c>
      <c r="L516" s="33" t="s">
        <v>165</v>
      </c>
      <c r="M516" s="38" t="s">
        <v>85</v>
      </c>
      <c r="N516" s="23" t="s">
        <v>70</v>
      </c>
      <c r="O516" s="33" t="s">
        <v>362</v>
      </c>
      <c r="P516" s="39">
        <v>43056.611516203702</v>
      </c>
      <c r="Q516" s="27">
        <v>2017</v>
      </c>
      <c r="R516" s="27">
        <v>11</v>
      </c>
      <c r="S516" s="27">
        <v>4</v>
      </c>
      <c r="T516" s="27">
        <v>3</v>
      </c>
      <c r="U516" s="27">
        <v>2</v>
      </c>
      <c r="V516" s="27">
        <v>14</v>
      </c>
      <c r="W516" s="27">
        <v>40</v>
      </c>
      <c r="X516" s="27">
        <v>0</v>
      </c>
      <c r="Y516" s="40">
        <v>12</v>
      </c>
      <c r="Z516" s="38" t="s">
        <v>376</v>
      </c>
      <c r="AA516" s="23" t="s">
        <v>366</v>
      </c>
      <c r="AB516" s="33"/>
      <c r="AC516" s="33"/>
      <c r="AD516" s="33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9">
        <v>43091</v>
      </c>
      <c r="AL516" s="27">
        <v>2017</v>
      </c>
      <c r="AM516" s="27">
        <v>12</v>
      </c>
      <c r="AN516" s="27">
        <v>4</v>
      </c>
      <c r="AO516" s="27">
        <v>3</v>
      </c>
      <c r="AP516" s="27">
        <v>2</v>
      </c>
      <c r="AQ516" s="29">
        <v>1.1462827932099269</v>
      </c>
      <c r="AR516" s="30">
        <v>2</v>
      </c>
      <c r="AS516" s="31">
        <v>1</v>
      </c>
      <c r="AT516" s="31">
        <v>5.6603773584905666</v>
      </c>
      <c r="AU516" s="29"/>
      <c r="AV516" s="40">
        <v>1</v>
      </c>
    </row>
    <row r="517" spans="1:48" x14ac:dyDescent="0.25">
      <c r="A517" s="23">
        <v>534</v>
      </c>
      <c r="B517" s="35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4" t="s">
        <v>68</v>
      </c>
      <c r="K517" s="34" t="s">
        <v>657</v>
      </c>
      <c r="L517" s="34" t="s">
        <v>165</v>
      </c>
      <c r="M517" s="35" t="s">
        <v>85</v>
      </c>
      <c r="N517" s="23" t="s">
        <v>70</v>
      </c>
      <c r="O517" s="34" t="s">
        <v>362</v>
      </c>
      <c r="P517" s="36">
        <v>43056.6152083333</v>
      </c>
      <c r="Q517" s="27">
        <v>2017</v>
      </c>
      <c r="R517" s="27">
        <v>11</v>
      </c>
      <c r="S517" s="27">
        <v>4</v>
      </c>
      <c r="T517" s="27">
        <v>3</v>
      </c>
      <c r="U517" s="27">
        <v>2</v>
      </c>
      <c r="V517" s="27">
        <v>14</v>
      </c>
      <c r="W517" s="27">
        <v>45</v>
      </c>
      <c r="X517" s="27">
        <v>0</v>
      </c>
      <c r="Y517" s="37">
        <v>11</v>
      </c>
      <c r="Z517" s="35" t="s">
        <v>364</v>
      </c>
      <c r="AA517" s="23" t="s">
        <v>364</v>
      </c>
      <c r="AB517" s="34"/>
      <c r="AC517" s="34"/>
      <c r="AD517" s="34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6">
        <v>43069</v>
      </c>
      <c r="AL517" s="27">
        <v>2017</v>
      </c>
      <c r="AM517" s="27">
        <v>11</v>
      </c>
      <c r="AN517" s="27">
        <v>4</v>
      </c>
      <c r="AO517" s="27">
        <v>3</v>
      </c>
      <c r="AP517" s="27">
        <v>2</v>
      </c>
      <c r="AQ517" s="29">
        <v>0.41282638889000128</v>
      </c>
      <c r="AR517" s="30">
        <v>1</v>
      </c>
      <c r="AS517" s="31">
        <v>1</v>
      </c>
      <c r="AT517" s="31">
        <v>3.7735849056603774</v>
      </c>
      <c r="AU517" s="29"/>
      <c r="AV517" s="37">
        <v>1</v>
      </c>
    </row>
    <row r="518" spans="1:48" x14ac:dyDescent="0.25">
      <c r="A518" s="23">
        <v>535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658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43056.601331018501</v>
      </c>
      <c r="Q518" s="27">
        <v>2017</v>
      </c>
      <c r="R518" s="27">
        <v>11</v>
      </c>
      <c r="S518" s="27">
        <v>4</v>
      </c>
      <c r="T518" s="27">
        <v>3</v>
      </c>
      <c r="U518" s="27">
        <v>2</v>
      </c>
      <c r="V518" s="27">
        <v>14</v>
      </c>
      <c r="W518" s="27">
        <v>25</v>
      </c>
      <c r="X518" s="27">
        <v>0</v>
      </c>
      <c r="Y518" s="40">
        <v>12</v>
      </c>
      <c r="Z518" s="38" t="s">
        <v>364</v>
      </c>
      <c r="AA518" s="23" t="s">
        <v>364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43075</v>
      </c>
      <c r="AL518" s="27">
        <v>2017</v>
      </c>
      <c r="AM518" s="27">
        <v>12</v>
      </c>
      <c r="AN518" s="27">
        <v>4</v>
      </c>
      <c r="AO518" s="27">
        <v>3</v>
      </c>
      <c r="AP518" s="27">
        <v>2</v>
      </c>
      <c r="AQ518" s="29">
        <v>0.61328896604997374</v>
      </c>
      <c r="AR518" s="30">
        <v>1</v>
      </c>
      <c r="AS518" s="31">
        <v>1</v>
      </c>
      <c r="AT518" s="31">
        <v>3.7735849056603774</v>
      </c>
      <c r="AU518" s="29"/>
      <c r="AV518" s="40">
        <v>1</v>
      </c>
    </row>
    <row r="519" spans="1:48" x14ac:dyDescent="0.25">
      <c r="A519" s="23">
        <v>536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659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43067.4515972222</v>
      </c>
      <c r="Q519" s="27">
        <v>2017</v>
      </c>
      <c r="R519" s="27">
        <v>11</v>
      </c>
      <c r="S519" s="27">
        <v>4</v>
      </c>
      <c r="T519" s="27">
        <v>3</v>
      </c>
      <c r="U519" s="27">
        <v>2</v>
      </c>
      <c r="V519" s="27">
        <v>10</v>
      </c>
      <c r="W519" s="27">
        <v>50</v>
      </c>
      <c r="X519" s="27">
        <v>1</v>
      </c>
      <c r="Y519" s="40">
        <v>12</v>
      </c>
      <c r="Z519" s="38" t="s">
        <v>376</v>
      </c>
      <c r="AA519" s="23" t="s">
        <v>366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43091</v>
      </c>
      <c r="AL519" s="27">
        <v>2017</v>
      </c>
      <c r="AM519" s="27">
        <v>12</v>
      </c>
      <c r="AN519" s="27">
        <v>4</v>
      </c>
      <c r="AO519" s="27">
        <v>3</v>
      </c>
      <c r="AP519" s="27">
        <v>2</v>
      </c>
      <c r="AQ519" s="29">
        <v>0.78494675926000734</v>
      </c>
      <c r="AR519" s="30">
        <v>1</v>
      </c>
      <c r="AS519" s="31">
        <v>1</v>
      </c>
      <c r="AT519" s="31">
        <v>3.7735849056603774</v>
      </c>
      <c r="AU519" s="29"/>
      <c r="AV519" s="40">
        <v>1</v>
      </c>
    </row>
    <row r="520" spans="1:48" x14ac:dyDescent="0.25">
      <c r="A520" s="23">
        <v>537</v>
      </c>
      <c r="B520" s="53" t="s">
        <v>660</v>
      </c>
      <c r="C520" s="23" t="s">
        <v>661</v>
      </c>
      <c r="D520" s="23">
        <v>0</v>
      </c>
      <c r="E520" s="42" t="s">
        <v>238</v>
      </c>
      <c r="F520" s="43" t="s">
        <v>239</v>
      </c>
      <c r="G520" s="44" t="s">
        <v>662</v>
      </c>
      <c r="H520" s="27" t="s">
        <v>663</v>
      </c>
      <c r="I520" s="27" t="s">
        <v>67</v>
      </c>
      <c r="J520" s="49" t="s">
        <v>68</v>
      </c>
      <c r="K520" s="49" t="s">
        <v>664</v>
      </c>
      <c r="L520" s="49"/>
      <c r="M520" s="50" t="s">
        <v>70</v>
      </c>
      <c r="N520" s="23" t="s">
        <v>70</v>
      </c>
      <c r="O520" s="49" t="s">
        <v>665</v>
      </c>
      <c r="P520" s="51">
        <v>41148.369444444499</v>
      </c>
      <c r="Q520" s="27">
        <v>2012</v>
      </c>
      <c r="R520" s="27">
        <v>8</v>
      </c>
      <c r="S520" s="27">
        <v>3</v>
      </c>
      <c r="T520" s="27">
        <v>2</v>
      </c>
      <c r="U520" s="27">
        <v>2</v>
      </c>
      <c r="V520" s="27">
        <v>8</v>
      </c>
      <c r="W520" s="27">
        <v>52</v>
      </c>
      <c r="X520" s="27">
        <v>1</v>
      </c>
      <c r="Y520" s="52">
        <v>3</v>
      </c>
      <c r="Z520" s="50" t="s">
        <v>666</v>
      </c>
      <c r="AA520" s="23" t="s">
        <v>666</v>
      </c>
      <c r="AB520" s="49"/>
      <c r="AC520" s="49"/>
      <c r="AD520" s="49" t="s">
        <v>73</v>
      </c>
      <c r="AE520" s="23" t="s">
        <v>52</v>
      </c>
      <c r="AF520" s="48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51">
        <v>42817</v>
      </c>
      <c r="AL520" s="27">
        <v>2017</v>
      </c>
      <c r="AM520" s="27">
        <v>3</v>
      </c>
      <c r="AN520" s="27">
        <v>1</v>
      </c>
      <c r="AO520" s="27">
        <v>1</v>
      </c>
      <c r="AP520" s="27">
        <v>1</v>
      </c>
      <c r="AQ520" s="29">
        <v>55.621018518516699</v>
      </c>
      <c r="AR520" s="30">
        <v>56</v>
      </c>
      <c r="AS520" s="31">
        <v>19</v>
      </c>
      <c r="AT520" s="31">
        <v>-1</v>
      </c>
      <c r="AU520" s="29"/>
      <c r="AV520" s="52">
        <v>1</v>
      </c>
    </row>
    <row r="521" spans="1:48" x14ac:dyDescent="0.25">
      <c r="A521" s="23">
        <v>538</v>
      </c>
      <c r="B521" s="53" t="s">
        <v>660</v>
      </c>
      <c r="C521" s="23" t="s">
        <v>661</v>
      </c>
      <c r="D521" s="23">
        <v>0</v>
      </c>
      <c r="E521" s="42" t="s">
        <v>238</v>
      </c>
      <c r="F521" s="43" t="s">
        <v>239</v>
      </c>
      <c r="G521" s="44" t="s">
        <v>662</v>
      </c>
      <c r="H521" s="27" t="s">
        <v>663</v>
      </c>
      <c r="I521" s="27" t="s">
        <v>67</v>
      </c>
      <c r="J521" s="44" t="s">
        <v>68</v>
      </c>
      <c r="K521" s="44" t="s">
        <v>667</v>
      </c>
      <c r="L521" s="44"/>
      <c r="M521" s="45" t="s">
        <v>70</v>
      </c>
      <c r="N521" s="23" t="s">
        <v>70</v>
      </c>
      <c r="O521" s="44" t="s">
        <v>665</v>
      </c>
      <c r="P521" s="46">
        <v>41345.395833333299</v>
      </c>
      <c r="Q521" s="27">
        <v>2013</v>
      </c>
      <c r="R521" s="27">
        <v>3</v>
      </c>
      <c r="S521" s="27">
        <v>1</v>
      </c>
      <c r="T521" s="27">
        <v>1</v>
      </c>
      <c r="U521" s="27">
        <v>1</v>
      </c>
      <c r="V521" s="27">
        <v>9</v>
      </c>
      <c r="W521" s="27">
        <v>30</v>
      </c>
      <c r="X521" s="27">
        <v>1</v>
      </c>
      <c r="Y521" s="47">
        <v>3</v>
      </c>
      <c r="Z521" s="45" t="s">
        <v>668</v>
      </c>
      <c r="AA521" s="23" t="s">
        <v>669</v>
      </c>
      <c r="AB521" s="44"/>
      <c r="AC521" s="44"/>
      <c r="AD521" s="44" t="s">
        <v>73</v>
      </c>
      <c r="AE521" s="23" t="s">
        <v>52</v>
      </c>
      <c r="AF521" s="48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46">
        <v>42817</v>
      </c>
      <c r="AL521" s="27">
        <v>2017</v>
      </c>
      <c r="AM521" s="27">
        <v>3</v>
      </c>
      <c r="AN521" s="27">
        <v>1</v>
      </c>
      <c r="AO521" s="27">
        <v>1</v>
      </c>
      <c r="AP521" s="27">
        <v>1</v>
      </c>
      <c r="AQ521" s="29">
        <v>49.053472222223355</v>
      </c>
      <c r="AR521" s="30">
        <v>50</v>
      </c>
      <c r="AS521" s="31">
        <v>17</v>
      </c>
      <c r="AT521" s="31">
        <v>96.226415094339629</v>
      </c>
      <c r="AU521" s="29"/>
      <c r="AV521" s="47">
        <v>1</v>
      </c>
    </row>
    <row r="522" spans="1:48" x14ac:dyDescent="0.25">
      <c r="A522" s="23">
        <v>539</v>
      </c>
      <c r="B522" s="53" t="s">
        <v>660</v>
      </c>
      <c r="C522" s="23" t="s">
        <v>661</v>
      </c>
      <c r="D522" s="23">
        <v>0</v>
      </c>
      <c r="E522" s="42" t="s">
        <v>238</v>
      </c>
      <c r="F522" s="43" t="s">
        <v>239</v>
      </c>
      <c r="G522" s="44" t="s">
        <v>662</v>
      </c>
      <c r="H522" s="27" t="s">
        <v>663</v>
      </c>
      <c r="I522" s="27" t="s">
        <v>67</v>
      </c>
      <c r="J522" s="44" t="s">
        <v>68</v>
      </c>
      <c r="K522" s="44" t="s">
        <v>670</v>
      </c>
      <c r="L522" s="44"/>
      <c r="M522" s="45" t="s">
        <v>70</v>
      </c>
      <c r="N522" s="23" t="s">
        <v>70</v>
      </c>
      <c r="O522" s="44" t="s">
        <v>665</v>
      </c>
      <c r="P522" s="46">
        <v>41386.604166666701</v>
      </c>
      <c r="Q522" s="27">
        <v>2013</v>
      </c>
      <c r="R522" s="27">
        <v>4</v>
      </c>
      <c r="S522" s="27">
        <v>2</v>
      </c>
      <c r="T522" s="27">
        <v>1</v>
      </c>
      <c r="U522" s="27">
        <v>1</v>
      </c>
      <c r="V522" s="27">
        <v>14</v>
      </c>
      <c r="W522" s="27">
        <v>30</v>
      </c>
      <c r="X522" s="27">
        <v>0</v>
      </c>
      <c r="Y522" s="47">
        <v>3</v>
      </c>
      <c r="Z522" s="45" t="s">
        <v>668</v>
      </c>
      <c r="AA522" s="23" t="s">
        <v>669</v>
      </c>
      <c r="AB522" s="44"/>
      <c r="AC522" s="44"/>
      <c r="AD522" s="44" t="s">
        <v>73</v>
      </c>
      <c r="AE522" s="23" t="s">
        <v>52</v>
      </c>
      <c r="AF522" s="48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46">
        <v>42800</v>
      </c>
      <c r="AL522" s="27">
        <v>2017</v>
      </c>
      <c r="AM522" s="27">
        <v>3</v>
      </c>
      <c r="AN522" s="27">
        <v>1</v>
      </c>
      <c r="AO522" s="27">
        <v>1</v>
      </c>
      <c r="AP522" s="27">
        <v>1</v>
      </c>
      <c r="AQ522" s="29">
        <v>47.113194444443316</v>
      </c>
      <c r="AR522" s="30">
        <v>48</v>
      </c>
      <c r="AS522" s="31">
        <v>17</v>
      </c>
      <c r="AT522" s="31">
        <v>92.452830188679243</v>
      </c>
      <c r="AU522" s="29"/>
      <c r="AV522" s="47">
        <v>1</v>
      </c>
    </row>
    <row r="523" spans="1:48" x14ac:dyDescent="0.25">
      <c r="A523" s="23">
        <v>540</v>
      </c>
      <c r="B523" s="53" t="s">
        <v>660</v>
      </c>
      <c r="C523" s="23" t="s">
        <v>661</v>
      </c>
      <c r="D523" s="23">
        <v>0</v>
      </c>
      <c r="E523" s="42" t="s">
        <v>238</v>
      </c>
      <c r="F523" s="43" t="s">
        <v>239</v>
      </c>
      <c r="G523" s="44" t="s">
        <v>662</v>
      </c>
      <c r="H523" s="27" t="s">
        <v>663</v>
      </c>
      <c r="I523" s="27" t="s">
        <v>67</v>
      </c>
      <c r="J523" s="44" t="s">
        <v>68</v>
      </c>
      <c r="K523" s="44" t="s">
        <v>671</v>
      </c>
      <c r="L523" s="44"/>
      <c r="M523" s="45" t="s">
        <v>70</v>
      </c>
      <c r="N523" s="23" t="s">
        <v>70</v>
      </c>
      <c r="O523" s="44" t="s">
        <v>665</v>
      </c>
      <c r="P523" s="46">
        <v>41481.59375</v>
      </c>
      <c r="Q523" s="27">
        <v>2013</v>
      </c>
      <c r="R523" s="27">
        <v>7</v>
      </c>
      <c r="S523" s="27">
        <v>3</v>
      </c>
      <c r="T523" s="27">
        <v>2</v>
      </c>
      <c r="U523" s="27">
        <v>2</v>
      </c>
      <c r="V523" s="27">
        <v>14</v>
      </c>
      <c r="W523" s="27">
        <v>15</v>
      </c>
      <c r="X523" s="27">
        <v>0</v>
      </c>
      <c r="Y523" s="47">
        <v>3</v>
      </c>
      <c r="Z523" s="45" t="s">
        <v>666</v>
      </c>
      <c r="AA523" s="23" t="s">
        <v>666</v>
      </c>
      <c r="AB523" s="44"/>
      <c r="AC523" s="44"/>
      <c r="AD523" s="44" t="s">
        <v>73</v>
      </c>
      <c r="AE523" s="23" t="s">
        <v>52</v>
      </c>
      <c r="AF523" s="48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46">
        <v>42817</v>
      </c>
      <c r="AL523" s="27">
        <v>2017</v>
      </c>
      <c r="AM523" s="27">
        <v>3</v>
      </c>
      <c r="AN523" s="27">
        <v>1</v>
      </c>
      <c r="AO523" s="27">
        <v>1</v>
      </c>
      <c r="AP523" s="27">
        <v>1</v>
      </c>
      <c r="AQ523" s="29">
        <v>44.513541666666669</v>
      </c>
      <c r="AR523" s="30">
        <v>45</v>
      </c>
      <c r="AS523" s="31">
        <v>16</v>
      </c>
      <c r="AT523" s="31">
        <v>86.79245283018868</v>
      </c>
      <c r="AU523" s="29"/>
      <c r="AV523" s="47">
        <v>1</v>
      </c>
    </row>
    <row r="524" spans="1:48" x14ac:dyDescent="0.25">
      <c r="A524" s="23">
        <v>541</v>
      </c>
      <c r="B524" s="53" t="s">
        <v>660</v>
      </c>
      <c r="C524" s="23" t="s">
        <v>661</v>
      </c>
      <c r="D524" s="23">
        <v>0</v>
      </c>
      <c r="E524" s="42" t="s">
        <v>238</v>
      </c>
      <c r="F524" s="43" t="s">
        <v>239</v>
      </c>
      <c r="G524" s="44" t="s">
        <v>662</v>
      </c>
      <c r="H524" s="27" t="s">
        <v>663</v>
      </c>
      <c r="I524" s="27" t="s">
        <v>67</v>
      </c>
      <c r="J524" s="44" t="s">
        <v>68</v>
      </c>
      <c r="K524" s="44" t="s">
        <v>672</v>
      </c>
      <c r="L524" s="44"/>
      <c r="M524" s="45" t="s">
        <v>70</v>
      </c>
      <c r="N524" s="23" t="s">
        <v>70</v>
      </c>
      <c r="O524" s="44" t="s">
        <v>665</v>
      </c>
      <c r="P524" s="46">
        <v>41505.614583333299</v>
      </c>
      <c r="Q524" s="27">
        <v>2013</v>
      </c>
      <c r="R524" s="27">
        <v>8</v>
      </c>
      <c r="S524" s="27">
        <v>3</v>
      </c>
      <c r="T524" s="27">
        <v>2</v>
      </c>
      <c r="U524" s="27">
        <v>2</v>
      </c>
      <c r="V524" s="27">
        <v>14</v>
      </c>
      <c r="W524" s="27">
        <v>45</v>
      </c>
      <c r="X524" s="27">
        <v>0</v>
      </c>
      <c r="Y524" s="47">
        <v>3</v>
      </c>
      <c r="Z524" s="45" t="s">
        <v>666</v>
      </c>
      <c r="AA524" s="23" t="s">
        <v>666</v>
      </c>
      <c r="AB524" s="44"/>
      <c r="AC524" s="44"/>
      <c r="AD524" s="44" t="s">
        <v>73</v>
      </c>
      <c r="AE524" s="23" t="s">
        <v>52</v>
      </c>
      <c r="AF524" s="48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46">
        <v>42800</v>
      </c>
      <c r="AL524" s="27">
        <v>2017</v>
      </c>
      <c r="AM524" s="27">
        <v>3</v>
      </c>
      <c r="AN524" s="27">
        <v>1</v>
      </c>
      <c r="AO524" s="27">
        <v>1</v>
      </c>
      <c r="AP524" s="27">
        <v>1</v>
      </c>
      <c r="AQ524" s="29">
        <v>43.14618055555669</v>
      </c>
      <c r="AR524" s="30">
        <v>44</v>
      </c>
      <c r="AS524" s="31">
        <v>15</v>
      </c>
      <c r="AT524" s="31">
        <v>84.905660377358487</v>
      </c>
      <c r="AU524" s="29"/>
      <c r="AV524" s="47">
        <v>1</v>
      </c>
    </row>
    <row r="525" spans="1:48" x14ac:dyDescent="0.25">
      <c r="A525" s="23">
        <v>542</v>
      </c>
      <c r="B525" s="53" t="s">
        <v>660</v>
      </c>
      <c r="C525" s="23" t="s">
        <v>661</v>
      </c>
      <c r="D525" s="23">
        <v>0</v>
      </c>
      <c r="E525" s="42" t="s">
        <v>238</v>
      </c>
      <c r="F525" s="43" t="s">
        <v>239</v>
      </c>
      <c r="G525" s="44" t="s">
        <v>662</v>
      </c>
      <c r="H525" s="27" t="s">
        <v>663</v>
      </c>
      <c r="I525" s="27" t="s">
        <v>67</v>
      </c>
      <c r="J525" s="49" t="s">
        <v>68</v>
      </c>
      <c r="K525" s="49" t="s">
        <v>673</v>
      </c>
      <c r="L525" s="49"/>
      <c r="M525" s="50" t="s">
        <v>70</v>
      </c>
      <c r="N525" s="23" t="s">
        <v>70</v>
      </c>
      <c r="O525" s="49" t="s">
        <v>665</v>
      </c>
      <c r="P525" s="51">
        <v>41604.654861111099</v>
      </c>
      <c r="Q525" s="27">
        <v>2013</v>
      </c>
      <c r="R525" s="27">
        <v>11</v>
      </c>
      <c r="S525" s="27">
        <v>4</v>
      </c>
      <c r="T525" s="27">
        <v>3</v>
      </c>
      <c r="U525" s="27">
        <v>2</v>
      </c>
      <c r="V525" s="27">
        <v>15</v>
      </c>
      <c r="W525" s="27">
        <v>43</v>
      </c>
      <c r="X525" s="27">
        <v>0</v>
      </c>
      <c r="Y525" s="52">
        <v>3</v>
      </c>
      <c r="Z525" s="50" t="s">
        <v>666</v>
      </c>
      <c r="AA525" s="23" t="s">
        <v>666</v>
      </c>
      <c r="AB525" s="49"/>
      <c r="AC525" s="49"/>
      <c r="AD525" s="49" t="s">
        <v>73</v>
      </c>
      <c r="AE525" s="23" t="s">
        <v>52</v>
      </c>
      <c r="AF525" s="48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51">
        <v>42817</v>
      </c>
      <c r="AL525" s="27">
        <v>2017</v>
      </c>
      <c r="AM525" s="27">
        <v>3</v>
      </c>
      <c r="AN525" s="27">
        <v>1</v>
      </c>
      <c r="AO525" s="27">
        <v>1</v>
      </c>
      <c r="AP525" s="27">
        <v>1</v>
      </c>
      <c r="AQ525" s="29">
        <v>40.411504629630024</v>
      </c>
      <c r="AR525" s="30">
        <v>41</v>
      </c>
      <c r="AS525" s="31">
        <v>14</v>
      </c>
      <c r="AT525" s="31">
        <v>79.245283018867923</v>
      </c>
      <c r="AU525" s="29"/>
      <c r="AV525" s="52">
        <v>1</v>
      </c>
    </row>
    <row r="526" spans="1:48" x14ac:dyDescent="0.25">
      <c r="A526" s="23">
        <v>543</v>
      </c>
      <c r="B526" s="53" t="s">
        <v>660</v>
      </c>
      <c r="C526" s="23" t="s">
        <v>661</v>
      </c>
      <c r="D526" s="23">
        <v>0</v>
      </c>
      <c r="E526" s="42" t="s">
        <v>238</v>
      </c>
      <c r="F526" s="43" t="s">
        <v>239</v>
      </c>
      <c r="G526" s="44" t="s">
        <v>662</v>
      </c>
      <c r="H526" s="27" t="s">
        <v>663</v>
      </c>
      <c r="I526" s="27" t="s">
        <v>67</v>
      </c>
      <c r="J526" s="44" t="s">
        <v>68</v>
      </c>
      <c r="K526" s="44" t="s">
        <v>674</v>
      </c>
      <c r="L526" s="44"/>
      <c r="M526" s="45" t="s">
        <v>70</v>
      </c>
      <c r="N526" s="23" t="s">
        <v>70</v>
      </c>
      <c r="O526" s="44" t="s">
        <v>665</v>
      </c>
      <c r="P526" s="46">
        <v>41660.438194444403</v>
      </c>
      <c r="Q526" s="27">
        <v>2014</v>
      </c>
      <c r="R526" s="27">
        <v>1</v>
      </c>
      <c r="S526" s="27">
        <v>1</v>
      </c>
      <c r="T526" s="27">
        <v>1</v>
      </c>
      <c r="U526" s="27">
        <v>1</v>
      </c>
      <c r="V526" s="27">
        <v>10</v>
      </c>
      <c r="W526" s="27">
        <v>31</v>
      </c>
      <c r="X526" s="27">
        <v>1</v>
      </c>
      <c r="Y526" s="47">
        <v>2</v>
      </c>
      <c r="Z526" s="45" t="s">
        <v>666</v>
      </c>
      <c r="AA526" s="23" t="s">
        <v>666</v>
      </c>
      <c r="AB526" s="44"/>
      <c r="AC526" s="44"/>
      <c r="AD526" s="44" t="s">
        <v>73</v>
      </c>
      <c r="AE526" s="23" t="s">
        <v>52</v>
      </c>
      <c r="AF526" s="48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46">
        <v>42783</v>
      </c>
      <c r="AL526" s="27">
        <v>2017</v>
      </c>
      <c r="AM526" s="27">
        <v>2</v>
      </c>
      <c r="AN526" s="27">
        <v>1</v>
      </c>
      <c r="AO526" s="27">
        <v>1</v>
      </c>
      <c r="AP526" s="27">
        <v>1</v>
      </c>
      <c r="AQ526" s="29">
        <v>37.418726851853229</v>
      </c>
      <c r="AR526" s="30">
        <v>38</v>
      </c>
      <c r="AS526" s="31">
        <v>13</v>
      </c>
      <c r="AT526" s="31">
        <v>73.584905660377359</v>
      </c>
      <c r="AU526" s="29"/>
      <c r="AV526" s="47">
        <v>1</v>
      </c>
    </row>
    <row r="527" spans="1:48" x14ac:dyDescent="0.25">
      <c r="A527" s="23">
        <v>544</v>
      </c>
      <c r="B527" s="53" t="s">
        <v>660</v>
      </c>
      <c r="C527" s="23" t="s">
        <v>661</v>
      </c>
      <c r="D527" s="23">
        <v>0</v>
      </c>
      <c r="E527" s="42" t="s">
        <v>238</v>
      </c>
      <c r="F527" s="43" t="s">
        <v>239</v>
      </c>
      <c r="G527" s="44" t="s">
        <v>662</v>
      </c>
      <c r="H527" s="27" t="s">
        <v>663</v>
      </c>
      <c r="I527" s="27" t="s">
        <v>67</v>
      </c>
      <c r="J527" s="49" t="s">
        <v>68</v>
      </c>
      <c r="K527" s="49" t="s">
        <v>675</v>
      </c>
      <c r="L527" s="49"/>
      <c r="M527" s="50" t="s">
        <v>70</v>
      </c>
      <c r="N527" s="23" t="s">
        <v>70</v>
      </c>
      <c r="O527" s="49" t="s">
        <v>665</v>
      </c>
      <c r="P527" s="51">
        <v>41722.426388888904</v>
      </c>
      <c r="Q527" s="27">
        <v>2014</v>
      </c>
      <c r="R527" s="27">
        <v>3</v>
      </c>
      <c r="S527" s="27">
        <v>1</v>
      </c>
      <c r="T527" s="27">
        <v>1</v>
      </c>
      <c r="U527" s="27">
        <v>1</v>
      </c>
      <c r="V527" s="27">
        <v>10</v>
      </c>
      <c r="W527" s="27">
        <v>14</v>
      </c>
      <c r="X527" s="27">
        <v>1</v>
      </c>
      <c r="Y527" s="52">
        <v>2</v>
      </c>
      <c r="Z527" s="50" t="s">
        <v>668</v>
      </c>
      <c r="AA527" s="23" t="s">
        <v>669</v>
      </c>
      <c r="AB527" s="49"/>
      <c r="AC527" s="49"/>
      <c r="AD527" s="49" t="s">
        <v>73</v>
      </c>
      <c r="AE527" s="23" t="s">
        <v>52</v>
      </c>
      <c r="AF527" s="48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51">
        <v>42779</v>
      </c>
      <c r="AL527" s="27">
        <v>2017</v>
      </c>
      <c r="AM527" s="27">
        <v>2</v>
      </c>
      <c r="AN527" s="27">
        <v>1</v>
      </c>
      <c r="AO527" s="27">
        <v>1</v>
      </c>
      <c r="AP527" s="27">
        <v>1</v>
      </c>
      <c r="AQ527" s="29">
        <v>35.219120370369879</v>
      </c>
      <c r="AR527" s="30">
        <v>36</v>
      </c>
      <c r="AS527" s="31">
        <v>13</v>
      </c>
      <c r="AT527" s="31">
        <v>69.811320754716974</v>
      </c>
      <c r="AU527" s="29"/>
      <c r="AV527" s="52">
        <v>1</v>
      </c>
    </row>
    <row r="528" spans="1:48" x14ac:dyDescent="0.25">
      <c r="A528" s="23">
        <v>545</v>
      </c>
      <c r="B528" s="53" t="s">
        <v>660</v>
      </c>
      <c r="C528" s="23" t="s">
        <v>661</v>
      </c>
      <c r="D528" s="23">
        <v>0</v>
      </c>
      <c r="E528" s="42" t="s">
        <v>238</v>
      </c>
      <c r="F528" s="43" t="s">
        <v>239</v>
      </c>
      <c r="G528" s="44" t="s">
        <v>662</v>
      </c>
      <c r="H528" s="27" t="s">
        <v>663</v>
      </c>
      <c r="I528" s="27" t="s">
        <v>67</v>
      </c>
      <c r="J528" s="49" t="s">
        <v>68</v>
      </c>
      <c r="K528" s="49" t="s">
        <v>676</v>
      </c>
      <c r="L528" s="49"/>
      <c r="M528" s="50" t="s">
        <v>70</v>
      </c>
      <c r="N528" s="23" t="s">
        <v>70</v>
      </c>
      <c r="O528" s="49" t="s">
        <v>665</v>
      </c>
      <c r="P528" s="51">
        <v>41739.363194444399</v>
      </c>
      <c r="Q528" s="27">
        <v>2014</v>
      </c>
      <c r="R528" s="27">
        <v>4</v>
      </c>
      <c r="S528" s="27">
        <v>2</v>
      </c>
      <c r="T528" s="27">
        <v>1</v>
      </c>
      <c r="U528" s="27">
        <v>1</v>
      </c>
      <c r="V528" s="27">
        <v>8</v>
      </c>
      <c r="W528" s="27">
        <v>43</v>
      </c>
      <c r="X528" s="27">
        <v>1</v>
      </c>
      <c r="Y528" s="52">
        <v>2</v>
      </c>
      <c r="Z528" s="50" t="s">
        <v>668</v>
      </c>
      <c r="AA528" s="23" t="s">
        <v>669</v>
      </c>
      <c r="AB528" s="49"/>
      <c r="AC528" s="49"/>
      <c r="AD528" s="49" t="s">
        <v>73</v>
      </c>
      <c r="AE528" s="23" t="s">
        <v>52</v>
      </c>
      <c r="AF528" s="48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51">
        <v>42790</v>
      </c>
      <c r="AL528" s="27">
        <v>2017</v>
      </c>
      <c r="AM528" s="27">
        <v>2</v>
      </c>
      <c r="AN528" s="27">
        <v>1</v>
      </c>
      <c r="AO528" s="27">
        <v>1</v>
      </c>
      <c r="AP528" s="27">
        <v>1</v>
      </c>
      <c r="AQ528" s="29">
        <v>35.021226851853378</v>
      </c>
      <c r="AR528" s="30">
        <v>36</v>
      </c>
      <c r="AS528" s="31">
        <v>13</v>
      </c>
      <c r="AT528" s="31">
        <v>69.811320754716974</v>
      </c>
      <c r="AU528" s="29"/>
      <c r="AV528" s="52">
        <v>1</v>
      </c>
    </row>
    <row r="529" spans="1:48" x14ac:dyDescent="0.25">
      <c r="A529" s="23">
        <v>546</v>
      </c>
      <c r="B529" s="53" t="s">
        <v>660</v>
      </c>
      <c r="C529" s="23" t="s">
        <v>661</v>
      </c>
      <c r="D529" s="23">
        <v>0</v>
      </c>
      <c r="E529" s="42" t="s">
        <v>238</v>
      </c>
      <c r="F529" s="43" t="s">
        <v>239</v>
      </c>
      <c r="G529" s="44" t="s">
        <v>662</v>
      </c>
      <c r="H529" s="27" t="s">
        <v>663</v>
      </c>
      <c r="I529" s="27" t="s">
        <v>67</v>
      </c>
      <c r="J529" s="44" t="s">
        <v>68</v>
      </c>
      <c r="K529" s="44" t="s">
        <v>677</v>
      </c>
      <c r="L529" s="44"/>
      <c r="M529" s="45" t="s">
        <v>70</v>
      </c>
      <c r="N529" s="23" t="s">
        <v>70</v>
      </c>
      <c r="O529" s="44" t="s">
        <v>665</v>
      </c>
      <c r="P529" s="46">
        <v>41774.651388888902</v>
      </c>
      <c r="Q529" s="27">
        <v>2014</v>
      </c>
      <c r="R529" s="27">
        <v>5</v>
      </c>
      <c r="S529" s="27">
        <v>2</v>
      </c>
      <c r="T529" s="27">
        <v>2</v>
      </c>
      <c r="U529" s="27">
        <v>1</v>
      </c>
      <c r="V529" s="27">
        <v>15</v>
      </c>
      <c r="W529" s="27">
        <v>38</v>
      </c>
      <c r="X529" s="27">
        <v>0</v>
      </c>
      <c r="Y529" s="47">
        <v>3</v>
      </c>
      <c r="Z529" s="45" t="s">
        <v>666</v>
      </c>
      <c r="AA529" s="23" t="s">
        <v>666</v>
      </c>
      <c r="AB529" s="44"/>
      <c r="AC529" s="44"/>
      <c r="AD529" s="44" t="s">
        <v>73</v>
      </c>
      <c r="AE529" s="23" t="s">
        <v>52</v>
      </c>
      <c r="AF529" s="48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46">
        <v>42823</v>
      </c>
      <c r="AL529" s="27">
        <v>2017</v>
      </c>
      <c r="AM529" s="27">
        <v>3</v>
      </c>
      <c r="AN529" s="27">
        <v>1</v>
      </c>
      <c r="AO529" s="27">
        <v>1</v>
      </c>
      <c r="AP529" s="27">
        <v>1</v>
      </c>
      <c r="AQ529" s="29">
        <v>34.944953703703263</v>
      </c>
      <c r="AR529" s="30">
        <v>35</v>
      </c>
      <c r="AS529" s="31">
        <v>12</v>
      </c>
      <c r="AT529" s="31">
        <v>67.924528301886795</v>
      </c>
      <c r="AU529" s="29"/>
      <c r="AV529" s="47">
        <v>1</v>
      </c>
    </row>
    <row r="530" spans="1:48" x14ac:dyDescent="0.25">
      <c r="A530" s="23">
        <v>547</v>
      </c>
      <c r="B530" s="53" t="s">
        <v>660</v>
      </c>
      <c r="C530" s="23" t="s">
        <v>661</v>
      </c>
      <c r="D530" s="23">
        <v>0</v>
      </c>
      <c r="E530" s="42" t="s">
        <v>238</v>
      </c>
      <c r="F530" s="43" t="s">
        <v>239</v>
      </c>
      <c r="G530" s="44" t="s">
        <v>662</v>
      </c>
      <c r="H530" s="27" t="s">
        <v>663</v>
      </c>
      <c r="I530" s="27" t="s">
        <v>67</v>
      </c>
      <c r="J530" s="44" t="s">
        <v>68</v>
      </c>
      <c r="K530" s="44" t="s">
        <v>678</v>
      </c>
      <c r="L530" s="44"/>
      <c r="M530" s="45" t="s">
        <v>70</v>
      </c>
      <c r="N530" s="23" t="s">
        <v>70</v>
      </c>
      <c r="O530" s="44" t="s">
        <v>665</v>
      </c>
      <c r="P530" s="46">
        <v>41793.472916666702</v>
      </c>
      <c r="Q530" s="27">
        <v>2014</v>
      </c>
      <c r="R530" s="27">
        <v>6</v>
      </c>
      <c r="S530" s="27">
        <v>2</v>
      </c>
      <c r="T530" s="27">
        <v>2</v>
      </c>
      <c r="U530" s="27">
        <v>1</v>
      </c>
      <c r="V530" s="27">
        <v>11</v>
      </c>
      <c r="W530" s="27">
        <v>21</v>
      </c>
      <c r="X530" s="27">
        <v>1</v>
      </c>
      <c r="Y530" s="47">
        <v>3</v>
      </c>
      <c r="Z530" s="45" t="s">
        <v>668</v>
      </c>
      <c r="AA530" s="23" t="s">
        <v>669</v>
      </c>
      <c r="AB530" s="44"/>
      <c r="AC530" s="44"/>
      <c r="AD530" s="44" t="s">
        <v>73</v>
      </c>
      <c r="AE530" s="23" t="s">
        <v>52</v>
      </c>
      <c r="AF530" s="48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46">
        <v>42814</v>
      </c>
      <c r="AL530" s="27">
        <v>2017</v>
      </c>
      <c r="AM530" s="27">
        <v>3</v>
      </c>
      <c r="AN530" s="27">
        <v>1</v>
      </c>
      <c r="AO530" s="27">
        <v>1</v>
      </c>
      <c r="AP530" s="27">
        <v>1</v>
      </c>
      <c r="AQ530" s="29">
        <v>34.017569444443261</v>
      </c>
      <c r="AR530" s="30">
        <v>35</v>
      </c>
      <c r="AS530" s="31">
        <v>12</v>
      </c>
      <c r="AT530" s="31">
        <v>67.924528301886795</v>
      </c>
      <c r="AU530" s="29"/>
      <c r="AV530" s="47">
        <v>1</v>
      </c>
    </row>
    <row r="531" spans="1:48" x14ac:dyDescent="0.25">
      <c r="A531" s="23">
        <v>548</v>
      </c>
      <c r="B531" s="53" t="s">
        <v>660</v>
      </c>
      <c r="C531" s="23" t="s">
        <v>661</v>
      </c>
      <c r="D531" s="23">
        <v>0</v>
      </c>
      <c r="E531" s="42" t="s">
        <v>238</v>
      </c>
      <c r="F531" s="43" t="s">
        <v>239</v>
      </c>
      <c r="G531" s="44" t="s">
        <v>662</v>
      </c>
      <c r="H531" s="27" t="s">
        <v>663</v>
      </c>
      <c r="I531" s="27" t="s">
        <v>67</v>
      </c>
      <c r="J531" s="44" t="s">
        <v>68</v>
      </c>
      <c r="K531" s="44" t="s">
        <v>679</v>
      </c>
      <c r="L531" s="44"/>
      <c r="M531" s="45" t="s">
        <v>70</v>
      </c>
      <c r="N531" s="23" t="s">
        <v>70</v>
      </c>
      <c r="O531" s="44" t="s">
        <v>665</v>
      </c>
      <c r="P531" s="46">
        <v>41852.543055555499</v>
      </c>
      <c r="Q531" s="27">
        <v>2014</v>
      </c>
      <c r="R531" s="27">
        <v>8</v>
      </c>
      <c r="S531" s="27">
        <v>3</v>
      </c>
      <c r="T531" s="27">
        <v>2</v>
      </c>
      <c r="U531" s="27">
        <v>2</v>
      </c>
      <c r="V531" s="27">
        <v>13</v>
      </c>
      <c r="W531" s="27">
        <v>2</v>
      </c>
      <c r="X531" s="27">
        <v>0</v>
      </c>
      <c r="Y531" s="47">
        <v>2</v>
      </c>
      <c r="Z531" s="45" t="s">
        <v>666</v>
      </c>
      <c r="AA531" s="23" t="s">
        <v>666</v>
      </c>
      <c r="AB531" s="44"/>
      <c r="AC531" s="44"/>
      <c r="AD531" s="44" t="s">
        <v>73</v>
      </c>
      <c r="AE531" s="23" t="s">
        <v>52</v>
      </c>
      <c r="AF531" s="48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46">
        <v>42779</v>
      </c>
      <c r="AL531" s="27">
        <v>2017</v>
      </c>
      <c r="AM531" s="27">
        <v>2</v>
      </c>
      <c r="AN531" s="27">
        <v>1</v>
      </c>
      <c r="AO531" s="27">
        <v>1</v>
      </c>
      <c r="AP531" s="27">
        <v>1</v>
      </c>
      <c r="AQ531" s="29">
        <v>30.881898148150018</v>
      </c>
      <c r="AR531" s="30">
        <v>31</v>
      </c>
      <c r="AS531" s="31">
        <v>11</v>
      </c>
      <c r="AT531" s="31">
        <v>60.377358490566039</v>
      </c>
      <c r="AU531" s="29"/>
      <c r="AV531" s="47">
        <v>1</v>
      </c>
    </row>
    <row r="532" spans="1:48" x14ac:dyDescent="0.25">
      <c r="A532" s="23">
        <v>549</v>
      </c>
      <c r="B532" s="53" t="s">
        <v>660</v>
      </c>
      <c r="C532" s="23" t="s">
        <v>661</v>
      </c>
      <c r="D532" s="23">
        <v>0</v>
      </c>
      <c r="E532" s="42" t="s">
        <v>238</v>
      </c>
      <c r="F532" s="43" t="s">
        <v>239</v>
      </c>
      <c r="G532" s="44" t="s">
        <v>662</v>
      </c>
      <c r="H532" s="27" t="s">
        <v>663</v>
      </c>
      <c r="I532" s="27" t="s">
        <v>67</v>
      </c>
      <c r="J532" s="49" t="s">
        <v>68</v>
      </c>
      <c r="K532" s="49" t="s">
        <v>680</v>
      </c>
      <c r="L532" s="49"/>
      <c r="M532" s="50" t="s">
        <v>70</v>
      </c>
      <c r="N532" s="23" t="s">
        <v>70</v>
      </c>
      <c r="O532" s="49" t="s">
        <v>665</v>
      </c>
      <c r="P532" s="51">
        <v>41887.5</v>
      </c>
      <c r="Q532" s="27">
        <v>2014</v>
      </c>
      <c r="R532" s="27">
        <v>9</v>
      </c>
      <c r="S532" s="27">
        <v>3</v>
      </c>
      <c r="T532" s="27">
        <v>3</v>
      </c>
      <c r="U532" s="27">
        <v>2</v>
      </c>
      <c r="V532" s="27">
        <v>12</v>
      </c>
      <c r="W532" s="27">
        <v>0</v>
      </c>
      <c r="X532" s="27">
        <v>0</v>
      </c>
      <c r="Y532" s="52">
        <v>3</v>
      </c>
      <c r="Z532" s="50" t="s">
        <v>666</v>
      </c>
      <c r="AA532" s="23" t="s">
        <v>666</v>
      </c>
      <c r="AB532" s="49"/>
      <c r="AC532" s="49"/>
      <c r="AD532" s="49" t="s">
        <v>73</v>
      </c>
      <c r="AE532" s="23" t="s">
        <v>52</v>
      </c>
      <c r="AF532" s="48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51">
        <v>42817</v>
      </c>
      <c r="AL532" s="27">
        <v>2017</v>
      </c>
      <c r="AM532" s="27">
        <v>3</v>
      </c>
      <c r="AN532" s="27">
        <v>1</v>
      </c>
      <c r="AO532" s="27">
        <v>1</v>
      </c>
      <c r="AP532" s="27">
        <v>1</v>
      </c>
      <c r="AQ532" s="29">
        <v>30.983333333333334</v>
      </c>
      <c r="AR532" s="30">
        <v>31</v>
      </c>
      <c r="AS532" s="31">
        <v>11</v>
      </c>
      <c r="AT532" s="31">
        <v>60.377358490566039</v>
      </c>
      <c r="AU532" s="29"/>
      <c r="AV532" s="52">
        <v>1</v>
      </c>
    </row>
    <row r="533" spans="1:48" x14ac:dyDescent="0.25">
      <c r="A533" s="23">
        <v>550</v>
      </c>
      <c r="B533" s="53" t="s">
        <v>660</v>
      </c>
      <c r="C533" s="23" t="s">
        <v>661</v>
      </c>
      <c r="D533" s="23">
        <v>0</v>
      </c>
      <c r="E533" s="42" t="s">
        <v>238</v>
      </c>
      <c r="F533" s="43" t="s">
        <v>239</v>
      </c>
      <c r="G533" s="44" t="s">
        <v>662</v>
      </c>
      <c r="H533" s="27" t="s">
        <v>663</v>
      </c>
      <c r="I533" s="27" t="s">
        <v>67</v>
      </c>
      <c r="J533" s="49" t="s">
        <v>68</v>
      </c>
      <c r="K533" s="49" t="s">
        <v>681</v>
      </c>
      <c r="L533" s="49"/>
      <c r="M533" s="50" t="s">
        <v>70</v>
      </c>
      <c r="N533" s="23" t="s">
        <v>70</v>
      </c>
      <c r="O533" s="49" t="s">
        <v>665</v>
      </c>
      <c r="P533" s="51">
        <v>41893.663194444503</v>
      </c>
      <c r="Q533" s="27">
        <v>2014</v>
      </c>
      <c r="R533" s="27">
        <v>9</v>
      </c>
      <c r="S533" s="27">
        <v>3</v>
      </c>
      <c r="T533" s="27">
        <v>3</v>
      </c>
      <c r="U533" s="27">
        <v>2</v>
      </c>
      <c r="V533" s="27">
        <v>15</v>
      </c>
      <c r="W533" s="27">
        <v>55</v>
      </c>
      <c r="X533" s="27">
        <v>0</v>
      </c>
      <c r="Y533" s="52">
        <v>2</v>
      </c>
      <c r="Z533" s="50" t="s">
        <v>666</v>
      </c>
      <c r="AA533" s="23" t="s">
        <v>666</v>
      </c>
      <c r="AB533" s="49"/>
      <c r="AC533" s="49"/>
      <c r="AD533" s="49" t="s">
        <v>73</v>
      </c>
      <c r="AE533" s="23" t="s">
        <v>52</v>
      </c>
      <c r="AF533" s="48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51">
        <v>42793</v>
      </c>
      <c r="AL533" s="27">
        <v>2017</v>
      </c>
      <c r="AM533" s="27">
        <v>2</v>
      </c>
      <c r="AN533" s="27">
        <v>1</v>
      </c>
      <c r="AO533" s="27">
        <v>1</v>
      </c>
      <c r="AP533" s="27">
        <v>1</v>
      </c>
      <c r="AQ533" s="29">
        <v>29.977893518516552</v>
      </c>
      <c r="AR533" s="30">
        <v>30</v>
      </c>
      <c r="AS533" s="31">
        <v>11</v>
      </c>
      <c r="AT533" s="31">
        <v>58.490566037735846</v>
      </c>
      <c r="AU533" s="29"/>
      <c r="AV533" s="52">
        <v>1</v>
      </c>
    </row>
    <row r="534" spans="1:48" x14ac:dyDescent="0.25">
      <c r="A534" s="23">
        <v>551</v>
      </c>
      <c r="B534" s="53" t="s">
        <v>660</v>
      </c>
      <c r="C534" s="23" t="s">
        <v>661</v>
      </c>
      <c r="D534" s="23">
        <v>0</v>
      </c>
      <c r="E534" s="42" t="s">
        <v>238</v>
      </c>
      <c r="F534" s="43" t="s">
        <v>239</v>
      </c>
      <c r="G534" s="44" t="s">
        <v>662</v>
      </c>
      <c r="H534" s="27" t="s">
        <v>663</v>
      </c>
      <c r="I534" s="27" t="s">
        <v>67</v>
      </c>
      <c r="J534" s="49" t="s">
        <v>68</v>
      </c>
      <c r="K534" s="49" t="s">
        <v>682</v>
      </c>
      <c r="L534" s="49"/>
      <c r="M534" s="50" t="s">
        <v>70</v>
      </c>
      <c r="N534" s="23" t="s">
        <v>70</v>
      </c>
      <c r="O534" s="49" t="s">
        <v>665</v>
      </c>
      <c r="P534" s="51">
        <v>41925.558333333298</v>
      </c>
      <c r="Q534" s="27">
        <v>2014</v>
      </c>
      <c r="R534" s="27">
        <v>10</v>
      </c>
      <c r="S534" s="27">
        <v>4</v>
      </c>
      <c r="T534" s="27">
        <v>3</v>
      </c>
      <c r="U534" s="27">
        <v>2</v>
      </c>
      <c r="V534" s="27">
        <v>13</v>
      </c>
      <c r="W534" s="27">
        <v>24</v>
      </c>
      <c r="X534" s="27">
        <v>0</v>
      </c>
      <c r="Y534" s="52">
        <v>3</v>
      </c>
      <c r="Z534" s="50" t="s">
        <v>666</v>
      </c>
      <c r="AA534" s="23" t="s">
        <v>666</v>
      </c>
      <c r="AB534" s="49"/>
      <c r="AC534" s="49"/>
      <c r="AD534" s="49" t="s">
        <v>73</v>
      </c>
      <c r="AE534" s="23" t="s">
        <v>52</v>
      </c>
      <c r="AF534" s="48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51">
        <v>42817</v>
      </c>
      <c r="AL534" s="27">
        <v>2017</v>
      </c>
      <c r="AM534" s="27">
        <v>3</v>
      </c>
      <c r="AN534" s="27">
        <v>1</v>
      </c>
      <c r="AO534" s="27">
        <v>1</v>
      </c>
      <c r="AP534" s="27">
        <v>1</v>
      </c>
      <c r="AQ534" s="29">
        <v>29.714722222223404</v>
      </c>
      <c r="AR534" s="30">
        <v>30</v>
      </c>
      <c r="AS534" s="31">
        <v>11</v>
      </c>
      <c r="AT534" s="31">
        <v>58.490566037735846</v>
      </c>
      <c r="AU534" s="29"/>
      <c r="AV534" s="52">
        <v>1</v>
      </c>
    </row>
    <row r="535" spans="1:48" x14ac:dyDescent="0.25">
      <c r="A535" s="23">
        <v>552</v>
      </c>
      <c r="B535" s="53" t="s">
        <v>660</v>
      </c>
      <c r="C535" s="23" t="s">
        <v>661</v>
      </c>
      <c r="D535" s="23">
        <v>0</v>
      </c>
      <c r="E535" s="42" t="s">
        <v>238</v>
      </c>
      <c r="F535" s="43" t="s">
        <v>239</v>
      </c>
      <c r="G535" s="44" t="s">
        <v>662</v>
      </c>
      <c r="H535" s="27" t="s">
        <v>663</v>
      </c>
      <c r="I535" s="27" t="s">
        <v>67</v>
      </c>
      <c r="J535" s="49" t="s">
        <v>68</v>
      </c>
      <c r="K535" s="49" t="s">
        <v>683</v>
      </c>
      <c r="L535" s="49"/>
      <c r="M535" s="50" t="s">
        <v>70</v>
      </c>
      <c r="N535" s="23" t="s">
        <v>70</v>
      </c>
      <c r="O535" s="49" t="s">
        <v>665</v>
      </c>
      <c r="P535" s="51">
        <v>41935.599305555603</v>
      </c>
      <c r="Q535" s="27">
        <v>2014</v>
      </c>
      <c r="R535" s="27">
        <v>10</v>
      </c>
      <c r="S535" s="27">
        <v>4</v>
      </c>
      <c r="T535" s="27">
        <v>3</v>
      </c>
      <c r="U535" s="27">
        <v>2</v>
      </c>
      <c r="V535" s="27">
        <v>14</v>
      </c>
      <c r="W535" s="27">
        <v>23</v>
      </c>
      <c r="X535" s="27">
        <v>0</v>
      </c>
      <c r="Y535" s="52">
        <v>3</v>
      </c>
      <c r="Z535" s="50" t="s">
        <v>666</v>
      </c>
      <c r="AA535" s="23" t="s">
        <v>666</v>
      </c>
      <c r="AB535" s="49"/>
      <c r="AC535" s="49"/>
      <c r="AD535" s="49" t="s">
        <v>73</v>
      </c>
      <c r="AE535" s="23" t="s">
        <v>52</v>
      </c>
      <c r="AF535" s="48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51">
        <v>42817</v>
      </c>
      <c r="AL535" s="27">
        <v>2017</v>
      </c>
      <c r="AM535" s="27">
        <v>3</v>
      </c>
      <c r="AN535" s="27">
        <v>1</v>
      </c>
      <c r="AO535" s="27">
        <v>1</v>
      </c>
      <c r="AP535" s="27">
        <v>1</v>
      </c>
      <c r="AQ535" s="29">
        <v>29.380023148146574</v>
      </c>
      <c r="AR535" s="30">
        <v>30</v>
      </c>
      <c r="AS535" s="31">
        <v>11</v>
      </c>
      <c r="AT535" s="31">
        <v>58.490566037735846</v>
      </c>
      <c r="AU535" s="29"/>
      <c r="AV535" s="52">
        <v>1</v>
      </c>
    </row>
    <row r="536" spans="1:48" x14ac:dyDescent="0.25">
      <c r="A536" s="23">
        <v>553</v>
      </c>
      <c r="B536" s="53" t="s">
        <v>660</v>
      </c>
      <c r="C536" s="23" t="s">
        <v>661</v>
      </c>
      <c r="D536" s="23">
        <v>0</v>
      </c>
      <c r="E536" s="42" t="s">
        <v>238</v>
      </c>
      <c r="F536" s="43" t="s">
        <v>239</v>
      </c>
      <c r="G536" s="44" t="s">
        <v>662</v>
      </c>
      <c r="H536" s="27" t="s">
        <v>663</v>
      </c>
      <c r="I536" s="27" t="s">
        <v>67</v>
      </c>
      <c r="J536" s="44" t="s">
        <v>68</v>
      </c>
      <c r="K536" s="44" t="s">
        <v>684</v>
      </c>
      <c r="L536" s="44"/>
      <c r="M536" s="45" t="s">
        <v>70</v>
      </c>
      <c r="N536" s="23" t="s">
        <v>70</v>
      </c>
      <c r="O536" s="44" t="s">
        <v>665</v>
      </c>
      <c r="P536" s="46">
        <v>41942.399305555598</v>
      </c>
      <c r="Q536" s="27">
        <v>2014</v>
      </c>
      <c r="R536" s="27">
        <v>10</v>
      </c>
      <c r="S536" s="27">
        <v>4</v>
      </c>
      <c r="T536" s="27">
        <v>3</v>
      </c>
      <c r="U536" s="27">
        <v>2</v>
      </c>
      <c r="V536" s="27">
        <v>9</v>
      </c>
      <c r="W536" s="27">
        <v>35</v>
      </c>
      <c r="X536" s="27">
        <v>1</v>
      </c>
      <c r="Y536" s="47">
        <v>3</v>
      </c>
      <c r="Z536" s="45" t="s">
        <v>666</v>
      </c>
      <c r="AA536" s="23" t="s">
        <v>666</v>
      </c>
      <c r="AB536" s="44"/>
      <c r="AC536" s="44"/>
      <c r="AD536" s="44" t="s">
        <v>73</v>
      </c>
      <c r="AE536" s="23" t="s">
        <v>52</v>
      </c>
      <c r="AF536" s="48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46">
        <v>42823</v>
      </c>
      <c r="AL536" s="27">
        <v>2017</v>
      </c>
      <c r="AM536" s="27">
        <v>3</v>
      </c>
      <c r="AN536" s="27">
        <v>1</v>
      </c>
      <c r="AO536" s="27">
        <v>1</v>
      </c>
      <c r="AP536" s="27">
        <v>1</v>
      </c>
      <c r="AQ536" s="29">
        <v>29.353356481480052</v>
      </c>
      <c r="AR536" s="30">
        <v>30</v>
      </c>
      <c r="AS536" s="31">
        <v>11</v>
      </c>
      <c r="AT536" s="31">
        <v>58.490566037735846</v>
      </c>
      <c r="AU536" s="29"/>
      <c r="AV536" s="47">
        <v>1</v>
      </c>
    </row>
    <row r="537" spans="1:48" x14ac:dyDescent="0.25">
      <c r="A537" s="23">
        <v>554</v>
      </c>
      <c r="B537" s="53" t="s">
        <v>660</v>
      </c>
      <c r="C537" s="23" t="s">
        <v>661</v>
      </c>
      <c r="D537" s="23">
        <v>0</v>
      </c>
      <c r="E537" s="42" t="s">
        <v>238</v>
      </c>
      <c r="F537" s="43" t="s">
        <v>239</v>
      </c>
      <c r="G537" s="44" t="s">
        <v>662</v>
      </c>
      <c r="H537" s="27" t="s">
        <v>663</v>
      </c>
      <c r="I537" s="27" t="s">
        <v>67</v>
      </c>
      <c r="J537" s="49" t="s">
        <v>68</v>
      </c>
      <c r="K537" s="49" t="s">
        <v>685</v>
      </c>
      <c r="L537" s="49"/>
      <c r="M537" s="50" t="s">
        <v>70</v>
      </c>
      <c r="N537" s="23" t="s">
        <v>70</v>
      </c>
      <c r="O537" s="49" t="s">
        <v>665</v>
      </c>
      <c r="P537" s="51">
        <v>42023.6694444444</v>
      </c>
      <c r="Q537" s="27">
        <v>2015</v>
      </c>
      <c r="R537" s="27">
        <v>1</v>
      </c>
      <c r="S537" s="27">
        <v>1</v>
      </c>
      <c r="T537" s="27">
        <v>1</v>
      </c>
      <c r="U537" s="27">
        <v>1</v>
      </c>
      <c r="V537" s="27">
        <v>16</v>
      </c>
      <c r="W537" s="27">
        <v>4</v>
      </c>
      <c r="X537" s="27">
        <v>0</v>
      </c>
      <c r="Y537" s="52">
        <v>2</v>
      </c>
      <c r="Z537" s="50" t="s">
        <v>666</v>
      </c>
      <c r="AA537" s="23" t="s">
        <v>666</v>
      </c>
      <c r="AB537" s="49"/>
      <c r="AC537" s="49"/>
      <c r="AD537" s="49" t="s">
        <v>73</v>
      </c>
      <c r="AE537" s="23" t="s">
        <v>52</v>
      </c>
      <c r="AF537" s="48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51">
        <v>42794</v>
      </c>
      <c r="AL537" s="27">
        <v>2017</v>
      </c>
      <c r="AM537" s="27">
        <v>2</v>
      </c>
      <c r="AN537" s="27">
        <v>1</v>
      </c>
      <c r="AO537" s="27">
        <v>1</v>
      </c>
      <c r="AP537" s="27">
        <v>1</v>
      </c>
      <c r="AQ537" s="29">
        <v>25.677685185186661</v>
      </c>
      <c r="AR537" s="30">
        <v>26</v>
      </c>
      <c r="AS537" s="31">
        <v>9</v>
      </c>
      <c r="AT537" s="31">
        <v>50.943396226415096</v>
      </c>
      <c r="AU537" s="29"/>
      <c r="AV537" s="52">
        <v>1</v>
      </c>
    </row>
    <row r="538" spans="1:48" x14ac:dyDescent="0.25">
      <c r="A538" s="23">
        <v>555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4" t="s">
        <v>68</v>
      </c>
      <c r="K538" s="44" t="s">
        <v>686</v>
      </c>
      <c r="L538" s="44"/>
      <c r="M538" s="45" t="s">
        <v>70</v>
      </c>
      <c r="N538" s="23" t="s">
        <v>70</v>
      </c>
      <c r="O538" s="44" t="s">
        <v>665</v>
      </c>
      <c r="P538" s="46">
        <v>42051.474305555603</v>
      </c>
      <c r="Q538" s="27">
        <v>2015</v>
      </c>
      <c r="R538" s="27">
        <v>2</v>
      </c>
      <c r="S538" s="27">
        <v>1</v>
      </c>
      <c r="T538" s="27">
        <v>1</v>
      </c>
      <c r="U538" s="27">
        <v>1</v>
      </c>
      <c r="V538" s="27">
        <v>11</v>
      </c>
      <c r="W538" s="27">
        <v>23</v>
      </c>
      <c r="X538" s="27">
        <v>1</v>
      </c>
      <c r="Y538" s="47">
        <v>2</v>
      </c>
      <c r="Z538" s="45" t="s">
        <v>668</v>
      </c>
      <c r="AA538" s="23" t="s">
        <v>669</v>
      </c>
      <c r="AB538" s="44"/>
      <c r="AC538" s="44"/>
      <c r="AD538" s="44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46">
        <v>42779</v>
      </c>
      <c r="AL538" s="27">
        <v>2017</v>
      </c>
      <c r="AM538" s="27">
        <v>2</v>
      </c>
      <c r="AN538" s="27">
        <v>1</v>
      </c>
      <c r="AO538" s="27">
        <v>1</v>
      </c>
      <c r="AP538" s="27">
        <v>1</v>
      </c>
      <c r="AQ538" s="29">
        <v>24.250856481479907</v>
      </c>
      <c r="AR538" s="30">
        <v>25</v>
      </c>
      <c r="AS538" s="31">
        <v>9</v>
      </c>
      <c r="AT538" s="31">
        <v>49.056603773584904</v>
      </c>
      <c r="AU538" s="29"/>
      <c r="AV538" s="47">
        <v>1</v>
      </c>
    </row>
    <row r="539" spans="1:48" x14ac:dyDescent="0.25">
      <c r="A539" s="23">
        <v>556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9" t="s">
        <v>68</v>
      </c>
      <c r="K539" s="49" t="s">
        <v>687</v>
      </c>
      <c r="L539" s="49"/>
      <c r="M539" s="50" t="s">
        <v>70</v>
      </c>
      <c r="N539" s="23" t="s">
        <v>70</v>
      </c>
      <c r="O539" s="49" t="s">
        <v>665</v>
      </c>
      <c r="P539" s="51">
        <v>42075.370219907403</v>
      </c>
      <c r="Q539" s="27">
        <v>2015</v>
      </c>
      <c r="R539" s="27">
        <v>3</v>
      </c>
      <c r="S539" s="27">
        <v>1</v>
      </c>
      <c r="T539" s="27">
        <v>1</v>
      </c>
      <c r="U539" s="27">
        <v>1</v>
      </c>
      <c r="V539" s="27">
        <v>8</v>
      </c>
      <c r="W539" s="27">
        <v>53</v>
      </c>
      <c r="X539" s="27">
        <v>1</v>
      </c>
      <c r="Y539" s="52">
        <v>3</v>
      </c>
      <c r="Z539" s="50" t="s">
        <v>666</v>
      </c>
      <c r="AA539" s="23" t="s">
        <v>666</v>
      </c>
      <c r="AB539" s="49"/>
      <c r="AC539" s="49"/>
      <c r="AD539" s="49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51">
        <v>42822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24.887659336419894</v>
      </c>
      <c r="AR539" s="30">
        <v>25</v>
      </c>
      <c r="AS539" s="31">
        <v>9</v>
      </c>
      <c r="AT539" s="31">
        <v>49.056603773584904</v>
      </c>
      <c r="AU539" s="29"/>
      <c r="AV539" s="52">
        <v>1</v>
      </c>
    </row>
    <row r="540" spans="1:48" x14ac:dyDescent="0.25">
      <c r="A540" s="23">
        <v>557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688</v>
      </c>
      <c r="L540" s="44"/>
      <c r="M540" s="45" t="s">
        <v>70</v>
      </c>
      <c r="N540" s="23" t="s">
        <v>70</v>
      </c>
      <c r="O540" s="44" t="s">
        <v>665</v>
      </c>
      <c r="P540" s="46">
        <v>42109.614988425899</v>
      </c>
      <c r="Q540" s="27">
        <v>2015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45</v>
      </c>
      <c r="X540" s="27">
        <v>0</v>
      </c>
      <c r="Y540" s="47">
        <v>2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42790</v>
      </c>
      <c r="AL540" s="27">
        <v>2017</v>
      </c>
      <c r="AM540" s="27">
        <v>2</v>
      </c>
      <c r="AN540" s="27">
        <v>1</v>
      </c>
      <c r="AO540" s="27">
        <v>1</v>
      </c>
      <c r="AP540" s="27">
        <v>1</v>
      </c>
      <c r="AQ540" s="29">
        <v>22.679500385803355</v>
      </c>
      <c r="AR540" s="30">
        <v>23</v>
      </c>
      <c r="AS540" s="31">
        <v>8</v>
      </c>
      <c r="AT540" s="31">
        <v>45.283018867924532</v>
      </c>
      <c r="AU540" s="29"/>
      <c r="AV540" s="47">
        <v>1</v>
      </c>
    </row>
    <row r="541" spans="1:48" x14ac:dyDescent="0.25">
      <c r="A541" s="23">
        <v>558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9" t="s">
        <v>68</v>
      </c>
      <c r="K541" s="49" t="s">
        <v>689</v>
      </c>
      <c r="L541" s="49"/>
      <c r="M541" s="50" t="s">
        <v>70</v>
      </c>
      <c r="N541" s="23" t="s">
        <v>70</v>
      </c>
      <c r="O541" s="49" t="s">
        <v>665</v>
      </c>
      <c r="P541" s="51">
        <v>42117.396724537</v>
      </c>
      <c r="Q541" s="27">
        <v>2015</v>
      </c>
      <c r="R541" s="27">
        <v>4</v>
      </c>
      <c r="S541" s="27">
        <v>2</v>
      </c>
      <c r="T541" s="27">
        <v>1</v>
      </c>
      <c r="U541" s="27">
        <v>1</v>
      </c>
      <c r="V541" s="27">
        <v>9</v>
      </c>
      <c r="W541" s="27">
        <v>31</v>
      </c>
      <c r="X541" s="27">
        <v>1</v>
      </c>
      <c r="Y541" s="52">
        <v>3</v>
      </c>
      <c r="Z541" s="50" t="s">
        <v>666</v>
      </c>
      <c r="AA541" s="23" t="s">
        <v>666</v>
      </c>
      <c r="AB541" s="49"/>
      <c r="AC541" s="49"/>
      <c r="AD541" s="49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51">
        <v>42822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23.486775848766651</v>
      </c>
      <c r="AR541" s="30">
        <v>24</v>
      </c>
      <c r="AS541" s="31">
        <v>9</v>
      </c>
      <c r="AT541" s="31">
        <v>47.169811320754718</v>
      </c>
      <c r="AU541" s="29"/>
      <c r="AV541" s="52">
        <v>1</v>
      </c>
    </row>
    <row r="542" spans="1:48" x14ac:dyDescent="0.25">
      <c r="A542" s="23">
        <v>559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690</v>
      </c>
      <c r="L542" s="44"/>
      <c r="M542" s="45" t="s">
        <v>70</v>
      </c>
      <c r="N542" s="23" t="s">
        <v>70</v>
      </c>
      <c r="O542" s="44" t="s">
        <v>665</v>
      </c>
      <c r="P542" s="46">
        <v>42121.500636574099</v>
      </c>
      <c r="Q542" s="27">
        <v>2015</v>
      </c>
      <c r="R542" s="27">
        <v>4</v>
      </c>
      <c r="S542" s="27">
        <v>2</v>
      </c>
      <c r="T542" s="27">
        <v>1</v>
      </c>
      <c r="U542" s="27">
        <v>1</v>
      </c>
      <c r="V542" s="27">
        <v>12</v>
      </c>
      <c r="W542" s="27">
        <v>0</v>
      </c>
      <c r="X542" s="27">
        <v>0</v>
      </c>
      <c r="Y542" s="47">
        <v>3</v>
      </c>
      <c r="Z542" s="45" t="s">
        <v>668</v>
      </c>
      <c r="AA542" s="23" t="s">
        <v>669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42817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23.183312114196692</v>
      </c>
      <c r="AR542" s="30">
        <v>24</v>
      </c>
      <c r="AS542" s="31">
        <v>9</v>
      </c>
      <c r="AT542" s="31">
        <v>47.169811320754718</v>
      </c>
      <c r="AU542" s="29"/>
      <c r="AV542" s="47">
        <v>1</v>
      </c>
    </row>
    <row r="543" spans="1:48" x14ac:dyDescent="0.25">
      <c r="A543" s="23">
        <v>560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4" t="s">
        <v>68</v>
      </c>
      <c r="K543" s="44" t="s">
        <v>691</v>
      </c>
      <c r="L543" s="44"/>
      <c r="M543" s="45" t="s">
        <v>70</v>
      </c>
      <c r="N543" s="23" t="s">
        <v>70</v>
      </c>
      <c r="O543" s="44" t="s">
        <v>665</v>
      </c>
      <c r="P543" s="46">
        <v>42132.602997685201</v>
      </c>
      <c r="Q543" s="27">
        <v>2015</v>
      </c>
      <c r="R543" s="27">
        <v>5</v>
      </c>
      <c r="S543" s="27">
        <v>2</v>
      </c>
      <c r="T543" s="27">
        <v>2</v>
      </c>
      <c r="U543" s="27">
        <v>1</v>
      </c>
      <c r="V543" s="27">
        <v>14</v>
      </c>
      <c r="W543" s="27">
        <v>28</v>
      </c>
      <c r="X543" s="27">
        <v>0</v>
      </c>
      <c r="Y543" s="47">
        <v>2</v>
      </c>
      <c r="Z543" s="45" t="s">
        <v>668</v>
      </c>
      <c r="AA543" s="23" t="s">
        <v>669</v>
      </c>
      <c r="AB543" s="44"/>
      <c r="AC543" s="44"/>
      <c r="AD543" s="44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46">
        <v>42794</v>
      </c>
      <c r="AL543" s="27">
        <v>2017</v>
      </c>
      <c r="AM543" s="27">
        <v>2</v>
      </c>
      <c r="AN543" s="27">
        <v>1</v>
      </c>
      <c r="AO543" s="27">
        <v>1</v>
      </c>
      <c r="AP543" s="27">
        <v>1</v>
      </c>
      <c r="AQ543" s="29">
        <v>22.046566743826649</v>
      </c>
      <c r="AR543" s="30">
        <v>23</v>
      </c>
      <c r="AS543" s="31">
        <v>8</v>
      </c>
      <c r="AT543" s="31">
        <v>45.283018867924532</v>
      </c>
      <c r="AU543" s="29"/>
      <c r="AV543" s="47">
        <v>1</v>
      </c>
    </row>
    <row r="544" spans="1:48" x14ac:dyDescent="0.25">
      <c r="A544" s="23">
        <v>561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9" t="s">
        <v>68</v>
      </c>
      <c r="K544" s="49" t="s">
        <v>692</v>
      </c>
      <c r="L544" s="49"/>
      <c r="M544" s="50" t="s">
        <v>70</v>
      </c>
      <c r="N544" s="23" t="s">
        <v>70</v>
      </c>
      <c r="O544" s="49" t="s">
        <v>665</v>
      </c>
      <c r="P544" s="51">
        <v>42144.681180555599</v>
      </c>
      <c r="Q544" s="27">
        <v>2015</v>
      </c>
      <c r="R544" s="27">
        <v>5</v>
      </c>
      <c r="S544" s="27">
        <v>2</v>
      </c>
      <c r="T544" s="27">
        <v>2</v>
      </c>
      <c r="U544" s="27">
        <v>1</v>
      </c>
      <c r="V544" s="27">
        <v>16</v>
      </c>
      <c r="W544" s="27">
        <v>20</v>
      </c>
      <c r="X544" s="27">
        <v>0</v>
      </c>
      <c r="Y544" s="52">
        <v>3</v>
      </c>
      <c r="Z544" s="50" t="s">
        <v>666</v>
      </c>
      <c r="AA544" s="23" t="s">
        <v>666</v>
      </c>
      <c r="AB544" s="49"/>
      <c r="AC544" s="49"/>
      <c r="AD544" s="49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51">
        <v>42800</v>
      </c>
      <c r="AL544" s="27">
        <v>2017</v>
      </c>
      <c r="AM544" s="27">
        <v>3</v>
      </c>
      <c r="AN544" s="27">
        <v>1</v>
      </c>
      <c r="AO544" s="27">
        <v>1</v>
      </c>
      <c r="AP544" s="27">
        <v>1</v>
      </c>
      <c r="AQ544" s="29">
        <v>21.843960648146702</v>
      </c>
      <c r="AR544" s="30">
        <v>22</v>
      </c>
      <c r="AS544" s="31">
        <v>8</v>
      </c>
      <c r="AT544" s="31">
        <v>43.39622641509434</v>
      </c>
      <c r="AU544" s="29"/>
      <c r="AV544" s="52">
        <v>1</v>
      </c>
    </row>
    <row r="545" spans="1:48" x14ac:dyDescent="0.25">
      <c r="A545" s="23">
        <v>562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693</v>
      </c>
      <c r="L545" s="49"/>
      <c r="M545" s="50" t="s">
        <v>70</v>
      </c>
      <c r="N545" s="23" t="s">
        <v>70</v>
      </c>
      <c r="O545" s="49" t="s">
        <v>665</v>
      </c>
      <c r="P545" s="51">
        <v>42156.626006944403</v>
      </c>
      <c r="Q545" s="27">
        <v>2015</v>
      </c>
      <c r="R545" s="27">
        <v>6</v>
      </c>
      <c r="S545" s="27">
        <v>2</v>
      </c>
      <c r="T545" s="27">
        <v>2</v>
      </c>
      <c r="U545" s="27">
        <v>1</v>
      </c>
      <c r="V545" s="27">
        <v>15</v>
      </c>
      <c r="W545" s="27">
        <v>1</v>
      </c>
      <c r="X545" s="27">
        <v>0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42794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21.245799768519888</v>
      </c>
      <c r="AR545" s="30">
        <v>22</v>
      </c>
      <c r="AS545" s="31">
        <v>8</v>
      </c>
      <c r="AT545" s="31">
        <v>43.39622641509434</v>
      </c>
      <c r="AU545" s="29"/>
      <c r="AV545" s="52">
        <v>1</v>
      </c>
    </row>
    <row r="546" spans="1:48" x14ac:dyDescent="0.25">
      <c r="A546" s="23">
        <v>563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694</v>
      </c>
      <c r="L546" s="49"/>
      <c r="M546" s="50" t="s">
        <v>70</v>
      </c>
      <c r="N546" s="23" t="s">
        <v>70</v>
      </c>
      <c r="O546" s="49" t="s">
        <v>665</v>
      </c>
      <c r="P546" s="51">
        <v>42160.458067129599</v>
      </c>
      <c r="Q546" s="27">
        <v>2015</v>
      </c>
      <c r="R546" s="27">
        <v>6</v>
      </c>
      <c r="S546" s="27">
        <v>2</v>
      </c>
      <c r="T546" s="27">
        <v>2</v>
      </c>
      <c r="U546" s="27">
        <v>1</v>
      </c>
      <c r="V546" s="27">
        <v>10</v>
      </c>
      <c r="W546" s="27">
        <v>59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20.984731095680036</v>
      </c>
      <c r="AR546" s="30">
        <v>21</v>
      </c>
      <c r="AS546" s="31">
        <v>8</v>
      </c>
      <c r="AT546" s="31">
        <v>41.509433962264154</v>
      </c>
      <c r="AU546" s="29"/>
      <c r="AV546" s="52">
        <v>1</v>
      </c>
    </row>
    <row r="547" spans="1:48" x14ac:dyDescent="0.25">
      <c r="A547" s="23">
        <v>564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695</v>
      </c>
      <c r="L547" s="44"/>
      <c r="M547" s="45" t="s">
        <v>70</v>
      </c>
      <c r="N547" s="23" t="s">
        <v>70</v>
      </c>
      <c r="O547" s="44" t="s">
        <v>665</v>
      </c>
      <c r="P547" s="46">
        <v>42186.415833333303</v>
      </c>
      <c r="Q547" s="27">
        <v>2015</v>
      </c>
      <c r="R547" s="27">
        <v>7</v>
      </c>
      <c r="S547" s="27">
        <v>3</v>
      </c>
      <c r="T547" s="27">
        <v>2</v>
      </c>
      <c r="U547" s="27">
        <v>2</v>
      </c>
      <c r="V547" s="27">
        <v>9</v>
      </c>
      <c r="W547" s="27">
        <v>58</v>
      </c>
      <c r="X547" s="27">
        <v>1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42817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21.019472222223218</v>
      </c>
      <c r="AR547" s="30">
        <v>22</v>
      </c>
      <c r="AS547" s="31">
        <v>8</v>
      </c>
      <c r="AT547" s="31">
        <v>43.39622641509434</v>
      </c>
      <c r="AU547" s="29"/>
      <c r="AV547" s="47">
        <v>1</v>
      </c>
    </row>
    <row r="548" spans="1:48" x14ac:dyDescent="0.25">
      <c r="A548" s="23">
        <v>565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9" t="s">
        <v>68</v>
      </c>
      <c r="K548" s="49" t="s">
        <v>696</v>
      </c>
      <c r="L548" s="49"/>
      <c r="M548" s="50" t="s">
        <v>85</v>
      </c>
      <c r="N548" s="23" t="s">
        <v>70</v>
      </c>
      <c r="O548" s="49" t="s">
        <v>665</v>
      </c>
      <c r="P548" s="51">
        <v>42191.6535069444</v>
      </c>
      <c r="Q548" s="27">
        <v>2015</v>
      </c>
      <c r="R548" s="27">
        <v>7</v>
      </c>
      <c r="S548" s="27">
        <v>3</v>
      </c>
      <c r="T548" s="27">
        <v>2</v>
      </c>
      <c r="U548" s="27">
        <v>2</v>
      </c>
      <c r="V548" s="27">
        <v>15</v>
      </c>
      <c r="W548" s="27">
        <v>41</v>
      </c>
      <c r="X548" s="27">
        <v>0</v>
      </c>
      <c r="Y548" s="52">
        <v>2</v>
      </c>
      <c r="Z548" s="50" t="s">
        <v>668</v>
      </c>
      <c r="AA548" s="23" t="s">
        <v>669</v>
      </c>
      <c r="AB548" s="49"/>
      <c r="AC548" s="49"/>
      <c r="AD548" s="49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51">
        <v>42794</v>
      </c>
      <c r="AL548" s="27">
        <v>2017</v>
      </c>
      <c r="AM548" s="27">
        <v>2</v>
      </c>
      <c r="AN548" s="27">
        <v>1</v>
      </c>
      <c r="AO548" s="27">
        <v>1</v>
      </c>
      <c r="AP548" s="27">
        <v>1</v>
      </c>
      <c r="AQ548" s="29">
        <v>20.078216435186672</v>
      </c>
      <c r="AR548" s="30">
        <v>21</v>
      </c>
      <c r="AS548" s="31">
        <v>8</v>
      </c>
      <c r="AT548" s="31">
        <v>41.509433962264154</v>
      </c>
      <c r="AU548" s="29"/>
      <c r="AV548" s="52">
        <v>1</v>
      </c>
    </row>
    <row r="549" spans="1:48" x14ac:dyDescent="0.25">
      <c r="A549" s="23">
        <v>566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9" t="s">
        <v>68</v>
      </c>
      <c r="K549" s="49" t="s">
        <v>697</v>
      </c>
      <c r="L549" s="49"/>
      <c r="M549" s="50" t="s">
        <v>70</v>
      </c>
      <c r="N549" s="23" t="s">
        <v>70</v>
      </c>
      <c r="O549" s="49" t="s">
        <v>665</v>
      </c>
      <c r="P549" s="51">
        <v>42265.405196759297</v>
      </c>
      <c r="Q549" s="27">
        <v>2015</v>
      </c>
      <c r="R549" s="27">
        <v>9</v>
      </c>
      <c r="S549" s="27">
        <v>3</v>
      </c>
      <c r="T549" s="27">
        <v>3</v>
      </c>
      <c r="U549" s="27">
        <v>2</v>
      </c>
      <c r="V549" s="27">
        <v>9</v>
      </c>
      <c r="W549" s="27">
        <v>43</v>
      </c>
      <c r="X549" s="27">
        <v>1</v>
      </c>
      <c r="Y549" s="52">
        <v>2</v>
      </c>
      <c r="Z549" s="50" t="s">
        <v>666</v>
      </c>
      <c r="AA549" s="23" t="s">
        <v>666</v>
      </c>
      <c r="AB549" s="49"/>
      <c r="AC549" s="49"/>
      <c r="AD549" s="49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51">
        <v>42774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16.95316010802344</v>
      </c>
      <c r="AR549" s="30">
        <v>17</v>
      </c>
      <c r="AS549" s="31">
        <v>6</v>
      </c>
      <c r="AT549" s="31">
        <v>33.962264150943398</v>
      </c>
      <c r="AU549" s="29"/>
      <c r="AV549" s="52">
        <v>1</v>
      </c>
    </row>
    <row r="550" spans="1:48" x14ac:dyDescent="0.25">
      <c r="A550" s="23">
        <v>567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698</v>
      </c>
      <c r="L550" s="49"/>
      <c r="M550" s="50" t="s">
        <v>70</v>
      </c>
      <c r="N550" s="23" t="s">
        <v>70</v>
      </c>
      <c r="O550" s="49" t="s">
        <v>665</v>
      </c>
      <c r="P550" s="51">
        <v>42307.625891203701</v>
      </c>
      <c r="Q550" s="27">
        <v>2015</v>
      </c>
      <c r="R550" s="27">
        <v>10</v>
      </c>
      <c r="S550" s="27">
        <v>4</v>
      </c>
      <c r="T550" s="27">
        <v>3</v>
      </c>
      <c r="U550" s="27">
        <v>2</v>
      </c>
      <c r="V550" s="27">
        <v>15</v>
      </c>
      <c r="W550" s="27">
        <v>1</v>
      </c>
      <c r="X550" s="27">
        <v>0</v>
      </c>
      <c r="Y550" s="52">
        <v>1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42765</v>
      </c>
      <c r="AL550" s="27">
        <v>2017</v>
      </c>
      <c r="AM550" s="27">
        <v>1</v>
      </c>
      <c r="AN550" s="27">
        <v>1</v>
      </c>
      <c r="AO550" s="27">
        <v>1</v>
      </c>
      <c r="AP550" s="27">
        <v>1</v>
      </c>
      <c r="AQ550" s="29">
        <v>15.245803626543299</v>
      </c>
      <c r="AR550" s="30">
        <v>16</v>
      </c>
      <c r="AS550" s="31">
        <v>6</v>
      </c>
      <c r="AT550" s="31">
        <v>32.075471698113205</v>
      </c>
      <c r="AU550" s="29"/>
      <c r="AV550" s="52">
        <v>1</v>
      </c>
    </row>
    <row r="551" spans="1:48" x14ac:dyDescent="0.25">
      <c r="A551" s="23">
        <v>568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4" t="s">
        <v>68</v>
      </c>
      <c r="K551" s="44" t="s">
        <v>699</v>
      </c>
      <c r="L551" s="44"/>
      <c r="M551" s="45" t="s">
        <v>70</v>
      </c>
      <c r="N551" s="23" t="s">
        <v>70</v>
      </c>
      <c r="O551" s="44" t="s">
        <v>665</v>
      </c>
      <c r="P551" s="46">
        <v>42538.4164467593</v>
      </c>
      <c r="Q551" s="27">
        <v>2016</v>
      </c>
      <c r="R551" s="27">
        <v>6</v>
      </c>
      <c r="S551" s="27">
        <v>2</v>
      </c>
      <c r="T551" s="27">
        <v>2</v>
      </c>
      <c r="U551" s="27">
        <v>1</v>
      </c>
      <c r="V551" s="27">
        <v>9</v>
      </c>
      <c r="W551" s="27">
        <v>59</v>
      </c>
      <c r="X551" s="27">
        <v>1</v>
      </c>
      <c r="Y551" s="47">
        <v>2</v>
      </c>
      <c r="Z551" s="45" t="s">
        <v>666</v>
      </c>
      <c r="AA551" s="23" t="s">
        <v>666</v>
      </c>
      <c r="AB551" s="44"/>
      <c r="AC551" s="44"/>
      <c r="AD551" s="44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46">
        <v>42788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8.3194517746900001</v>
      </c>
      <c r="AR551" s="30">
        <v>9</v>
      </c>
      <c r="AS551" s="31">
        <v>4</v>
      </c>
      <c r="AT551" s="31">
        <v>18.867924528301888</v>
      </c>
      <c r="AU551" s="29"/>
      <c r="AV551" s="47">
        <v>1</v>
      </c>
    </row>
    <row r="552" spans="1:48" x14ac:dyDescent="0.25">
      <c r="A552" s="23">
        <v>569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4" t="s">
        <v>68</v>
      </c>
      <c r="K552" s="44" t="s">
        <v>700</v>
      </c>
      <c r="L552" s="44"/>
      <c r="M552" s="45" t="s">
        <v>70</v>
      </c>
      <c r="N552" s="23" t="s">
        <v>70</v>
      </c>
      <c r="O552" s="44" t="s">
        <v>665</v>
      </c>
      <c r="P552" s="46">
        <v>42464.421678240702</v>
      </c>
      <c r="Q552" s="27">
        <v>2016</v>
      </c>
      <c r="R552" s="27">
        <v>4</v>
      </c>
      <c r="S552" s="27">
        <v>2</v>
      </c>
      <c r="T552" s="27">
        <v>1</v>
      </c>
      <c r="U552" s="27">
        <v>1</v>
      </c>
      <c r="V552" s="27">
        <v>10</v>
      </c>
      <c r="W552" s="27">
        <v>7</v>
      </c>
      <c r="X552" s="27">
        <v>1</v>
      </c>
      <c r="Y552" s="47">
        <v>3</v>
      </c>
      <c r="Z552" s="45" t="s">
        <v>666</v>
      </c>
      <c r="AA552" s="23" t="s">
        <v>666</v>
      </c>
      <c r="AB552" s="44"/>
      <c r="AC552" s="44"/>
      <c r="AD552" s="44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46">
        <v>42810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11.519277391976599</v>
      </c>
      <c r="AR552" s="30">
        <v>12</v>
      </c>
      <c r="AS552" s="31">
        <v>5</v>
      </c>
      <c r="AT552" s="31">
        <v>24.528301886792452</v>
      </c>
      <c r="AU552" s="29"/>
      <c r="AV552" s="47">
        <v>1</v>
      </c>
    </row>
    <row r="553" spans="1:48" x14ac:dyDescent="0.25">
      <c r="A553" s="23">
        <v>570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701</v>
      </c>
      <c r="L553" s="49"/>
      <c r="M553" s="50" t="s">
        <v>85</v>
      </c>
      <c r="N553" s="23" t="s">
        <v>70</v>
      </c>
      <c r="O553" s="49" t="s">
        <v>665</v>
      </c>
      <c r="P553" s="51">
        <v>42502.416435185201</v>
      </c>
      <c r="Q553" s="27">
        <v>2016</v>
      </c>
      <c r="R553" s="27">
        <v>5</v>
      </c>
      <c r="S553" s="27">
        <v>2</v>
      </c>
      <c r="T553" s="27">
        <v>2</v>
      </c>
      <c r="U553" s="27">
        <v>1</v>
      </c>
      <c r="V553" s="27">
        <v>9</v>
      </c>
      <c r="W553" s="27">
        <v>59</v>
      </c>
      <c r="X553" s="27">
        <v>1</v>
      </c>
      <c r="Y553" s="52">
        <v>1</v>
      </c>
      <c r="Z553" s="50" t="s">
        <v>702</v>
      </c>
      <c r="AA553" s="23" t="s">
        <v>702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42765</v>
      </c>
      <c r="AL553" s="27">
        <v>2017</v>
      </c>
      <c r="AM553" s="27">
        <v>1</v>
      </c>
      <c r="AN553" s="27">
        <v>1</v>
      </c>
      <c r="AO553" s="27">
        <v>1</v>
      </c>
      <c r="AP553" s="27">
        <v>1</v>
      </c>
      <c r="AQ553" s="29">
        <v>8.7527854938266199</v>
      </c>
      <c r="AR553" s="30">
        <v>9</v>
      </c>
      <c r="AS553" s="31">
        <v>4</v>
      </c>
      <c r="AT553" s="31">
        <v>18.867924528301888</v>
      </c>
      <c r="AU553" s="29"/>
      <c r="AV553" s="52">
        <v>1</v>
      </c>
    </row>
    <row r="554" spans="1:48" x14ac:dyDescent="0.25">
      <c r="A554" s="23">
        <v>571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9" t="s">
        <v>68</v>
      </c>
      <c r="K554" s="49" t="s">
        <v>703</v>
      </c>
      <c r="L554" s="49"/>
      <c r="M554" s="50" t="s">
        <v>85</v>
      </c>
      <c r="N554" s="23" t="s">
        <v>70</v>
      </c>
      <c r="O554" s="49" t="s">
        <v>665</v>
      </c>
      <c r="P554" s="51">
        <v>42634.465844907398</v>
      </c>
      <c r="Q554" s="27">
        <v>2016</v>
      </c>
      <c r="R554" s="27">
        <v>9</v>
      </c>
      <c r="S554" s="27">
        <v>3</v>
      </c>
      <c r="T554" s="27">
        <v>3</v>
      </c>
      <c r="U554" s="27">
        <v>2</v>
      </c>
      <c r="V554" s="27">
        <v>11</v>
      </c>
      <c r="W554" s="27">
        <v>10</v>
      </c>
      <c r="X554" s="27">
        <v>1</v>
      </c>
      <c r="Y554" s="52">
        <v>3</v>
      </c>
      <c r="Z554" s="50" t="s">
        <v>702</v>
      </c>
      <c r="AA554" s="23" t="s">
        <v>702</v>
      </c>
      <c r="AB554" s="49"/>
      <c r="AC554" s="49"/>
      <c r="AD554" s="49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51">
        <v>42816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6.0511385030867437</v>
      </c>
      <c r="AR554" s="30">
        <v>7</v>
      </c>
      <c r="AS554" s="31">
        <v>3</v>
      </c>
      <c r="AT554" s="31">
        <v>15.09433962264151</v>
      </c>
      <c r="AU554" s="29"/>
      <c r="AV554" s="52">
        <v>1</v>
      </c>
    </row>
    <row r="555" spans="1:48" x14ac:dyDescent="0.25">
      <c r="A555" s="23">
        <v>572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4" t="s">
        <v>68</v>
      </c>
      <c r="K555" s="44" t="s">
        <v>704</v>
      </c>
      <c r="L555" s="44"/>
      <c r="M555" s="45" t="s">
        <v>85</v>
      </c>
      <c r="N555" s="23" t="s">
        <v>70</v>
      </c>
      <c r="O555" s="44" t="s">
        <v>665</v>
      </c>
      <c r="P555" s="46">
        <v>42696.613506944501</v>
      </c>
      <c r="Q555" s="27">
        <v>2016</v>
      </c>
      <c r="R555" s="27">
        <v>11</v>
      </c>
      <c r="S555" s="27">
        <v>4</v>
      </c>
      <c r="T555" s="27">
        <v>3</v>
      </c>
      <c r="U555" s="27">
        <v>2</v>
      </c>
      <c r="V555" s="27">
        <v>14</v>
      </c>
      <c r="W555" s="27">
        <v>43</v>
      </c>
      <c r="X555" s="27">
        <v>0</v>
      </c>
      <c r="Y555" s="47">
        <v>3</v>
      </c>
      <c r="Z555" s="45" t="s">
        <v>702</v>
      </c>
      <c r="AA555" s="23" t="s">
        <v>702</v>
      </c>
      <c r="AB555" s="44"/>
      <c r="AC555" s="44"/>
      <c r="AD555" s="44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46">
        <v>42802</v>
      </c>
      <c r="AL555" s="27">
        <v>2017</v>
      </c>
      <c r="AM555" s="27">
        <v>3</v>
      </c>
      <c r="AN555" s="27">
        <v>1</v>
      </c>
      <c r="AO555" s="27">
        <v>1</v>
      </c>
      <c r="AP555" s="27">
        <v>1</v>
      </c>
      <c r="AQ555" s="29">
        <v>3.512883101849972</v>
      </c>
      <c r="AR555" s="30">
        <v>4</v>
      </c>
      <c r="AS555" s="31">
        <v>2</v>
      </c>
      <c r="AT555" s="31">
        <v>9.433962264150944</v>
      </c>
      <c r="AU555" s="29"/>
      <c r="AV555" s="47">
        <v>1</v>
      </c>
    </row>
    <row r="556" spans="1:48" x14ac:dyDescent="0.25">
      <c r="A556" s="23">
        <v>573</v>
      </c>
      <c r="B556" s="38" t="s">
        <v>660</v>
      </c>
      <c r="C556" s="23" t="s">
        <v>661</v>
      </c>
      <c r="D556" s="23">
        <v>0</v>
      </c>
      <c r="E556" s="24" t="s">
        <v>63</v>
      </c>
      <c r="F556" s="25" t="s">
        <v>64</v>
      </c>
      <c r="G556" s="26" t="s">
        <v>662</v>
      </c>
      <c r="H556" s="27" t="s">
        <v>663</v>
      </c>
      <c r="I556" s="27" t="s">
        <v>67</v>
      </c>
      <c r="J556" s="26" t="s">
        <v>68</v>
      </c>
      <c r="K556" s="26" t="s">
        <v>705</v>
      </c>
      <c r="L556" s="26"/>
      <c r="M556" s="22" t="s">
        <v>70</v>
      </c>
      <c r="N556" s="23" t="s">
        <v>70</v>
      </c>
      <c r="O556" s="26" t="s">
        <v>665</v>
      </c>
      <c r="P556" s="28">
        <v>41689.469444444403</v>
      </c>
      <c r="Q556" s="27">
        <v>2014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16</v>
      </c>
      <c r="X556" s="27">
        <v>1</v>
      </c>
      <c r="Y556" s="24">
        <v>4</v>
      </c>
      <c r="Z556" s="22" t="s">
        <v>669</v>
      </c>
      <c r="AA556" s="23" t="s">
        <v>669</v>
      </c>
      <c r="AB556" s="26"/>
      <c r="AC556" s="26"/>
      <c r="AD556" s="22" t="s">
        <v>73</v>
      </c>
      <c r="AE556" s="23" t="s">
        <v>52</v>
      </c>
      <c r="AF556" s="22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28">
        <v>42853</v>
      </c>
      <c r="AL556" s="27">
        <v>2017</v>
      </c>
      <c r="AM556" s="27">
        <v>4</v>
      </c>
      <c r="AN556" s="27">
        <v>2</v>
      </c>
      <c r="AO556" s="27">
        <v>1</v>
      </c>
      <c r="AP556" s="27">
        <v>1</v>
      </c>
      <c r="AQ556" s="29">
        <v>38.784351851853231</v>
      </c>
      <c r="AR556" s="30">
        <v>39</v>
      </c>
      <c r="AS556" s="31">
        <v>14</v>
      </c>
      <c r="AT556" s="31">
        <v>75.471698113207552</v>
      </c>
      <c r="AU556" s="29"/>
      <c r="AV556" s="24">
        <v>1</v>
      </c>
    </row>
    <row r="557" spans="1:48" x14ac:dyDescent="0.25">
      <c r="A557" s="23">
        <v>574</v>
      </c>
      <c r="B557" s="38" t="s">
        <v>660</v>
      </c>
      <c r="C557" s="23" t="s">
        <v>661</v>
      </c>
      <c r="D557" s="23">
        <v>0</v>
      </c>
      <c r="E557" s="24" t="s">
        <v>63</v>
      </c>
      <c r="F557" s="25" t="s">
        <v>64</v>
      </c>
      <c r="G557" s="26" t="s">
        <v>662</v>
      </c>
      <c r="H557" s="27" t="s">
        <v>663</v>
      </c>
      <c r="I557" s="27" t="s">
        <v>67</v>
      </c>
      <c r="J557" s="26" t="s">
        <v>68</v>
      </c>
      <c r="K557" s="26" t="s">
        <v>706</v>
      </c>
      <c r="L557" s="26"/>
      <c r="M557" s="22" t="s">
        <v>70</v>
      </c>
      <c r="N557" s="23" t="s">
        <v>70</v>
      </c>
      <c r="O557" s="26" t="s">
        <v>665</v>
      </c>
      <c r="P557" s="28">
        <v>41935.472916666702</v>
      </c>
      <c r="Q557" s="27">
        <v>2014</v>
      </c>
      <c r="R557" s="27">
        <v>10</v>
      </c>
      <c r="S557" s="27">
        <v>4</v>
      </c>
      <c r="T557" s="27">
        <v>3</v>
      </c>
      <c r="U557" s="27">
        <v>2</v>
      </c>
      <c r="V557" s="27">
        <v>11</v>
      </c>
      <c r="W557" s="27">
        <v>21</v>
      </c>
      <c r="X557" s="27">
        <v>1</v>
      </c>
      <c r="Y557" s="24">
        <v>6</v>
      </c>
      <c r="Z557" s="22" t="s">
        <v>666</v>
      </c>
      <c r="AA557" s="23" t="s">
        <v>666</v>
      </c>
      <c r="AB557" s="26"/>
      <c r="AC557" s="26"/>
      <c r="AD557" s="22" t="s">
        <v>73</v>
      </c>
      <c r="AE557" s="23" t="s">
        <v>52</v>
      </c>
      <c r="AF557" s="22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28">
        <v>42914</v>
      </c>
      <c r="AL557" s="27">
        <v>2017</v>
      </c>
      <c r="AM557" s="27">
        <v>6</v>
      </c>
      <c r="AN557" s="27">
        <v>2</v>
      </c>
      <c r="AO557" s="27">
        <v>2</v>
      </c>
      <c r="AP557" s="27">
        <v>1</v>
      </c>
      <c r="AQ557" s="29">
        <v>32.617569444443262</v>
      </c>
      <c r="AR557" s="30">
        <v>33</v>
      </c>
      <c r="AS557" s="31">
        <v>12</v>
      </c>
      <c r="AT557" s="31">
        <v>64.15094339622641</v>
      </c>
      <c r="AU557" s="29"/>
      <c r="AV557" s="24">
        <v>1</v>
      </c>
    </row>
    <row r="558" spans="1:48" x14ac:dyDescent="0.25">
      <c r="A558" s="23">
        <v>575</v>
      </c>
      <c r="B558" s="38" t="s">
        <v>660</v>
      </c>
      <c r="C558" s="23" t="s">
        <v>661</v>
      </c>
      <c r="D558" s="23">
        <v>0</v>
      </c>
      <c r="E558" s="24" t="s">
        <v>63</v>
      </c>
      <c r="F558" s="25" t="s">
        <v>64</v>
      </c>
      <c r="G558" s="26" t="s">
        <v>662</v>
      </c>
      <c r="H558" s="27" t="s">
        <v>663</v>
      </c>
      <c r="I558" s="27" t="s">
        <v>67</v>
      </c>
      <c r="J558" s="26" t="s">
        <v>68</v>
      </c>
      <c r="K558" s="26" t="s">
        <v>707</v>
      </c>
      <c r="L558" s="26"/>
      <c r="M558" s="22" t="s">
        <v>70</v>
      </c>
      <c r="N558" s="23" t="s">
        <v>70</v>
      </c>
      <c r="O558" s="26" t="s">
        <v>665</v>
      </c>
      <c r="P558" s="28">
        <v>42082.406851851898</v>
      </c>
      <c r="Q558" s="27">
        <v>2015</v>
      </c>
      <c r="R558" s="27">
        <v>3</v>
      </c>
      <c r="S558" s="27">
        <v>1</v>
      </c>
      <c r="T558" s="27">
        <v>1</v>
      </c>
      <c r="U558" s="27">
        <v>1</v>
      </c>
      <c r="V558" s="27">
        <v>9</v>
      </c>
      <c r="W558" s="27">
        <v>45</v>
      </c>
      <c r="X558" s="27">
        <v>1</v>
      </c>
      <c r="Y558" s="24">
        <v>6</v>
      </c>
      <c r="Z558" s="22" t="s">
        <v>668</v>
      </c>
      <c r="AA558" s="23" t="s">
        <v>669</v>
      </c>
      <c r="AB558" s="26"/>
      <c r="AC558" s="26"/>
      <c r="AD558" s="22" t="s">
        <v>73</v>
      </c>
      <c r="AE558" s="23" t="s">
        <v>52</v>
      </c>
      <c r="AF558" s="22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28">
        <v>42916</v>
      </c>
      <c r="AL558" s="27">
        <v>2017</v>
      </c>
      <c r="AM558" s="27">
        <v>6</v>
      </c>
      <c r="AN558" s="27">
        <v>2</v>
      </c>
      <c r="AO558" s="27">
        <v>2</v>
      </c>
      <c r="AP558" s="27">
        <v>1</v>
      </c>
      <c r="AQ558" s="29">
        <v>27.786438271603402</v>
      </c>
      <c r="AR558" s="30">
        <v>28</v>
      </c>
      <c r="AS558" s="31">
        <v>10</v>
      </c>
      <c r="AT558" s="31">
        <v>54.716981132075468</v>
      </c>
      <c r="AU558" s="29"/>
      <c r="AV558" s="24">
        <v>1</v>
      </c>
    </row>
    <row r="559" spans="1:48" x14ac:dyDescent="0.25">
      <c r="A559" s="23">
        <v>576</v>
      </c>
      <c r="B559" s="38" t="s">
        <v>660</v>
      </c>
      <c r="C559" s="23" t="s">
        <v>661</v>
      </c>
      <c r="D559" s="23">
        <v>0</v>
      </c>
      <c r="E559" s="24" t="s">
        <v>63</v>
      </c>
      <c r="F559" s="25" t="s">
        <v>64</v>
      </c>
      <c r="G559" s="26" t="s">
        <v>662</v>
      </c>
      <c r="H559" s="27" t="s">
        <v>663</v>
      </c>
      <c r="I559" s="27" t="s">
        <v>67</v>
      </c>
      <c r="J559" s="26" t="s">
        <v>68</v>
      </c>
      <c r="K559" s="26" t="s">
        <v>708</v>
      </c>
      <c r="L559" s="26"/>
      <c r="M559" s="22" t="s">
        <v>70</v>
      </c>
      <c r="N559" s="23" t="s">
        <v>70</v>
      </c>
      <c r="O559" s="26" t="s">
        <v>665</v>
      </c>
      <c r="P559" s="28">
        <v>42227.626921296302</v>
      </c>
      <c r="Q559" s="27">
        <v>2015</v>
      </c>
      <c r="R559" s="27">
        <v>8</v>
      </c>
      <c r="S559" s="27">
        <v>3</v>
      </c>
      <c r="T559" s="27">
        <v>2</v>
      </c>
      <c r="U559" s="27">
        <v>2</v>
      </c>
      <c r="V559" s="27">
        <v>15</v>
      </c>
      <c r="W559" s="27">
        <v>2</v>
      </c>
      <c r="X559" s="27">
        <v>0</v>
      </c>
      <c r="Y559" s="24">
        <v>5</v>
      </c>
      <c r="Z559" s="22" t="s">
        <v>666</v>
      </c>
      <c r="AA559" s="23" t="s">
        <v>666</v>
      </c>
      <c r="AB559" s="26"/>
      <c r="AC559" s="26"/>
      <c r="AD559" s="22" t="s">
        <v>73</v>
      </c>
      <c r="AE559" s="23" t="s">
        <v>52</v>
      </c>
      <c r="AF559" s="22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28">
        <v>42867</v>
      </c>
      <c r="AL559" s="27">
        <v>2017</v>
      </c>
      <c r="AM559" s="27">
        <v>5</v>
      </c>
      <c r="AN559" s="27">
        <v>2</v>
      </c>
      <c r="AO559" s="27">
        <v>2</v>
      </c>
      <c r="AP559" s="27">
        <v>1</v>
      </c>
      <c r="AQ559" s="29">
        <v>21.312435956789948</v>
      </c>
      <c r="AR559" s="30">
        <v>22</v>
      </c>
      <c r="AS559" s="31">
        <v>8</v>
      </c>
      <c r="AT559" s="31">
        <v>43.39622641509434</v>
      </c>
      <c r="AU559" s="29"/>
      <c r="AV559" s="24">
        <v>1</v>
      </c>
    </row>
    <row r="560" spans="1:48" x14ac:dyDescent="0.25">
      <c r="A560" s="23">
        <v>577</v>
      </c>
      <c r="B560" s="38" t="s">
        <v>660</v>
      </c>
      <c r="C560" s="23" t="s">
        <v>661</v>
      </c>
      <c r="D560" s="23">
        <v>0</v>
      </c>
      <c r="E560" s="24" t="s">
        <v>63</v>
      </c>
      <c r="F560" s="25" t="s">
        <v>64</v>
      </c>
      <c r="G560" s="26" t="s">
        <v>662</v>
      </c>
      <c r="H560" s="27" t="s">
        <v>663</v>
      </c>
      <c r="I560" s="27" t="s">
        <v>67</v>
      </c>
      <c r="J560" s="26" t="s">
        <v>68</v>
      </c>
      <c r="K560" s="26" t="s">
        <v>709</v>
      </c>
      <c r="L560" s="26"/>
      <c r="M560" s="22" t="s">
        <v>70</v>
      </c>
      <c r="N560" s="23" t="s">
        <v>70</v>
      </c>
      <c r="O560" s="26" t="s">
        <v>665</v>
      </c>
      <c r="P560" s="28">
        <v>42265.403043981503</v>
      </c>
      <c r="Q560" s="27">
        <v>2015</v>
      </c>
      <c r="R560" s="27">
        <v>9</v>
      </c>
      <c r="S560" s="27">
        <v>3</v>
      </c>
      <c r="T560" s="27">
        <v>3</v>
      </c>
      <c r="U560" s="27">
        <v>2</v>
      </c>
      <c r="V560" s="27">
        <v>9</v>
      </c>
      <c r="W560" s="27">
        <v>40</v>
      </c>
      <c r="X560" s="27">
        <v>1</v>
      </c>
      <c r="Y560" s="24">
        <v>6</v>
      </c>
      <c r="Z560" s="22" t="s">
        <v>669</v>
      </c>
      <c r="AA560" s="23" t="s">
        <v>669</v>
      </c>
      <c r="AB560" s="26"/>
      <c r="AC560" s="26"/>
      <c r="AD560" s="22" t="s">
        <v>73</v>
      </c>
      <c r="AE560" s="23" t="s">
        <v>52</v>
      </c>
      <c r="AF560" s="22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28">
        <v>42913</v>
      </c>
      <c r="AL560" s="27">
        <v>2017</v>
      </c>
      <c r="AM560" s="27">
        <v>6</v>
      </c>
      <c r="AN560" s="27">
        <v>2</v>
      </c>
      <c r="AO560" s="27">
        <v>2</v>
      </c>
      <c r="AP560" s="27">
        <v>1</v>
      </c>
      <c r="AQ560" s="29">
        <v>21.586565200616558</v>
      </c>
      <c r="AR560" s="30">
        <v>22</v>
      </c>
      <c r="AS560" s="31">
        <v>8</v>
      </c>
      <c r="AT560" s="31">
        <v>43.39622641509434</v>
      </c>
      <c r="AU560" s="29"/>
      <c r="AV560" s="24">
        <v>1</v>
      </c>
    </row>
    <row r="561" spans="1:48" x14ac:dyDescent="0.25">
      <c r="A561" s="23">
        <v>578</v>
      </c>
      <c r="B561" s="38" t="s">
        <v>660</v>
      </c>
      <c r="C561" s="23" t="s">
        <v>661</v>
      </c>
      <c r="D561" s="23">
        <v>0</v>
      </c>
      <c r="E561" s="24" t="s">
        <v>63</v>
      </c>
      <c r="F561" s="25" t="s">
        <v>64</v>
      </c>
      <c r="G561" s="26" t="s">
        <v>662</v>
      </c>
      <c r="H561" s="27" t="s">
        <v>663</v>
      </c>
      <c r="I561" s="27" t="s">
        <v>67</v>
      </c>
      <c r="J561" s="26" t="s">
        <v>68</v>
      </c>
      <c r="K561" s="26" t="s">
        <v>710</v>
      </c>
      <c r="L561" s="26"/>
      <c r="M561" s="22" t="s">
        <v>85</v>
      </c>
      <c r="N561" s="23" t="s">
        <v>70</v>
      </c>
      <c r="O561" s="26" t="s">
        <v>665</v>
      </c>
      <c r="P561" s="28">
        <v>42587.602118055598</v>
      </c>
      <c r="Q561" s="27">
        <v>2016</v>
      </c>
      <c r="R561" s="27">
        <v>8</v>
      </c>
      <c r="S561" s="27">
        <v>3</v>
      </c>
      <c r="T561" s="27">
        <v>2</v>
      </c>
      <c r="U561" s="27">
        <v>2</v>
      </c>
      <c r="V561" s="27">
        <v>14</v>
      </c>
      <c r="W561" s="27">
        <v>27</v>
      </c>
      <c r="X561" s="27">
        <v>0</v>
      </c>
      <c r="Y561" s="24">
        <v>4</v>
      </c>
      <c r="Z561" s="22" t="s">
        <v>711</v>
      </c>
      <c r="AA561" s="23" t="s">
        <v>702</v>
      </c>
      <c r="AB561" s="26"/>
      <c r="AC561" s="26"/>
      <c r="AD561" s="22" t="s">
        <v>73</v>
      </c>
      <c r="AE561" s="23" t="s">
        <v>52</v>
      </c>
      <c r="AF561" s="22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28">
        <v>42842</v>
      </c>
      <c r="AL561" s="27">
        <v>2017</v>
      </c>
      <c r="AM561" s="27">
        <v>4</v>
      </c>
      <c r="AN561" s="27">
        <v>2</v>
      </c>
      <c r="AO561" s="27">
        <v>1</v>
      </c>
      <c r="AP561" s="27">
        <v>1</v>
      </c>
      <c r="AQ561" s="29">
        <v>8.4799293981467301</v>
      </c>
      <c r="AR561" s="30">
        <v>9</v>
      </c>
      <c r="AS561" s="31">
        <v>4</v>
      </c>
      <c r="AT561" s="31">
        <v>18.867924528301888</v>
      </c>
      <c r="AU561" s="29"/>
      <c r="AV561" s="24">
        <v>1</v>
      </c>
    </row>
    <row r="562" spans="1:48" x14ac:dyDescent="0.25">
      <c r="A562" s="23">
        <v>579</v>
      </c>
      <c r="B562" s="38" t="s">
        <v>660</v>
      </c>
      <c r="C562" s="23" t="s">
        <v>661</v>
      </c>
      <c r="D562" s="23">
        <v>0</v>
      </c>
      <c r="E562" s="24" t="s">
        <v>63</v>
      </c>
      <c r="F562" s="25" t="s">
        <v>64</v>
      </c>
      <c r="G562" s="26" t="s">
        <v>662</v>
      </c>
      <c r="H562" s="27" t="s">
        <v>663</v>
      </c>
      <c r="I562" s="27" t="s">
        <v>67</v>
      </c>
      <c r="J562" s="26" t="s">
        <v>68</v>
      </c>
      <c r="K562" s="26" t="s">
        <v>712</v>
      </c>
      <c r="L562" s="26"/>
      <c r="M562" s="22" t="s">
        <v>85</v>
      </c>
      <c r="N562" s="23" t="s">
        <v>70</v>
      </c>
      <c r="O562" s="26" t="s">
        <v>665</v>
      </c>
      <c r="P562" s="28">
        <v>42649.4844675926</v>
      </c>
      <c r="Q562" s="27">
        <v>2016</v>
      </c>
      <c r="R562" s="27">
        <v>10</v>
      </c>
      <c r="S562" s="27">
        <v>4</v>
      </c>
      <c r="T562" s="27">
        <v>3</v>
      </c>
      <c r="U562" s="27">
        <v>2</v>
      </c>
      <c r="V562" s="27">
        <v>11</v>
      </c>
      <c r="W562" s="27">
        <v>37</v>
      </c>
      <c r="X562" s="27">
        <v>1</v>
      </c>
      <c r="Y562" s="24">
        <v>4</v>
      </c>
      <c r="Z562" s="22" t="s">
        <v>711</v>
      </c>
      <c r="AA562" s="23" t="s">
        <v>702</v>
      </c>
      <c r="AB562" s="26"/>
      <c r="AC562" s="26"/>
      <c r="AD562" s="22" t="s">
        <v>73</v>
      </c>
      <c r="AE562" s="23" t="s">
        <v>52</v>
      </c>
      <c r="AF562" s="22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28">
        <v>42842</v>
      </c>
      <c r="AL562" s="27">
        <v>2017</v>
      </c>
      <c r="AM562" s="27">
        <v>4</v>
      </c>
      <c r="AN562" s="27">
        <v>2</v>
      </c>
      <c r="AO562" s="27">
        <v>1</v>
      </c>
      <c r="AP562" s="27">
        <v>1</v>
      </c>
      <c r="AQ562" s="29">
        <v>6.4171844135800109</v>
      </c>
      <c r="AR562" s="30">
        <v>7</v>
      </c>
      <c r="AS562" s="31">
        <v>3</v>
      </c>
      <c r="AT562" s="31">
        <v>15.09433962264151</v>
      </c>
      <c r="AU562" s="29"/>
      <c r="AV562" s="24">
        <v>1</v>
      </c>
    </row>
    <row r="563" spans="1:48" x14ac:dyDescent="0.25">
      <c r="A563" s="23">
        <v>580</v>
      </c>
      <c r="B563" s="38" t="s">
        <v>660</v>
      </c>
      <c r="C563" s="23" t="s">
        <v>661</v>
      </c>
      <c r="D563" s="23">
        <v>0</v>
      </c>
      <c r="E563" s="24" t="s">
        <v>63</v>
      </c>
      <c r="F563" s="25" t="s">
        <v>64</v>
      </c>
      <c r="G563" s="26" t="s">
        <v>662</v>
      </c>
      <c r="H563" s="27" t="s">
        <v>663</v>
      </c>
      <c r="I563" s="27" t="s">
        <v>67</v>
      </c>
      <c r="J563" s="26" t="s">
        <v>68</v>
      </c>
      <c r="K563" s="26" t="s">
        <v>713</v>
      </c>
      <c r="L563" s="26"/>
      <c r="M563" s="22" t="s">
        <v>85</v>
      </c>
      <c r="N563" s="23" t="s">
        <v>70</v>
      </c>
      <c r="O563" s="26" t="s">
        <v>665</v>
      </c>
      <c r="P563" s="28">
        <v>42760.343449074098</v>
      </c>
      <c r="Q563" s="27">
        <v>2017</v>
      </c>
      <c r="R563" s="27">
        <v>1</v>
      </c>
      <c r="S563" s="27">
        <v>1</v>
      </c>
      <c r="T563" s="27">
        <v>1</v>
      </c>
      <c r="U563" s="27">
        <v>1</v>
      </c>
      <c r="V563" s="27">
        <v>8</v>
      </c>
      <c r="W563" s="27">
        <v>14</v>
      </c>
      <c r="X563" s="27">
        <v>1</v>
      </c>
      <c r="Y563" s="24">
        <v>6</v>
      </c>
      <c r="Z563" s="22" t="s">
        <v>711</v>
      </c>
      <c r="AA563" s="23" t="s">
        <v>702</v>
      </c>
      <c r="AB563" s="26"/>
      <c r="AC563" s="26"/>
      <c r="AD563" s="22" t="s">
        <v>73</v>
      </c>
      <c r="AE563" s="23" t="s">
        <v>52</v>
      </c>
      <c r="AF563" s="22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28">
        <v>42891</v>
      </c>
      <c r="AL563" s="27">
        <v>2017</v>
      </c>
      <c r="AM563" s="27">
        <v>6</v>
      </c>
      <c r="AN563" s="27">
        <v>2</v>
      </c>
      <c r="AO563" s="27">
        <v>2</v>
      </c>
      <c r="AP563" s="27">
        <v>1</v>
      </c>
      <c r="AQ563" s="29">
        <v>4.3552183641967224</v>
      </c>
      <c r="AR563" s="30">
        <v>5</v>
      </c>
      <c r="AS563" s="31">
        <v>2</v>
      </c>
      <c r="AT563" s="31">
        <v>11.320754716981133</v>
      </c>
      <c r="AU563" s="29"/>
      <c r="AV563" s="24">
        <v>1</v>
      </c>
    </row>
    <row r="564" spans="1:48" x14ac:dyDescent="0.25">
      <c r="A564" s="23">
        <v>581</v>
      </c>
      <c r="B564" s="38" t="s">
        <v>660</v>
      </c>
      <c r="C564" s="23" t="s">
        <v>661</v>
      </c>
      <c r="D564" s="23">
        <v>0</v>
      </c>
      <c r="E564" s="24" t="s">
        <v>63</v>
      </c>
      <c r="F564" s="25" t="s">
        <v>64</v>
      </c>
      <c r="G564" s="26" t="s">
        <v>662</v>
      </c>
      <c r="H564" s="27" t="s">
        <v>663</v>
      </c>
      <c r="I564" s="27" t="s">
        <v>67</v>
      </c>
      <c r="J564" s="26" t="s">
        <v>68</v>
      </c>
      <c r="K564" s="26" t="s">
        <v>714</v>
      </c>
      <c r="L564" s="26"/>
      <c r="M564" s="22" t="s">
        <v>85</v>
      </c>
      <c r="N564" s="23" t="s">
        <v>70</v>
      </c>
      <c r="O564" s="26" t="s">
        <v>665</v>
      </c>
      <c r="P564" s="28">
        <v>42823.479733796303</v>
      </c>
      <c r="Q564" s="27">
        <v>2017</v>
      </c>
      <c r="R564" s="27">
        <v>3</v>
      </c>
      <c r="S564" s="27">
        <v>1</v>
      </c>
      <c r="T564" s="27">
        <v>1</v>
      </c>
      <c r="U564" s="27">
        <v>1</v>
      </c>
      <c r="V564" s="27">
        <v>11</v>
      </c>
      <c r="W564" s="27">
        <v>30</v>
      </c>
      <c r="X564" s="27">
        <v>1</v>
      </c>
      <c r="Y564" s="24">
        <v>6</v>
      </c>
      <c r="Z564" s="22" t="s">
        <v>711</v>
      </c>
      <c r="AA564" s="23" t="s">
        <v>702</v>
      </c>
      <c r="AB564" s="26"/>
      <c r="AC564" s="26"/>
      <c r="AD564" s="22" t="s">
        <v>73</v>
      </c>
      <c r="AE564" s="23" t="s">
        <v>52</v>
      </c>
      <c r="AF564" s="22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28">
        <v>42891</v>
      </c>
      <c r="AL564" s="27">
        <v>2017</v>
      </c>
      <c r="AM564" s="27">
        <v>6</v>
      </c>
      <c r="AN564" s="27">
        <v>2</v>
      </c>
      <c r="AO564" s="27">
        <v>2</v>
      </c>
      <c r="AP564" s="27">
        <v>1</v>
      </c>
      <c r="AQ564" s="29">
        <v>2.2506755401232414</v>
      </c>
      <c r="AR564" s="30">
        <v>3</v>
      </c>
      <c r="AS564" s="31">
        <v>2</v>
      </c>
      <c r="AT564" s="31">
        <v>7.5471698113207548</v>
      </c>
      <c r="AU564" s="29"/>
      <c r="AV564" s="24">
        <v>1</v>
      </c>
    </row>
    <row r="565" spans="1:48" x14ac:dyDescent="0.25">
      <c r="A565" s="23">
        <v>582</v>
      </c>
      <c r="B565" s="38" t="s">
        <v>660</v>
      </c>
      <c r="C565" s="23" t="s">
        <v>661</v>
      </c>
      <c r="D565" s="23">
        <v>0</v>
      </c>
      <c r="E565" s="24" t="s">
        <v>162</v>
      </c>
      <c r="F565" s="32" t="s">
        <v>163</v>
      </c>
      <c r="G565" s="34" t="s">
        <v>662</v>
      </c>
      <c r="H565" s="27" t="s">
        <v>663</v>
      </c>
      <c r="I565" s="27" t="s">
        <v>67</v>
      </c>
      <c r="J565" s="34" t="s">
        <v>68</v>
      </c>
      <c r="K565" s="34" t="s">
        <v>715</v>
      </c>
      <c r="L565" s="34" t="s">
        <v>165</v>
      </c>
      <c r="M565" s="35" t="s">
        <v>70</v>
      </c>
      <c r="N565" s="23" t="s">
        <v>70</v>
      </c>
      <c r="O565" s="34" t="s">
        <v>665</v>
      </c>
      <c r="P565" s="36">
        <v>41046.497916666704</v>
      </c>
      <c r="Q565" s="27">
        <v>2012</v>
      </c>
      <c r="R565" s="27">
        <v>5</v>
      </c>
      <c r="S565" s="27">
        <v>2</v>
      </c>
      <c r="T565" s="27">
        <v>2</v>
      </c>
      <c r="U565" s="27">
        <v>1</v>
      </c>
      <c r="V565" s="27">
        <v>11</v>
      </c>
      <c r="W565" s="27">
        <v>57</v>
      </c>
      <c r="X565" s="27">
        <v>1</v>
      </c>
      <c r="Y565" s="37">
        <v>7</v>
      </c>
      <c r="Z565" s="35" t="s">
        <v>669</v>
      </c>
      <c r="AA565" s="23" t="s">
        <v>669</v>
      </c>
      <c r="AB565" s="34"/>
      <c r="AC565" s="34"/>
      <c r="AD565" s="34" t="s">
        <v>73</v>
      </c>
      <c r="AE565" s="23" t="s">
        <v>52</v>
      </c>
      <c r="AF565" s="33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36">
        <v>42946</v>
      </c>
      <c r="AL565" s="27">
        <v>2017</v>
      </c>
      <c r="AM565" s="27">
        <v>7</v>
      </c>
      <c r="AN565" s="27">
        <v>3</v>
      </c>
      <c r="AO565" s="27">
        <v>2</v>
      </c>
      <c r="AP565" s="27">
        <v>2</v>
      </c>
      <c r="AQ565" s="29">
        <v>63.316736111109883</v>
      </c>
      <c r="AR565" s="30">
        <v>64</v>
      </c>
      <c r="AS565" s="31">
        <v>22</v>
      </c>
      <c r="AT565" s="31">
        <v>-1</v>
      </c>
      <c r="AU565" s="29"/>
      <c r="AV565" s="37">
        <v>1</v>
      </c>
    </row>
    <row r="566" spans="1:48" x14ac:dyDescent="0.25">
      <c r="A566" s="23">
        <v>583</v>
      </c>
      <c r="B566" s="38" t="s">
        <v>660</v>
      </c>
      <c r="C566" s="23" t="s">
        <v>661</v>
      </c>
      <c r="D566" s="23">
        <v>0</v>
      </c>
      <c r="E566" s="24" t="s">
        <v>162</v>
      </c>
      <c r="F566" s="32" t="s">
        <v>163</v>
      </c>
      <c r="G566" s="34" t="s">
        <v>662</v>
      </c>
      <c r="H566" s="27" t="s">
        <v>663</v>
      </c>
      <c r="I566" s="27" t="s">
        <v>67</v>
      </c>
      <c r="J566" s="34" t="s">
        <v>68</v>
      </c>
      <c r="K566" s="34" t="s">
        <v>716</v>
      </c>
      <c r="L566" s="34" t="s">
        <v>165</v>
      </c>
      <c r="M566" s="35" t="s">
        <v>70</v>
      </c>
      <c r="N566" s="23" t="s">
        <v>70</v>
      </c>
      <c r="O566" s="34" t="s">
        <v>665</v>
      </c>
      <c r="P566" s="36">
        <v>41319.497222222199</v>
      </c>
      <c r="Q566" s="27">
        <v>2013</v>
      </c>
      <c r="R566" s="27">
        <v>2</v>
      </c>
      <c r="S566" s="27">
        <v>1</v>
      </c>
      <c r="T566" s="27">
        <v>1</v>
      </c>
      <c r="U566" s="27">
        <v>1</v>
      </c>
      <c r="V566" s="27">
        <v>11</v>
      </c>
      <c r="W566" s="27">
        <v>56</v>
      </c>
      <c r="X566" s="27">
        <v>1</v>
      </c>
      <c r="Y566" s="37">
        <v>7</v>
      </c>
      <c r="Z566" s="35" t="s">
        <v>666</v>
      </c>
      <c r="AA566" s="23" t="s">
        <v>666</v>
      </c>
      <c r="AB566" s="34"/>
      <c r="AC566" s="34"/>
      <c r="AD566" s="34" t="s">
        <v>73</v>
      </c>
      <c r="AE566" s="23" t="s">
        <v>52</v>
      </c>
      <c r="AF566" s="33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36">
        <v>42946</v>
      </c>
      <c r="AL566" s="27">
        <v>2017</v>
      </c>
      <c r="AM566" s="27">
        <v>7</v>
      </c>
      <c r="AN566" s="27">
        <v>3</v>
      </c>
      <c r="AO566" s="27">
        <v>2</v>
      </c>
      <c r="AP566" s="27">
        <v>2</v>
      </c>
      <c r="AQ566" s="29">
        <v>54.216759259260044</v>
      </c>
      <c r="AR566" s="30">
        <v>55</v>
      </c>
      <c r="AS566" s="31">
        <v>19</v>
      </c>
      <c r="AT566" s="31">
        <v>-1</v>
      </c>
      <c r="AU566" s="29"/>
      <c r="AV566" s="37">
        <v>1</v>
      </c>
    </row>
    <row r="567" spans="1:48" x14ac:dyDescent="0.25">
      <c r="A567" s="23">
        <v>584</v>
      </c>
      <c r="B567" s="38" t="s">
        <v>660</v>
      </c>
      <c r="C567" s="23" t="s">
        <v>661</v>
      </c>
      <c r="D567" s="23">
        <v>0</v>
      </c>
      <c r="E567" s="24" t="s">
        <v>162</v>
      </c>
      <c r="F567" s="32" t="s">
        <v>163</v>
      </c>
      <c r="G567" s="34" t="s">
        <v>662</v>
      </c>
      <c r="H567" s="27" t="s">
        <v>663</v>
      </c>
      <c r="I567" s="27" t="s">
        <v>67</v>
      </c>
      <c r="J567" s="33" t="s">
        <v>68</v>
      </c>
      <c r="K567" s="33" t="s">
        <v>717</v>
      </c>
      <c r="L567" s="33" t="s">
        <v>165</v>
      </c>
      <c r="M567" s="38" t="s">
        <v>70</v>
      </c>
      <c r="N567" s="23" t="s">
        <v>70</v>
      </c>
      <c r="O567" s="33" t="s">
        <v>665</v>
      </c>
      <c r="P567" s="39">
        <v>41425.640277777798</v>
      </c>
      <c r="Q567" s="27">
        <v>2013</v>
      </c>
      <c r="R567" s="27">
        <v>5</v>
      </c>
      <c r="S567" s="27">
        <v>2</v>
      </c>
      <c r="T567" s="27">
        <v>2</v>
      </c>
      <c r="U567" s="27">
        <v>1</v>
      </c>
      <c r="V567" s="27">
        <v>15</v>
      </c>
      <c r="W567" s="27">
        <v>22</v>
      </c>
      <c r="X567" s="27">
        <v>0</v>
      </c>
      <c r="Y567" s="40">
        <v>7</v>
      </c>
      <c r="Z567" s="38" t="s">
        <v>666</v>
      </c>
      <c r="AA567" s="23" t="s">
        <v>666</v>
      </c>
      <c r="AB567" s="33"/>
      <c r="AC567" s="33"/>
      <c r="AD567" s="33" t="s">
        <v>73</v>
      </c>
      <c r="AE567" s="23" t="s">
        <v>52</v>
      </c>
      <c r="AF567" s="33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39">
        <v>42946</v>
      </c>
      <c r="AL567" s="27">
        <v>2017</v>
      </c>
      <c r="AM567" s="27">
        <v>7</v>
      </c>
      <c r="AN567" s="27">
        <v>3</v>
      </c>
      <c r="AO567" s="27">
        <v>2</v>
      </c>
      <c r="AP567" s="27">
        <v>2</v>
      </c>
      <c r="AQ567" s="29">
        <v>50.678657407406718</v>
      </c>
      <c r="AR567" s="30">
        <v>51</v>
      </c>
      <c r="AS567" s="31">
        <v>18</v>
      </c>
      <c r="AT567" s="31">
        <v>98.113207547169807</v>
      </c>
      <c r="AU567" s="29"/>
      <c r="AV567" s="40">
        <v>1</v>
      </c>
    </row>
    <row r="568" spans="1:48" x14ac:dyDescent="0.25">
      <c r="A568" s="23">
        <v>585</v>
      </c>
      <c r="B568" s="38" t="s">
        <v>660</v>
      </c>
      <c r="C568" s="23" t="s">
        <v>661</v>
      </c>
      <c r="D568" s="23">
        <v>0</v>
      </c>
      <c r="E568" s="24" t="s">
        <v>162</v>
      </c>
      <c r="F568" s="32" t="s">
        <v>163</v>
      </c>
      <c r="G568" s="34" t="s">
        <v>662</v>
      </c>
      <c r="H568" s="27" t="s">
        <v>663</v>
      </c>
      <c r="I568" s="27" t="s">
        <v>67</v>
      </c>
      <c r="J568" s="33" t="s">
        <v>68</v>
      </c>
      <c r="K568" s="33" t="s">
        <v>718</v>
      </c>
      <c r="L568" s="33" t="s">
        <v>165</v>
      </c>
      <c r="M568" s="38" t="s">
        <v>70</v>
      </c>
      <c r="N568" s="23" t="s">
        <v>70</v>
      </c>
      <c r="O568" s="33" t="s">
        <v>665</v>
      </c>
      <c r="P568" s="39">
        <v>41464.467361111099</v>
      </c>
      <c r="Q568" s="27">
        <v>2013</v>
      </c>
      <c r="R568" s="27">
        <v>7</v>
      </c>
      <c r="S568" s="27">
        <v>3</v>
      </c>
      <c r="T568" s="27">
        <v>2</v>
      </c>
      <c r="U568" s="27">
        <v>2</v>
      </c>
      <c r="V568" s="27">
        <v>11</v>
      </c>
      <c r="W568" s="27">
        <v>13</v>
      </c>
      <c r="X568" s="27">
        <v>1</v>
      </c>
      <c r="Y568" s="40">
        <v>9</v>
      </c>
      <c r="Z568" s="38" t="s">
        <v>666</v>
      </c>
      <c r="AA568" s="23" t="s">
        <v>666</v>
      </c>
      <c r="AB568" s="33"/>
      <c r="AC568" s="33"/>
      <c r="AD568" s="33" t="s">
        <v>73</v>
      </c>
      <c r="AE568" s="23" t="s">
        <v>52</v>
      </c>
      <c r="AF568" s="33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39">
        <v>42996</v>
      </c>
      <c r="AL568" s="27">
        <v>2017</v>
      </c>
      <c r="AM568" s="27">
        <v>9</v>
      </c>
      <c r="AN568" s="27">
        <v>3</v>
      </c>
      <c r="AO568" s="27">
        <v>3</v>
      </c>
      <c r="AP568" s="27">
        <v>2</v>
      </c>
      <c r="AQ568" s="29">
        <v>51.051087962963358</v>
      </c>
      <c r="AR568" s="30">
        <v>52</v>
      </c>
      <c r="AS568" s="31">
        <v>18</v>
      </c>
      <c r="AT568" s="31">
        <v>100</v>
      </c>
      <c r="AU568" s="29"/>
      <c r="AV568" s="40">
        <v>1</v>
      </c>
    </row>
    <row r="569" spans="1:48" x14ac:dyDescent="0.25">
      <c r="A569" s="23">
        <v>586</v>
      </c>
      <c r="B569" s="38" t="s">
        <v>660</v>
      </c>
      <c r="C569" s="23" t="s">
        <v>661</v>
      </c>
      <c r="D569" s="23">
        <v>0</v>
      </c>
      <c r="E569" s="24" t="s">
        <v>162</v>
      </c>
      <c r="F569" s="32" t="s">
        <v>163</v>
      </c>
      <c r="G569" s="34" t="s">
        <v>662</v>
      </c>
      <c r="H569" s="27" t="s">
        <v>663</v>
      </c>
      <c r="I569" s="27" t="s">
        <v>67</v>
      </c>
      <c r="J569" s="33" t="s">
        <v>68</v>
      </c>
      <c r="K569" s="33" t="s">
        <v>719</v>
      </c>
      <c r="L569" s="33" t="s">
        <v>165</v>
      </c>
      <c r="M569" s="38" t="s">
        <v>70</v>
      </c>
      <c r="N569" s="23" t="s">
        <v>70</v>
      </c>
      <c r="O569" s="33" t="s">
        <v>665</v>
      </c>
      <c r="P569" s="39">
        <v>41851.680555555598</v>
      </c>
      <c r="Q569" s="27">
        <v>2014</v>
      </c>
      <c r="R569" s="27">
        <v>7</v>
      </c>
      <c r="S569" s="27">
        <v>3</v>
      </c>
      <c r="T569" s="27">
        <v>2</v>
      </c>
      <c r="U569" s="27">
        <v>2</v>
      </c>
      <c r="V569" s="27">
        <v>16</v>
      </c>
      <c r="W569" s="27">
        <v>20</v>
      </c>
      <c r="X569" s="27">
        <v>0</v>
      </c>
      <c r="Y569" s="40">
        <v>8</v>
      </c>
      <c r="Z569" s="38" t="s">
        <v>669</v>
      </c>
      <c r="AA569" s="23" t="s">
        <v>669</v>
      </c>
      <c r="AB569" s="33"/>
      <c r="AC569" s="33"/>
      <c r="AD569" s="33" t="s">
        <v>73</v>
      </c>
      <c r="AE569" s="23" t="s">
        <v>52</v>
      </c>
      <c r="AF569" s="33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39">
        <v>42972</v>
      </c>
      <c r="AL569" s="27">
        <v>2017</v>
      </c>
      <c r="AM569" s="27">
        <v>8</v>
      </c>
      <c r="AN569" s="27">
        <v>3</v>
      </c>
      <c r="AO569" s="27">
        <v>2</v>
      </c>
      <c r="AP569" s="27">
        <v>2</v>
      </c>
      <c r="AQ569" s="29">
        <v>37.34398148148005</v>
      </c>
      <c r="AR569" s="30">
        <v>38</v>
      </c>
      <c r="AS569" s="31">
        <v>13</v>
      </c>
      <c r="AT569" s="31">
        <v>73.584905660377359</v>
      </c>
      <c r="AU569" s="29"/>
      <c r="AV569" s="40">
        <v>1</v>
      </c>
    </row>
    <row r="570" spans="1:48" x14ac:dyDescent="0.25">
      <c r="A570" s="23">
        <v>587</v>
      </c>
      <c r="B570" s="38" t="s">
        <v>660</v>
      </c>
      <c r="C570" s="23" t="s">
        <v>661</v>
      </c>
      <c r="D570" s="23">
        <v>0</v>
      </c>
      <c r="E570" s="24" t="s">
        <v>162</v>
      </c>
      <c r="F570" s="32" t="s">
        <v>163</v>
      </c>
      <c r="G570" s="34" t="s">
        <v>662</v>
      </c>
      <c r="H570" s="27" t="s">
        <v>663</v>
      </c>
      <c r="I570" s="27" t="s">
        <v>67</v>
      </c>
      <c r="J570" s="34" t="s">
        <v>68</v>
      </c>
      <c r="K570" s="34" t="s">
        <v>720</v>
      </c>
      <c r="L570" s="34" t="s">
        <v>165</v>
      </c>
      <c r="M570" s="35" t="s">
        <v>70</v>
      </c>
      <c r="N570" s="23" t="s">
        <v>70</v>
      </c>
      <c r="O570" s="34" t="s">
        <v>665</v>
      </c>
      <c r="P570" s="36">
        <v>41960.554166666698</v>
      </c>
      <c r="Q570" s="27">
        <v>2014</v>
      </c>
      <c r="R570" s="27">
        <v>11</v>
      </c>
      <c r="S570" s="27">
        <v>4</v>
      </c>
      <c r="T570" s="27">
        <v>3</v>
      </c>
      <c r="U570" s="27">
        <v>2</v>
      </c>
      <c r="V570" s="27">
        <v>13</v>
      </c>
      <c r="W570" s="27">
        <v>18</v>
      </c>
      <c r="X570" s="27">
        <v>0</v>
      </c>
      <c r="Y570" s="37">
        <v>7</v>
      </c>
      <c r="Z570" s="35" t="s">
        <v>669</v>
      </c>
      <c r="AA570" s="23" t="s">
        <v>669</v>
      </c>
      <c r="AB570" s="34"/>
      <c r="AC570" s="34"/>
      <c r="AD570" s="34" t="s">
        <v>73</v>
      </c>
      <c r="AE570" s="23" t="s">
        <v>52</v>
      </c>
      <c r="AF570" s="33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36">
        <v>42940</v>
      </c>
      <c r="AL570" s="27">
        <v>2017</v>
      </c>
      <c r="AM570" s="27">
        <v>7</v>
      </c>
      <c r="AN570" s="27">
        <v>3</v>
      </c>
      <c r="AO570" s="27">
        <v>2</v>
      </c>
      <c r="AP570" s="27">
        <v>2</v>
      </c>
      <c r="AQ570" s="29">
        <v>32.648194444443412</v>
      </c>
      <c r="AR570" s="30">
        <v>33</v>
      </c>
      <c r="AS570" s="31">
        <v>12</v>
      </c>
      <c r="AT570" s="31">
        <v>64.15094339622641</v>
      </c>
      <c r="AU570" s="29"/>
      <c r="AV570" s="37">
        <v>1</v>
      </c>
    </row>
    <row r="571" spans="1:48" x14ac:dyDescent="0.25">
      <c r="A571" s="23">
        <v>588</v>
      </c>
      <c r="B571" s="38" t="s">
        <v>660</v>
      </c>
      <c r="C571" s="23" t="s">
        <v>661</v>
      </c>
      <c r="D571" s="23">
        <v>0</v>
      </c>
      <c r="E571" s="24" t="s">
        <v>162</v>
      </c>
      <c r="F571" s="32" t="s">
        <v>163</v>
      </c>
      <c r="G571" s="34" t="s">
        <v>662</v>
      </c>
      <c r="H571" s="27" t="s">
        <v>663</v>
      </c>
      <c r="I571" s="27" t="s">
        <v>67</v>
      </c>
      <c r="J571" s="33" t="s">
        <v>68</v>
      </c>
      <c r="K571" s="33" t="s">
        <v>721</v>
      </c>
      <c r="L571" s="33" t="s">
        <v>165</v>
      </c>
      <c r="M571" s="38" t="s">
        <v>70</v>
      </c>
      <c r="N571" s="23" t="s">
        <v>70</v>
      </c>
      <c r="O571" s="33" t="s">
        <v>665</v>
      </c>
      <c r="P571" s="39">
        <v>42074.645046296297</v>
      </c>
      <c r="Q571" s="27">
        <v>2015</v>
      </c>
      <c r="R571" s="27">
        <v>3</v>
      </c>
      <c r="S571" s="27">
        <v>1</v>
      </c>
      <c r="T571" s="27">
        <v>1</v>
      </c>
      <c r="U571" s="27">
        <v>1</v>
      </c>
      <c r="V571" s="27">
        <v>15</v>
      </c>
      <c r="W571" s="27">
        <v>28</v>
      </c>
      <c r="X571" s="27">
        <v>0</v>
      </c>
      <c r="Y571" s="40">
        <v>8</v>
      </c>
      <c r="Z571" s="38" t="s">
        <v>669</v>
      </c>
      <c r="AA571" s="23" t="s">
        <v>669</v>
      </c>
      <c r="AB571" s="33"/>
      <c r="AC571" s="33"/>
      <c r="AD571" s="33" t="s">
        <v>73</v>
      </c>
      <c r="AE571" s="23" t="s">
        <v>52</v>
      </c>
      <c r="AF571" s="33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39">
        <v>42964</v>
      </c>
      <c r="AL571" s="27">
        <v>2017</v>
      </c>
      <c r="AM571" s="27">
        <v>8</v>
      </c>
      <c r="AN571" s="27">
        <v>3</v>
      </c>
      <c r="AO571" s="27">
        <v>2</v>
      </c>
      <c r="AP571" s="27">
        <v>2</v>
      </c>
      <c r="AQ571" s="29">
        <v>29.645165123456778</v>
      </c>
      <c r="AR571" s="30">
        <v>30</v>
      </c>
      <c r="AS571" s="31">
        <v>11</v>
      </c>
      <c r="AT571" s="31">
        <v>58.490566037735846</v>
      </c>
      <c r="AU571" s="29"/>
      <c r="AV571" s="40">
        <v>1</v>
      </c>
    </row>
    <row r="572" spans="1:48" x14ac:dyDescent="0.25">
      <c r="A572" s="23">
        <v>589</v>
      </c>
      <c r="B572" s="38" t="s">
        <v>660</v>
      </c>
      <c r="C572" s="23" t="s">
        <v>661</v>
      </c>
      <c r="D572" s="23">
        <v>0</v>
      </c>
      <c r="E572" s="24" t="s">
        <v>162</v>
      </c>
      <c r="F572" s="32" t="s">
        <v>163</v>
      </c>
      <c r="G572" s="34" t="s">
        <v>662</v>
      </c>
      <c r="H572" s="27" t="s">
        <v>663</v>
      </c>
      <c r="I572" s="27" t="s">
        <v>67</v>
      </c>
      <c r="J572" s="33" t="s">
        <v>68</v>
      </c>
      <c r="K572" s="33" t="s">
        <v>722</v>
      </c>
      <c r="L572" s="33" t="s">
        <v>165</v>
      </c>
      <c r="M572" s="38" t="s">
        <v>70</v>
      </c>
      <c r="N572" s="23" t="s">
        <v>70</v>
      </c>
      <c r="O572" s="33" t="s">
        <v>665</v>
      </c>
      <c r="P572" s="39">
        <v>42076.435717592598</v>
      </c>
      <c r="Q572" s="27">
        <v>2015</v>
      </c>
      <c r="R572" s="27">
        <v>3</v>
      </c>
      <c r="S572" s="27">
        <v>1</v>
      </c>
      <c r="T572" s="27">
        <v>1</v>
      </c>
      <c r="U572" s="27">
        <v>1</v>
      </c>
      <c r="V572" s="27">
        <v>10</v>
      </c>
      <c r="W572" s="27">
        <v>27</v>
      </c>
      <c r="X572" s="27">
        <v>1</v>
      </c>
      <c r="Y572" s="40">
        <v>8</v>
      </c>
      <c r="Z572" s="38" t="s">
        <v>669</v>
      </c>
      <c r="AA572" s="23" t="s">
        <v>669</v>
      </c>
      <c r="AB572" s="33"/>
      <c r="AC572" s="33"/>
      <c r="AD572" s="33" t="s">
        <v>73</v>
      </c>
      <c r="AE572" s="23" t="s">
        <v>52</v>
      </c>
      <c r="AF572" s="33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39">
        <v>42967</v>
      </c>
      <c r="AL572" s="27">
        <v>2017</v>
      </c>
      <c r="AM572" s="27">
        <v>8</v>
      </c>
      <c r="AN572" s="27">
        <v>3</v>
      </c>
      <c r="AO572" s="27">
        <v>2</v>
      </c>
      <c r="AP572" s="27">
        <v>2</v>
      </c>
      <c r="AQ572" s="29">
        <v>29.685476080246737</v>
      </c>
      <c r="AR572" s="30">
        <v>30</v>
      </c>
      <c r="AS572" s="31">
        <v>11</v>
      </c>
      <c r="AT572" s="31">
        <v>58.490566037735846</v>
      </c>
      <c r="AU572" s="29"/>
      <c r="AV572" s="40">
        <v>1</v>
      </c>
    </row>
    <row r="573" spans="1:48" x14ac:dyDescent="0.25">
      <c r="A573" s="23">
        <v>590</v>
      </c>
      <c r="B573" s="38" t="s">
        <v>660</v>
      </c>
      <c r="C573" s="23" t="s">
        <v>661</v>
      </c>
      <c r="D573" s="23">
        <v>0</v>
      </c>
      <c r="E573" s="24" t="s">
        <v>162</v>
      </c>
      <c r="F573" s="32" t="s">
        <v>163</v>
      </c>
      <c r="G573" s="34" t="s">
        <v>662</v>
      </c>
      <c r="H573" s="27" t="s">
        <v>663</v>
      </c>
      <c r="I573" s="27" t="s">
        <v>67</v>
      </c>
      <c r="J573" s="34" t="s">
        <v>68</v>
      </c>
      <c r="K573" s="34" t="s">
        <v>723</v>
      </c>
      <c r="L573" s="34" t="s">
        <v>165</v>
      </c>
      <c r="M573" s="35" t="s">
        <v>70</v>
      </c>
      <c r="N573" s="23" t="s">
        <v>70</v>
      </c>
      <c r="O573" s="34" t="s">
        <v>665</v>
      </c>
      <c r="P573" s="36">
        <v>42081.684953703698</v>
      </c>
      <c r="Q573" s="27">
        <v>2015</v>
      </c>
      <c r="R573" s="27">
        <v>3</v>
      </c>
      <c r="S573" s="27">
        <v>1</v>
      </c>
      <c r="T573" s="27">
        <v>1</v>
      </c>
      <c r="U573" s="27">
        <v>1</v>
      </c>
      <c r="V573" s="27">
        <v>16</v>
      </c>
      <c r="W573" s="27">
        <v>26</v>
      </c>
      <c r="X573" s="27">
        <v>0</v>
      </c>
      <c r="Y573" s="37">
        <v>7</v>
      </c>
      <c r="Z573" s="35" t="s">
        <v>666</v>
      </c>
      <c r="AA573" s="23" t="s">
        <v>666</v>
      </c>
      <c r="AB573" s="34"/>
      <c r="AC573" s="34"/>
      <c r="AD573" s="34" t="s">
        <v>73</v>
      </c>
      <c r="AE573" s="23" t="s">
        <v>52</v>
      </c>
      <c r="AF573" s="33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36">
        <v>42929</v>
      </c>
      <c r="AL573" s="27">
        <v>2017</v>
      </c>
      <c r="AM573" s="27">
        <v>7</v>
      </c>
      <c r="AN573" s="27">
        <v>3</v>
      </c>
      <c r="AO573" s="27">
        <v>2</v>
      </c>
      <c r="AP573" s="27">
        <v>2</v>
      </c>
      <c r="AQ573" s="29">
        <v>28.243834876543406</v>
      </c>
      <c r="AR573" s="30">
        <v>29</v>
      </c>
      <c r="AS573" s="31">
        <v>10</v>
      </c>
      <c r="AT573" s="31">
        <v>56.60377358490566</v>
      </c>
      <c r="AU573" s="29"/>
      <c r="AV573" s="37">
        <v>1</v>
      </c>
    </row>
    <row r="574" spans="1:48" x14ac:dyDescent="0.25">
      <c r="A574" s="23">
        <v>591</v>
      </c>
      <c r="B574" s="38" t="s">
        <v>660</v>
      </c>
      <c r="C574" s="23" t="s">
        <v>661</v>
      </c>
      <c r="D574" s="23">
        <v>0</v>
      </c>
      <c r="E574" s="24" t="s">
        <v>162</v>
      </c>
      <c r="F574" s="32" t="s">
        <v>163</v>
      </c>
      <c r="G574" s="34" t="s">
        <v>662</v>
      </c>
      <c r="H574" s="27" t="s">
        <v>663</v>
      </c>
      <c r="I574" s="27" t="s">
        <v>67</v>
      </c>
      <c r="J574" s="33" t="s">
        <v>68</v>
      </c>
      <c r="K574" s="33" t="s">
        <v>724</v>
      </c>
      <c r="L574" s="33" t="s">
        <v>165</v>
      </c>
      <c r="M574" s="38" t="s">
        <v>70</v>
      </c>
      <c r="N574" s="23" t="s">
        <v>70</v>
      </c>
      <c r="O574" s="33" t="s">
        <v>665</v>
      </c>
      <c r="P574" s="39">
        <v>42130.562442129602</v>
      </c>
      <c r="Q574" s="27">
        <v>2015</v>
      </c>
      <c r="R574" s="27">
        <v>5</v>
      </c>
      <c r="S574" s="27">
        <v>2</v>
      </c>
      <c r="T574" s="27">
        <v>2</v>
      </c>
      <c r="U574" s="27">
        <v>1</v>
      </c>
      <c r="V574" s="27">
        <v>13</v>
      </c>
      <c r="W574" s="27">
        <v>29</v>
      </c>
      <c r="X574" s="27">
        <v>0</v>
      </c>
      <c r="Y574" s="40">
        <v>8</v>
      </c>
      <c r="Z574" s="38" t="s">
        <v>666</v>
      </c>
      <c r="AA574" s="23" t="s">
        <v>666</v>
      </c>
      <c r="AB574" s="33"/>
      <c r="AC574" s="33"/>
      <c r="AD574" s="33" t="s">
        <v>73</v>
      </c>
      <c r="AE574" s="23" t="s">
        <v>52</v>
      </c>
      <c r="AF574" s="33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39">
        <v>42948</v>
      </c>
      <c r="AL574" s="27">
        <v>2017</v>
      </c>
      <c r="AM574" s="27">
        <v>8</v>
      </c>
      <c r="AN574" s="27">
        <v>3</v>
      </c>
      <c r="AO574" s="27">
        <v>2</v>
      </c>
      <c r="AP574" s="27">
        <v>2</v>
      </c>
      <c r="AQ574" s="29">
        <v>27.247918595679948</v>
      </c>
      <c r="AR574" s="30">
        <v>28</v>
      </c>
      <c r="AS574" s="31">
        <v>10</v>
      </c>
      <c r="AT574" s="31">
        <v>54.716981132075468</v>
      </c>
      <c r="AU574" s="29"/>
      <c r="AV574" s="40">
        <v>1</v>
      </c>
    </row>
    <row r="575" spans="1:48" x14ac:dyDescent="0.25">
      <c r="A575" s="23">
        <v>592</v>
      </c>
      <c r="B575" s="38" t="s">
        <v>660</v>
      </c>
      <c r="C575" s="23" t="s">
        <v>661</v>
      </c>
      <c r="D575" s="23">
        <v>0</v>
      </c>
      <c r="E575" s="24" t="s">
        <v>162</v>
      </c>
      <c r="F575" s="32" t="s">
        <v>163</v>
      </c>
      <c r="G575" s="34" t="s">
        <v>662</v>
      </c>
      <c r="H575" s="27" t="s">
        <v>663</v>
      </c>
      <c r="I575" s="27" t="s">
        <v>67</v>
      </c>
      <c r="J575" s="34" t="s">
        <v>68</v>
      </c>
      <c r="K575" s="34" t="s">
        <v>725</v>
      </c>
      <c r="L575" s="34" t="s">
        <v>165</v>
      </c>
      <c r="M575" s="35" t="s">
        <v>70</v>
      </c>
      <c r="N575" s="23" t="s">
        <v>70</v>
      </c>
      <c r="O575" s="34" t="s">
        <v>665</v>
      </c>
      <c r="P575" s="36">
        <v>42137.499259259297</v>
      </c>
      <c r="Q575" s="27">
        <v>2015</v>
      </c>
      <c r="R575" s="27">
        <v>5</v>
      </c>
      <c r="S575" s="27">
        <v>2</v>
      </c>
      <c r="T575" s="27">
        <v>2</v>
      </c>
      <c r="U575" s="27">
        <v>1</v>
      </c>
      <c r="V575" s="27">
        <v>11</v>
      </c>
      <c r="W575" s="27">
        <v>58</v>
      </c>
      <c r="X575" s="27">
        <v>1</v>
      </c>
      <c r="Y575" s="37">
        <v>7</v>
      </c>
      <c r="Z575" s="35" t="s">
        <v>669</v>
      </c>
      <c r="AA575" s="23" t="s">
        <v>669</v>
      </c>
      <c r="AB575" s="34"/>
      <c r="AC575" s="34"/>
      <c r="AD575" s="34" t="s">
        <v>73</v>
      </c>
      <c r="AE575" s="23" t="s">
        <v>52</v>
      </c>
      <c r="AF575" s="33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36">
        <v>42946</v>
      </c>
      <c r="AL575" s="27">
        <v>2017</v>
      </c>
      <c r="AM575" s="27">
        <v>7</v>
      </c>
      <c r="AN575" s="27">
        <v>3</v>
      </c>
      <c r="AO575" s="27">
        <v>2</v>
      </c>
      <c r="AP575" s="27">
        <v>2</v>
      </c>
      <c r="AQ575" s="29">
        <v>26.950024691356763</v>
      </c>
      <c r="AR575" s="30">
        <v>27</v>
      </c>
      <c r="AS575" s="31">
        <v>10</v>
      </c>
      <c r="AT575" s="31">
        <v>52.830188679245282</v>
      </c>
      <c r="AU575" s="29"/>
      <c r="AV575" s="37">
        <v>1</v>
      </c>
    </row>
    <row r="576" spans="1:48" x14ac:dyDescent="0.25">
      <c r="A576" s="23">
        <v>593</v>
      </c>
      <c r="B576" s="38" t="s">
        <v>660</v>
      </c>
      <c r="C576" s="23" t="s">
        <v>661</v>
      </c>
      <c r="D576" s="23">
        <v>0</v>
      </c>
      <c r="E576" s="24" t="s">
        <v>162</v>
      </c>
      <c r="F576" s="32" t="s">
        <v>163</v>
      </c>
      <c r="G576" s="34" t="s">
        <v>662</v>
      </c>
      <c r="H576" s="27" t="s">
        <v>663</v>
      </c>
      <c r="I576" s="27" t="s">
        <v>67</v>
      </c>
      <c r="J576" s="34" t="s">
        <v>68</v>
      </c>
      <c r="K576" s="34" t="s">
        <v>726</v>
      </c>
      <c r="L576" s="34" t="s">
        <v>165</v>
      </c>
      <c r="M576" s="35" t="s">
        <v>70</v>
      </c>
      <c r="N576" s="23" t="s">
        <v>70</v>
      </c>
      <c r="O576" s="34" t="s">
        <v>665</v>
      </c>
      <c r="P576" s="36">
        <v>42137.648333333302</v>
      </c>
      <c r="Q576" s="27">
        <v>2015</v>
      </c>
      <c r="R576" s="27">
        <v>5</v>
      </c>
      <c r="S576" s="27">
        <v>2</v>
      </c>
      <c r="T576" s="27">
        <v>2</v>
      </c>
      <c r="U576" s="27">
        <v>1</v>
      </c>
      <c r="V576" s="27">
        <v>15</v>
      </c>
      <c r="W576" s="27">
        <v>33</v>
      </c>
      <c r="X576" s="27">
        <v>0</v>
      </c>
      <c r="Y576" s="37">
        <v>9</v>
      </c>
      <c r="Z576" s="35" t="s">
        <v>666</v>
      </c>
      <c r="AA576" s="23" t="s">
        <v>666</v>
      </c>
      <c r="AB576" s="34"/>
      <c r="AC576" s="34"/>
      <c r="AD576" s="34" t="s">
        <v>73</v>
      </c>
      <c r="AE576" s="23" t="s">
        <v>52</v>
      </c>
      <c r="AF576" s="33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36">
        <v>42985</v>
      </c>
      <c r="AL576" s="27">
        <v>2017</v>
      </c>
      <c r="AM576" s="27">
        <v>9</v>
      </c>
      <c r="AN576" s="27">
        <v>3</v>
      </c>
      <c r="AO576" s="27">
        <v>3</v>
      </c>
      <c r="AP576" s="27">
        <v>2</v>
      </c>
      <c r="AQ576" s="29">
        <v>28.245055555556611</v>
      </c>
      <c r="AR576" s="30">
        <v>29</v>
      </c>
      <c r="AS576" s="31">
        <v>10</v>
      </c>
      <c r="AT576" s="31">
        <v>56.60377358490566</v>
      </c>
      <c r="AU576" s="29"/>
      <c r="AV576" s="37">
        <v>1</v>
      </c>
    </row>
    <row r="577" spans="1:48" x14ac:dyDescent="0.25">
      <c r="A577" s="23">
        <v>594</v>
      </c>
      <c r="B577" s="38" t="s">
        <v>660</v>
      </c>
      <c r="C577" s="23" t="s">
        <v>661</v>
      </c>
      <c r="D577" s="23">
        <v>0</v>
      </c>
      <c r="E577" s="24" t="s">
        <v>162</v>
      </c>
      <c r="F577" s="32" t="s">
        <v>163</v>
      </c>
      <c r="G577" s="34" t="s">
        <v>662</v>
      </c>
      <c r="H577" s="27" t="s">
        <v>663</v>
      </c>
      <c r="I577" s="27" t="s">
        <v>67</v>
      </c>
      <c r="J577" s="33" t="s">
        <v>68</v>
      </c>
      <c r="K577" s="33" t="s">
        <v>727</v>
      </c>
      <c r="L577" s="33" t="s">
        <v>165</v>
      </c>
      <c r="M577" s="38" t="s">
        <v>70</v>
      </c>
      <c r="N577" s="23" t="s">
        <v>70</v>
      </c>
      <c r="O577" s="33" t="s">
        <v>665</v>
      </c>
      <c r="P577" s="39">
        <v>42149.575497685197</v>
      </c>
      <c r="Q577" s="27">
        <v>2015</v>
      </c>
      <c r="R577" s="27">
        <v>5</v>
      </c>
      <c r="S577" s="27">
        <v>2</v>
      </c>
      <c r="T577" s="27">
        <v>2</v>
      </c>
      <c r="U577" s="27">
        <v>1</v>
      </c>
      <c r="V577" s="27">
        <v>13</v>
      </c>
      <c r="W577" s="27">
        <v>48</v>
      </c>
      <c r="X577" s="27">
        <v>0</v>
      </c>
      <c r="Y577" s="40">
        <v>7</v>
      </c>
      <c r="Z577" s="38" t="s">
        <v>669</v>
      </c>
      <c r="AA577" s="23" t="s">
        <v>669</v>
      </c>
      <c r="AB577" s="33"/>
      <c r="AC577" s="33"/>
      <c r="AD577" s="33" t="s">
        <v>73</v>
      </c>
      <c r="AE577" s="23" t="s">
        <v>52</v>
      </c>
      <c r="AF577" s="33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39">
        <v>42946</v>
      </c>
      <c r="AL577" s="27">
        <v>2017</v>
      </c>
      <c r="AM577" s="27">
        <v>7</v>
      </c>
      <c r="AN577" s="27">
        <v>3</v>
      </c>
      <c r="AO577" s="27">
        <v>2</v>
      </c>
      <c r="AP577" s="27">
        <v>2</v>
      </c>
      <c r="AQ577" s="29">
        <v>26.547483410493442</v>
      </c>
      <c r="AR577" s="30">
        <v>27</v>
      </c>
      <c r="AS577" s="31">
        <v>10</v>
      </c>
      <c r="AT577" s="31">
        <v>52.830188679245282</v>
      </c>
      <c r="AU577" s="29"/>
      <c r="AV577" s="40">
        <v>1</v>
      </c>
    </row>
    <row r="578" spans="1:48" x14ac:dyDescent="0.25">
      <c r="A578" s="23">
        <v>595</v>
      </c>
      <c r="B578" s="38" t="s">
        <v>660</v>
      </c>
      <c r="C578" s="23" t="s">
        <v>661</v>
      </c>
      <c r="D578" s="23">
        <v>0</v>
      </c>
      <c r="E578" s="24" t="s">
        <v>162</v>
      </c>
      <c r="F578" s="32" t="s">
        <v>163</v>
      </c>
      <c r="G578" s="34" t="s">
        <v>662</v>
      </c>
      <c r="H578" s="27" t="s">
        <v>663</v>
      </c>
      <c r="I578" s="27" t="s">
        <v>67</v>
      </c>
      <c r="J578" s="33" t="s">
        <v>68</v>
      </c>
      <c r="K578" s="33" t="s">
        <v>728</v>
      </c>
      <c r="L578" s="33" t="s">
        <v>165</v>
      </c>
      <c r="M578" s="38" t="s">
        <v>70</v>
      </c>
      <c r="N578" s="23" t="s">
        <v>70</v>
      </c>
      <c r="O578" s="33" t="s">
        <v>665</v>
      </c>
      <c r="P578" s="39">
        <v>42237.439409722203</v>
      </c>
      <c r="Q578" s="27">
        <v>2015</v>
      </c>
      <c r="R578" s="27">
        <v>8</v>
      </c>
      <c r="S578" s="27">
        <v>3</v>
      </c>
      <c r="T578" s="27">
        <v>2</v>
      </c>
      <c r="U578" s="27">
        <v>2</v>
      </c>
      <c r="V578" s="27">
        <v>10</v>
      </c>
      <c r="W578" s="27">
        <v>32</v>
      </c>
      <c r="X578" s="27">
        <v>1</v>
      </c>
      <c r="Y578" s="40">
        <v>8</v>
      </c>
      <c r="Z578" s="38" t="s">
        <v>666</v>
      </c>
      <c r="AA578" s="23" t="s">
        <v>666</v>
      </c>
      <c r="AB578" s="33"/>
      <c r="AC578" s="33"/>
      <c r="AD578" s="33" t="s">
        <v>73</v>
      </c>
      <c r="AE578" s="23" t="s">
        <v>52</v>
      </c>
      <c r="AF578" s="33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39">
        <v>42964</v>
      </c>
      <c r="AL578" s="27">
        <v>2017</v>
      </c>
      <c r="AM578" s="27">
        <v>8</v>
      </c>
      <c r="AN578" s="27">
        <v>3</v>
      </c>
      <c r="AO578" s="27">
        <v>2</v>
      </c>
      <c r="AP578" s="27">
        <v>2</v>
      </c>
      <c r="AQ578" s="29">
        <v>24.218686342593234</v>
      </c>
      <c r="AR578" s="30">
        <v>25</v>
      </c>
      <c r="AS578" s="31">
        <v>9</v>
      </c>
      <c r="AT578" s="31">
        <v>49.056603773584904</v>
      </c>
      <c r="AU578" s="29"/>
      <c r="AV578" s="40">
        <v>1</v>
      </c>
    </row>
    <row r="579" spans="1:48" x14ac:dyDescent="0.25">
      <c r="A579" s="23">
        <v>596</v>
      </c>
      <c r="B579" s="38" t="s">
        <v>660</v>
      </c>
      <c r="C579" s="23" t="s">
        <v>661</v>
      </c>
      <c r="D579" s="23">
        <v>0</v>
      </c>
      <c r="E579" s="24" t="s">
        <v>162</v>
      </c>
      <c r="F579" s="32" t="s">
        <v>163</v>
      </c>
      <c r="G579" s="34" t="s">
        <v>662</v>
      </c>
      <c r="H579" s="27" t="s">
        <v>663</v>
      </c>
      <c r="I579" s="27" t="s">
        <v>67</v>
      </c>
      <c r="J579" s="33" t="s">
        <v>68</v>
      </c>
      <c r="K579" s="33" t="s">
        <v>729</v>
      </c>
      <c r="L579" s="33" t="s">
        <v>165</v>
      </c>
      <c r="M579" s="38" t="s">
        <v>70</v>
      </c>
      <c r="N579" s="23" t="s">
        <v>70</v>
      </c>
      <c r="O579" s="33" t="s">
        <v>665</v>
      </c>
      <c r="P579" s="39">
        <v>42275.457071759301</v>
      </c>
      <c r="Q579" s="27">
        <v>2015</v>
      </c>
      <c r="R579" s="27">
        <v>9</v>
      </c>
      <c r="S579" s="27">
        <v>3</v>
      </c>
      <c r="T579" s="27">
        <v>3</v>
      </c>
      <c r="U579" s="27">
        <v>2</v>
      </c>
      <c r="V579" s="27">
        <v>10</v>
      </c>
      <c r="W579" s="27">
        <v>58</v>
      </c>
      <c r="X579" s="27">
        <v>1</v>
      </c>
      <c r="Y579" s="40">
        <v>8</v>
      </c>
      <c r="Z579" s="38" t="s">
        <v>666</v>
      </c>
      <c r="AA579" s="23" t="s">
        <v>666</v>
      </c>
      <c r="AB579" s="33"/>
      <c r="AC579" s="33"/>
      <c r="AD579" s="33" t="s">
        <v>73</v>
      </c>
      <c r="AE579" s="23" t="s">
        <v>52</v>
      </c>
      <c r="AF579" s="33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39">
        <v>42965</v>
      </c>
      <c r="AL579" s="27">
        <v>2017</v>
      </c>
      <c r="AM579" s="27">
        <v>8</v>
      </c>
      <c r="AN579" s="27">
        <v>3</v>
      </c>
      <c r="AO579" s="27">
        <v>2</v>
      </c>
      <c r="AP579" s="27">
        <v>2</v>
      </c>
      <c r="AQ579" s="29">
        <v>22.984764274689951</v>
      </c>
      <c r="AR579" s="30">
        <v>23</v>
      </c>
      <c r="AS579" s="31">
        <v>8</v>
      </c>
      <c r="AT579" s="31">
        <v>45.283018867924532</v>
      </c>
      <c r="AU579" s="29"/>
      <c r="AV579" s="40">
        <v>1</v>
      </c>
    </row>
    <row r="580" spans="1:48" x14ac:dyDescent="0.25">
      <c r="A580" s="23">
        <v>597</v>
      </c>
      <c r="B580" s="38" t="s">
        <v>660</v>
      </c>
      <c r="C580" s="23" t="s">
        <v>661</v>
      </c>
      <c r="D580" s="23">
        <v>0</v>
      </c>
      <c r="E580" s="24" t="s">
        <v>162</v>
      </c>
      <c r="F580" s="32" t="s">
        <v>163</v>
      </c>
      <c r="G580" s="34" t="s">
        <v>662</v>
      </c>
      <c r="H580" s="27" t="s">
        <v>663</v>
      </c>
      <c r="I580" s="27" t="s">
        <v>67</v>
      </c>
      <c r="J580" s="33" t="s">
        <v>68</v>
      </c>
      <c r="K580" s="33" t="s">
        <v>730</v>
      </c>
      <c r="L580" s="33" t="s">
        <v>165</v>
      </c>
      <c r="M580" s="38" t="s">
        <v>70</v>
      </c>
      <c r="N580" s="23" t="s">
        <v>70</v>
      </c>
      <c r="O580" s="33" t="s">
        <v>665</v>
      </c>
      <c r="P580" s="39">
        <v>42348.358287037001</v>
      </c>
      <c r="Q580" s="27">
        <v>2015</v>
      </c>
      <c r="R580" s="27">
        <v>12</v>
      </c>
      <c r="S580" s="27">
        <v>4</v>
      </c>
      <c r="T580" s="27">
        <v>3</v>
      </c>
      <c r="U580" s="27">
        <v>2</v>
      </c>
      <c r="V580" s="27">
        <v>8</v>
      </c>
      <c r="W580" s="27">
        <v>35</v>
      </c>
      <c r="X580" s="27">
        <v>1</v>
      </c>
      <c r="Y580" s="40">
        <v>7</v>
      </c>
      <c r="Z580" s="38" t="s">
        <v>666</v>
      </c>
      <c r="AA580" s="23" t="s">
        <v>666</v>
      </c>
      <c r="AB580" s="33"/>
      <c r="AC580" s="33"/>
      <c r="AD580" s="33" t="s">
        <v>73</v>
      </c>
      <c r="AE580" s="23" t="s">
        <v>52</v>
      </c>
      <c r="AF580" s="33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39">
        <v>42929</v>
      </c>
      <c r="AL580" s="27">
        <v>2017</v>
      </c>
      <c r="AM580" s="27">
        <v>7</v>
      </c>
      <c r="AN580" s="27">
        <v>3</v>
      </c>
      <c r="AO580" s="27">
        <v>2</v>
      </c>
      <c r="AP580" s="27">
        <v>2</v>
      </c>
      <c r="AQ580" s="29">
        <v>19.354723765433299</v>
      </c>
      <c r="AR580" s="30">
        <v>20</v>
      </c>
      <c r="AS580" s="31">
        <v>7</v>
      </c>
      <c r="AT580" s="31">
        <v>39.622641509433961</v>
      </c>
      <c r="AU580" s="29"/>
      <c r="AV580" s="40">
        <v>1</v>
      </c>
    </row>
    <row r="581" spans="1:48" x14ac:dyDescent="0.25">
      <c r="A581" s="23">
        <v>598</v>
      </c>
      <c r="B581" s="38" t="s">
        <v>660</v>
      </c>
      <c r="C581" s="23" t="s">
        <v>661</v>
      </c>
      <c r="D581" s="23">
        <v>0</v>
      </c>
      <c r="E581" s="24" t="s">
        <v>162</v>
      </c>
      <c r="F581" s="32" t="s">
        <v>163</v>
      </c>
      <c r="G581" s="34" t="s">
        <v>662</v>
      </c>
      <c r="H581" s="27" t="s">
        <v>663</v>
      </c>
      <c r="I581" s="27" t="s">
        <v>67</v>
      </c>
      <c r="J581" s="34" t="s">
        <v>68</v>
      </c>
      <c r="K581" s="34" t="s">
        <v>731</v>
      </c>
      <c r="L581" s="34" t="s">
        <v>165</v>
      </c>
      <c r="M581" s="35" t="s">
        <v>70</v>
      </c>
      <c r="N581" s="23" t="s">
        <v>70</v>
      </c>
      <c r="O581" s="34" t="s">
        <v>665</v>
      </c>
      <c r="P581" s="36">
        <v>42353.621099536998</v>
      </c>
      <c r="Q581" s="27">
        <v>2015</v>
      </c>
      <c r="R581" s="27">
        <v>12</v>
      </c>
      <c r="S581" s="27">
        <v>4</v>
      </c>
      <c r="T581" s="27">
        <v>3</v>
      </c>
      <c r="U581" s="27">
        <v>2</v>
      </c>
      <c r="V581" s="27">
        <v>14</v>
      </c>
      <c r="W581" s="27">
        <v>54</v>
      </c>
      <c r="X581" s="27">
        <v>0</v>
      </c>
      <c r="Y581" s="37">
        <v>7</v>
      </c>
      <c r="Z581" s="35" t="s">
        <v>666</v>
      </c>
      <c r="AA581" s="23" t="s">
        <v>666</v>
      </c>
      <c r="AB581" s="34"/>
      <c r="AC581" s="34"/>
      <c r="AD581" s="34" t="s">
        <v>73</v>
      </c>
      <c r="AE581" s="23" t="s">
        <v>52</v>
      </c>
      <c r="AF581" s="33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36">
        <v>42940</v>
      </c>
      <c r="AL581" s="27">
        <v>2017</v>
      </c>
      <c r="AM581" s="27">
        <v>7</v>
      </c>
      <c r="AN581" s="27">
        <v>3</v>
      </c>
      <c r="AO581" s="27">
        <v>2</v>
      </c>
      <c r="AP581" s="27">
        <v>2</v>
      </c>
      <c r="AQ581" s="29">
        <v>19.545963348766723</v>
      </c>
      <c r="AR581" s="30">
        <v>20</v>
      </c>
      <c r="AS581" s="31">
        <v>7</v>
      </c>
      <c r="AT581" s="31">
        <v>39.622641509433961</v>
      </c>
      <c r="AU581" s="29"/>
      <c r="AV581" s="37">
        <v>1</v>
      </c>
    </row>
    <row r="582" spans="1:48" x14ac:dyDescent="0.25">
      <c r="A582" s="23">
        <v>599</v>
      </c>
      <c r="B582" s="38" t="s">
        <v>660</v>
      </c>
      <c r="C582" s="23" t="s">
        <v>661</v>
      </c>
      <c r="D582" s="23">
        <v>0</v>
      </c>
      <c r="E582" s="24" t="s">
        <v>162</v>
      </c>
      <c r="F582" s="32" t="s">
        <v>163</v>
      </c>
      <c r="G582" s="34" t="s">
        <v>662</v>
      </c>
      <c r="H582" s="27" t="s">
        <v>663</v>
      </c>
      <c r="I582" s="27" t="s">
        <v>67</v>
      </c>
      <c r="J582" s="34" t="s">
        <v>68</v>
      </c>
      <c r="K582" s="34" t="s">
        <v>732</v>
      </c>
      <c r="L582" s="34" t="s">
        <v>165</v>
      </c>
      <c r="M582" s="35" t="s">
        <v>70</v>
      </c>
      <c r="N582" s="23" t="s">
        <v>70</v>
      </c>
      <c r="O582" s="34" t="s">
        <v>665</v>
      </c>
      <c r="P582" s="36">
        <v>42388.6170486111</v>
      </c>
      <c r="Q582" s="27">
        <v>2016</v>
      </c>
      <c r="R582" s="27">
        <v>1</v>
      </c>
      <c r="S582" s="27">
        <v>1</v>
      </c>
      <c r="T582" s="27">
        <v>1</v>
      </c>
      <c r="U582" s="27">
        <v>1</v>
      </c>
      <c r="V582" s="27">
        <v>14</v>
      </c>
      <c r="W582" s="27">
        <v>48</v>
      </c>
      <c r="X582" s="27">
        <v>0</v>
      </c>
      <c r="Y582" s="37">
        <v>8</v>
      </c>
      <c r="Z582" s="35" t="s">
        <v>666</v>
      </c>
      <c r="AA582" s="23" t="s">
        <v>666</v>
      </c>
      <c r="AB582" s="34"/>
      <c r="AC582" s="34"/>
      <c r="AD582" s="34" t="s">
        <v>73</v>
      </c>
      <c r="AE582" s="23" t="s">
        <v>52</v>
      </c>
      <c r="AF582" s="33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36">
        <v>42977</v>
      </c>
      <c r="AL582" s="27">
        <v>2017</v>
      </c>
      <c r="AM582" s="27">
        <v>8</v>
      </c>
      <c r="AN582" s="27">
        <v>3</v>
      </c>
      <c r="AO582" s="27">
        <v>2</v>
      </c>
      <c r="AP582" s="27">
        <v>2</v>
      </c>
      <c r="AQ582" s="29">
        <v>19.612765046296651</v>
      </c>
      <c r="AR582" s="30">
        <v>20</v>
      </c>
      <c r="AS582" s="31">
        <v>7</v>
      </c>
      <c r="AT582" s="31">
        <v>39.622641509433961</v>
      </c>
      <c r="AU582" s="29"/>
      <c r="AV582" s="37">
        <v>1</v>
      </c>
    </row>
    <row r="583" spans="1:48" x14ac:dyDescent="0.25">
      <c r="A583" s="23">
        <v>600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3" t="s">
        <v>68</v>
      </c>
      <c r="K583" s="33" t="s">
        <v>733</v>
      </c>
      <c r="L583" s="33" t="s">
        <v>165</v>
      </c>
      <c r="M583" s="38" t="s">
        <v>70</v>
      </c>
      <c r="N583" s="23" t="s">
        <v>70</v>
      </c>
      <c r="O583" s="33" t="s">
        <v>665</v>
      </c>
      <c r="P583" s="39">
        <v>42425.495347222197</v>
      </c>
      <c r="Q583" s="27">
        <v>2016</v>
      </c>
      <c r="R583" s="27">
        <v>2</v>
      </c>
      <c r="S583" s="27">
        <v>1</v>
      </c>
      <c r="T583" s="27">
        <v>1</v>
      </c>
      <c r="U583" s="27">
        <v>1</v>
      </c>
      <c r="V583" s="27">
        <v>11</v>
      </c>
      <c r="W583" s="27">
        <v>53</v>
      </c>
      <c r="X583" s="27">
        <v>1</v>
      </c>
      <c r="Y583" s="40">
        <v>7</v>
      </c>
      <c r="Z583" s="38" t="s">
        <v>734</v>
      </c>
      <c r="AA583" s="23" t="s">
        <v>669</v>
      </c>
      <c r="AB583" s="33"/>
      <c r="AC583" s="33"/>
      <c r="AD583" s="33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9">
        <v>42929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16.78348842592677</v>
      </c>
      <c r="AR583" s="30">
        <v>17</v>
      </c>
      <c r="AS583" s="31">
        <v>6</v>
      </c>
      <c r="AT583" s="31">
        <v>33.962264150943398</v>
      </c>
      <c r="AU583" s="29"/>
      <c r="AV583" s="40">
        <v>1</v>
      </c>
    </row>
    <row r="584" spans="1:48" x14ac:dyDescent="0.25">
      <c r="A584" s="23">
        <v>601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3" t="s">
        <v>68</v>
      </c>
      <c r="K584" s="33" t="s">
        <v>735</v>
      </c>
      <c r="L584" s="33" t="s">
        <v>165</v>
      </c>
      <c r="M584" s="38" t="s">
        <v>70</v>
      </c>
      <c r="N584" s="23" t="s">
        <v>70</v>
      </c>
      <c r="O584" s="33" t="s">
        <v>665</v>
      </c>
      <c r="P584" s="39">
        <v>42445.3437962963</v>
      </c>
      <c r="Q584" s="27">
        <v>2016</v>
      </c>
      <c r="R584" s="27">
        <v>3</v>
      </c>
      <c r="S584" s="27">
        <v>1</v>
      </c>
      <c r="T584" s="27">
        <v>1</v>
      </c>
      <c r="U584" s="27">
        <v>1</v>
      </c>
      <c r="V584" s="27">
        <v>8</v>
      </c>
      <c r="W584" s="27">
        <v>15</v>
      </c>
      <c r="X584" s="27">
        <v>1</v>
      </c>
      <c r="Y584" s="40">
        <v>8</v>
      </c>
      <c r="Z584" s="38" t="s">
        <v>669</v>
      </c>
      <c r="AA584" s="23" t="s">
        <v>669</v>
      </c>
      <c r="AB584" s="33"/>
      <c r="AC584" s="33"/>
      <c r="AD584" s="33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9">
        <v>42967</v>
      </c>
      <c r="AL584" s="27">
        <v>2017</v>
      </c>
      <c r="AM584" s="27">
        <v>8</v>
      </c>
      <c r="AN584" s="27">
        <v>3</v>
      </c>
      <c r="AO584" s="27">
        <v>2</v>
      </c>
      <c r="AP584" s="27">
        <v>2</v>
      </c>
      <c r="AQ584" s="29">
        <v>17.388540123456671</v>
      </c>
      <c r="AR584" s="30">
        <v>18</v>
      </c>
      <c r="AS584" s="31">
        <v>7</v>
      </c>
      <c r="AT584" s="31">
        <v>35.849056603773583</v>
      </c>
      <c r="AU584" s="29"/>
      <c r="AV584" s="40">
        <v>1</v>
      </c>
    </row>
    <row r="585" spans="1:48" x14ac:dyDescent="0.25">
      <c r="A585" s="23">
        <v>602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4" t="s">
        <v>68</v>
      </c>
      <c r="K585" s="34" t="s">
        <v>736</v>
      </c>
      <c r="L585" s="34" t="s">
        <v>165</v>
      </c>
      <c r="M585" s="35" t="s">
        <v>70</v>
      </c>
      <c r="N585" s="23" t="s">
        <v>70</v>
      </c>
      <c r="O585" s="34" t="s">
        <v>665</v>
      </c>
      <c r="P585" s="36">
        <v>42466.6714236111</v>
      </c>
      <c r="Q585" s="27">
        <v>2016</v>
      </c>
      <c r="R585" s="27">
        <v>4</v>
      </c>
      <c r="S585" s="27">
        <v>2</v>
      </c>
      <c r="T585" s="27">
        <v>1</v>
      </c>
      <c r="U585" s="27">
        <v>1</v>
      </c>
      <c r="V585" s="27">
        <v>16</v>
      </c>
      <c r="W585" s="27">
        <v>6</v>
      </c>
      <c r="X585" s="27">
        <v>0</v>
      </c>
      <c r="Y585" s="37">
        <v>8</v>
      </c>
      <c r="Z585" s="35" t="s">
        <v>669</v>
      </c>
      <c r="AA585" s="23" t="s">
        <v>669</v>
      </c>
      <c r="AB585" s="34"/>
      <c r="AC585" s="34"/>
      <c r="AD585" s="34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6">
        <v>42964</v>
      </c>
      <c r="AL585" s="27">
        <v>2017</v>
      </c>
      <c r="AM585" s="27">
        <v>8</v>
      </c>
      <c r="AN585" s="27">
        <v>3</v>
      </c>
      <c r="AO585" s="27">
        <v>2</v>
      </c>
      <c r="AP585" s="27">
        <v>2</v>
      </c>
      <c r="AQ585" s="29">
        <v>16.577619212963327</v>
      </c>
      <c r="AR585" s="30">
        <v>17</v>
      </c>
      <c r="AS585" s="31">
        <v>6</v>
      </c>
      <c r="AT585" s="31">
        <v>33.962264150943398</v>
      </c>
      <c r="AU585" s="29"/>
      <c r="AV585" s="37">
        <v>1</v>
      </c>
    </row>
    <row r="586" spans="1:48" x14ac:dyDescent="0.25">
      <c r="A586" s="23">
        <v>603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4" t="s">
        <v>68</v>
      </c>
      <c r="K586" s="34" t="s">
        <v>737</v>
      </c>
      <c r="L586" s="34" t="s">
        <v>165</v>
      </c>
      <c r="M586" s="35" t="s">
        <v>70</v>
      </c>
      <c r="N586" s="23" t="s">
        <v>70</v>
      </c>
      <c r="O586" s="34" t="s">
        <v>665</v>
      </c>
      <c r="P586" s="36">
        <v>42524.426562499997</v>
      </c>
      <c r="Q586" s="27">
        <v>2016</v>
      </c>
      <c r="R586" s="27">
        <v>6</v>
      </c>
      <c r="S586" s="27">
        <v>2</v>
      </c>
      <c r="T586" s="27">
        <v>2</v>
      </c>
      <c r="U586" s="27">
        <v>1</v>
      </c>
      <c r="V586" s="27">
        <v>10</v>
      </c>
      <c r="W586" s="27">
        <v>14</v>
      </c>
      <c r="X586" s="27">
        <v>1</v>
      </c>
      <c r="Y586" s="37">
        <v>8</v>
      </c>
      <c r="Z586" s="35" t="s">
        <v>669</v>
      </c>
      <c r="AA586" s="23" t="s">
        <v>669</v>
      </c>
      <c r="AB586" s="34"/>
      <c r="AC586" s="34"/>
      <c r="AD586" s="34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6">
        <v>42948</v>
      </c>
      <c r="AL586" s="27">
        <v>2017</v>
      </c>
      <c r="AM586" s="27">
        <v>8</v>
      </c>
      <c r="AN586" s="27">
        <v>3</v>
      </c>
      <c r="AO586" s="27">
        <v>2</v>
      </c>
      <c r="AP586" s="27">
        <v>2</v>
      </c>
      <c r="AQ586" s="29">
        <v>14.119114583333431</v>
      </c>
      <c r="AR586" s="30">
        <v>15</v>
      </c>
      <c r="AS586" s="31">
        <v>6</v>
      </c>
      <c r="AT586" s="31">
        <v>30.188679245283019</v>
      </c>
      <c r="AU586" s="29"/>
      <c r="AV586" s="37">
        <v>1</v>
      </c>
    </row>
    <row r="587" spans="1:48" x14ac:dyDescent="0.25">
      <c r="A587" s="23">
        <v>604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4" t="s">
        <v>68</v>
      </c>
      <c r="K587" s="34" t="s">
        <v>738</v>
      </c>
      <c r="L587" s="34" t="s">
        <v>165</v>
      </c>
      <c r="M587" s="35" t="s">
        <v>70</v>
      </c>
      <c r="N587" s="23" t="s">
        <v>70</v>
      </c>
      <c r="O587" s="34" t="s">
        <v>665</v>
      </c>
      <c r="P587" s="36">
        <v>42530.617118055598</v>
      </c>
      <c r="Q587" s="27">
        <v>2016</v>
      </c>
      <c r="R587" s="27">
        <v>6</v>
      </c>
      <c r="S587" s="27">
        <v>2</v>
      </c>
      <c r="T587" s="27">
        <v>2</v>
      </c>
      <c r="U587" s="27">
        <v>1</v>
      </c>
      <c r="V587" s="27">
        <v>14</v>
      </c>
      <c r="W587" s="27">
        <v>48</v>
      </c>
      <c r="X587" s="27">
        <v>0</v>
      </c>
      <c r="Y587" s="37">
        <v>9</v>
      </c>
      <c r="Z587" s="35" t="s">
        <v>666</v>
      </c>
      <c r="AA587" s="23" t="s">
        <v>666</v>
      </c>
      <c r="AB587" s="34"/>
      <c r="AC587" s="34"/>
      <c r="AD587" s="34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6">
        <v>42991</v>
      </c>
      <c r="AL587" s="27">
        <v>2017</v>
      </c>
      <c r="AM587" s="27">
        <v>9</v>
      </c>
      <c r="AN587" s="27">
        <v>3</v>
      </c>
      <c r="AO587" s="27">
        <v>3</v>
      </c>
      <c r="AP587" s="27">
        <v>2</v>
      </c>
      <c r="AQ587" s="29">
        <v>15.346096064813416</v>
      </c>
      <c r="AR587" s="30">
        <v>16</v>
      </c>
      <c r="AS587" s="31">
        <v>6</v>
      </c>
      <c r="AT587" s="31">
        <v>32.075471698113205</v>
      </c>
      <c r="AU587" s="29"/>
      <c r="AV587" s="37">
        <v>1</v>
      </c>
    </row>
    <row r="588" spans="1:48" x14ac:dyDescent="0.25">
      <c r="A588" s="23">
        <v>605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3" t="s">
        <v>68</v>
      </c>
      <c r="K588" s="33" t="s">
        <v>739</v>
      </c>
      <c r="L588" s="33" t="s">
        <v>165</v>
      </c>
      <c r="M588" s="38" t="s">
        <v>70</v>
      </c>
      <c r="N588" s="23" t="s">
        <v>70</v>
      </c>
      <c r="O588" s="33" t="s">
        <v>665</v>
      </c>
      <c r="P588" s="39">
        <v>42585.570127314801</v>
      </c>
      <c r="Q588" s="27">
        <v>2016</v>
      </c>
      <c r="R588" s="27">
        <v>8</v>
      </c>
      <c r="S588" s="27">
        <v>3</v>
      </c>
      <c r="T588" s="27">
        <v>2</v>
      </c>
      <c r="U588" s="27">
        <v>2</v>
      </c>
      <c r="V588" s="27">
        <v>13</v>
      </c>
      <c r="W588" s="27">
        <v>40</v>
      </c>
      <c r="X588" s="27">
        <v>0</v>
      </c>
      <c r="Y588" s="40">
        <v>9</v>
      </c>
      <c r="Z588" s="38" t="s">
        <v>666</v>
      </c>
      <c r="AA588" s="23" t="s">
        <v>666</v>
      </c>
      <c r="AB588" s="33"/>
      <c r="AC588" s="33"/>
      <c r="AD588" s="33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9">
        <v>43007</v>
      </c>
      <c r="AL588" s="27">
        <v>2017</v>
      </c>
      <c r="AM588" s="27">
        <v>9</v>
      </c>
      <c r="AN588" s="27">
        <v>3</v>
      </c>
      <c r="AO588" s="27">
        <v>3</v>
      </c>
      <c r="AP588" s="27">
        <v>2</v>
      </c>
      <c r="AQ588" s="29">
        <v>14.047662422839979</v>
      </c>
      <c r="AR588" s="30">
        <v>15</v>
      </c>
      <c r="AS588" s="31">
        <v>6</v>
      </c>
      <c r="AT588" s="31">
        <v>30.188679245283019</v>
      </c>
      <c r="AU588" s="29"/>
      <c r="AV588" s="40">
        <v>1</v>
      </c>
    </row>
    <row r="589" spans="1:48" x14ac:dyDescent="0.25">
      <c r="A589" s="23">
        <v>606</v>
      </c>
      <c r="B589" s="38" t="s">
        <v>660</v>
      </c>
      <c r="C589" s="23" t="s">
        <v>661</v>
      </c>
      <c r="D589" s="23">
        <v>0</v>
      </c>
      <c r="E589" s="24" t="s">
        <v>210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4" t="s">
        <v>68</v>
      </c>
      <c r="K589" s="34" t="s">
        <v>740</v>
      </c>
      <c r="L589" s="34" t="s">
        <v>165</v>
      </c>
      <c r="M589" s="35" t="s">
        <v>70</v>
      </c>
      <c r="N589" s="23" t="s">
        <v>70</v>
      </c>
      <c r="O589" s="34" t="s">
        <v>665</v>
      </c>
      <c r="P589" s="36">
        <v>40864.652083333298</v>
      </c>
      <c r="Q589" s="27">
        <v>2011</v>
      </c>
      <c r="R589" s="27">
        <v>11</v>
      </c>
      <c r="S589" s="27">
        <v>4</v>
      </c>
      <c r="T589" s="27">
        <v>3</v>
      </c>
      <c r="U589" s="27">
        <v>2</v>
      </c>
      <c r="V589" s="27">
        <v>15</v>
      </c>
      <c r="W589" s="27">
        <v>39</v>
      </c>
      <c r="X589" s="27">
        <v>0</v>
      </c>
      <c r="Y589" s="37">
        <v>11</v>
      </c>
      <c r="Z589" s="35" t="s">
        <v>668</v>
      </c>
      <c r="AA589" s="23" t="s">
        <v>669</v>
      </c>
      <c r="AB589" s="34"/>
      <c r="AC589" s="34"/>
      <c r="AD589" s="34" t="s">
        <v>73</v>
      </c>
      <c r="AE589" s="23" t="s">
        <v>52</v>
      </c>
      <c r="AF589" s="41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6">
        <v>43041</v>
      </c>
      <c r="AL589" s="27">
        <v>2017</v>
      </c>
      <c r="AM589" s="27">
        <v>11</v>
      </c>
      <c r="AN589" s="27">
        <v>4</v>
      </c>
      <c r="AO589" s="27">
        <v>3</v>
      </c>
      <c r="AP589" s="27">
        <v>2</v>
      </c>
      <c r="AQ589" s="29">
        <v>72.544930555556732</v>
      </c>
      <c r="AR589" s="30">
        <v>73</v>
      </c>
      <c r="AS589" s="31">
        <v>25</v>
      </c>
      <c r="AT589" s="31">
        <v>-1</v>
      </c>
      <c r="AU589" s="29"/>
      <c r="AV589" s="37">
        <v>1</v>
      </c>
    </row>
    <row r="590" spans="1:48" x14ac:dyDescent="0.25">
      <c r="A590" s="23">
        <v>607</v>
      </c>
      <c r="B590" s="38" t="s">
        <v>660</v>
      </c>
      <c r="C590" s="23" t="s">
        <v>661</v>
      </c>
      <c r="D590" s="23">
        <v>0</v>
      </c>
      <c r="E590" s="24" t="s">
        <v>210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741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41344.474305555603</v>
      </c>
      <c r="Q590" s="27">
        <v>2013</v>
      </c>
      <c r="R590" s="27">
        <v>3</v>
      </c>
      <c r="S590" s="27">
        <v>1</v>
      </c>
      <c r="T590" s="27">
        <v>1</v>
      </c>
      <c r="U590" s="27">
        <v>1</v>
      </c>
      <c r="V590" s="27">
        <v>11</v>
      </c>
      <c r="W590" s="27">
        <v>23</v>
      </c>
      <c r="X590" s="27">
        <v>1</v>
      </c>
      <c r="Y590" s="40">
        <v>12</v>
      </c>
      <c r="Z590" s="38" t="s">
        <v>742</v>
      </c>
      <c r="AA590" s="23" t="s">
        <v>742</v>
      </c>
      <c r="AB590" s="33"/>
      <c r="AC590" s="33"/>
      <c r="AD590" s="33" t="s">
        <v>73</v>
      </c>
      <c r="AE590" s="23" t="s">
        <v>52</v>
      </c>
      <c r="AF590" s="41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43089</v>
      </c>
      <c r="AL590" s="27">
        <v>2017</v>
      </c>
      <c r="AM590" s="27">
        <v>12</v>
      </c>
      <c r="AN590" s="27">
        <v>4</v>
      </c>
      <c r="AO590" s="27">
        <v>3</v>
      </c>
      <c r="AP590" s="27">
        <v>2</v>
      </c>
      <c r="AQ590" s="29">
        <v>58.150856481479906</v>
      </c>
      <c r="AR590" s="30">
        <v>59</v>
      </c>
      <c r="AS590" s="31">
        <v>20</v>
      </c>
      <c r="AT590" s="31">
        <v>-1</v>
      </c>
      <c r="AU590" s="29"/>
      <c r="AV590" s="40">
        <v>1</v>
      </c>
    </row>
    <row r="591" spans="1:48" x14ac:dyDescent="0.25">
      <c r="A591" s="23">
        <v>608</v>
      </c>
      <c r="B591" s="38" t="s">
        <v>660</v>
      </c>
      <c r="C591" s="23" t="s">
        <v>661</v>
      </c>
      <c r="D591" s="23">
        <v>0</v>
      </c>
      <c r="E591" s="24" t="s">
        <v>210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743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41759.395833333299</v>
      </c>
      <c r="Q591" s="27">
        <v>2014</v>
      </c>
      <c r="R591" s="27">
        <v>4</v>
      </c>
      <c r="S591" s="27">
        <v>2</v>
      </c>
      <c r="T591" s="27">
        <v>1</v>
      </c>
      <c r="U591" s="27">
        <v>1</v>
      </c>
      <c r="V591" s="27">
        <v>9</v>
      </c>
      <c r="W591" s="27">
        <v>30</v>
      </c>
      <c r="X591" s="27">
        <v>1</v>
      </c>
      <c r="Y591" s="37">
        <v>12</v>
      </c>
      <c r="Z591" s="35" t="s">
        <v>742</v>
      </c>
      <c r="AA591" s="23" t="s">
        <v>742</v>
      </c>
      <c r="AB591" s="34"/>
      <c r="AC591" s="34"/>
      <c r="AD591" s="34" t="s">
        <v>73</v>
      </c>
      <c r="AE591" s="23" t="s">
        <v>52</v>
      </c>
      <c r="AF591" s="41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43090</v>
      </c>
      <c r="AL591" s="27">
        <v>2017</v>
      </c>
      <c r="AM591" s="27">
        <v>12</v>
      </c>
      <c r="AN591" s="27">
        <v>4</v>
      </c>
      <c r="AO591" s="27">
        <v>3</v>
      </c>
      <c r="AP591" s="27">
        <v>2</v>
      </c>
      <c r="AQ591" s="29">
        <v>44.353472222223353</v>
      </c>
      <c r="AR591" s="30">
        <v>45</v>
      </c>
      <c r="AS591" s="31">
        <v>16</v>
      </c>
      <c r="AT591" s="31">
        <v>86.79245283018868</v>
      </c>
      <c r="AU591" s="29"/>
      <c r="AV591" s="37">
        <v>1</v>
      </c>
    </row>
    <row r="592" spans="1:48" x14ac:dyDescent="0.25">
      <c r="A592" s="23">
        <v>609</v>
      </c>
      <c r="B592" s="38" t="s">
        <v>660</v>
      </c>
      <c r="C592" s="23" t="s">
        <v>661</v>
      </c>
      <c r="D592" s="23">
        <v>0</v>
      </c>
      <c r="E592" s="24" t="s">
        <v>210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4" t="s">
        <v>68</v>
      </c>
      <c r="K592" s="34" t="s">
        <v>744</v>
      </c>
      <c r="L592" s="34" t="s">
        <v>165</v>
      </c>
      <c r="M592" s="35" t="s">
        <v>70</v>
      </c>
      <c r="N592" s="23" t="s">
        <v>70</v>
      </c>
      <c r="O592" s="34" t="s">
        <v>665</v>
      </c>
      <c r="P592" s="36">
        <v>41806.565972222197</v>
      </c>
      <c r="Q592" s="27">
        <v>2014</v>
      </c>
      <c r="R592" s="27">
        <v>6</v>
      </c>
      <c r="S592" s="27">
        <v>2</v>
      </c>
      <c r="T592" s="27">
        <v>2</v>
      </c>
      <c r="U592" s="27">
        <v>1</v>
      </c>
      <c r="V592" s="27">
        <v>13</v>
      </c>
      <c r="W592" s="27">
        <v>35</v>
      </c>
      <c r="X592" s="27">
        <v>0</v>
      </c>
      <c r="Y592" s="37">
        <v>10</v>
      </c>
      <c r="Z592" s="35" t="s">
        <v>666</v>
      </c>
      <c r="AA592" s="23" t="s">
        <v>666</v>
      </c>
      <c r="AB592" s="34"/>
      <c r="AC592" s="34"/>
      <c r="AD592" s="34" t="s">
        <v>73</v>
      </c>
      <c r="AE592" s="23" t="s">
        <v>52</v>
      </c>
      <c r="AF592" s="41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6">
        <v>43035</v>
      </c>
      <c r="AL592" s="27">
        <v>2017</v>
      </c>
      <c r="AM592" s="27">
        <v>10</v>
      </c>
      <c r="AN592" s="27">
        <v>4</v>
      </c>
      <c r="AO592" s="27">
        <v>3</v>
      </c>
      <c r="AP592" s="27">
        <v>2</v>
      </c>
      <c r="AQ592" s="29">
        <v>40.947800925926764</v>
      </c>
      <c r="AR592" s="30">
        <v>41</v>
      </c>
      <c r="AS592" s="31">
        <v>14</v>
      </c>
      <c r="AT592" s="31">
        <v>79.245283018867923</v>
      </c>
      <c r="AU592" s="29"/>
      <c r="AV592" s="37">
        <v>1</v>
      </c>
    </row>
    <row r="593" spans="1:48" x14ac:dyDescent="0.25">
      <c r="A593" s="23">
        <v>610</v>
      </c>
      <c r="B593" s="38" t="s">
        <v>660</v>
      </c>
      <c r="C593" s="23" t="s">
        <v>661</v>
      </c>
      <c r="D593" s="23">
        <v>0</v>
      </c>
      <c r="E593" s="24" t="s">
        <v>210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745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42062.448611111096</v>
      </c>
      <c r="Q593" s="27">
        <v>2015</v>
      </c>
      <c r="R593" s="27">
        <v>2</v>
      </c>
      <c r="S593" s="27">
        <v>1</v>
      </c>
      <c r="T593" s="27">
        <v>1</v>
      </c>
      <c r="U593" s="27">
        <v>1</v>
      </c>
      <c r="V593" s="27">
        <v>10</v>
      </c>
      <c r="W593" s="27">
        <v>46</v>
      </c>
      <c r="X593" s="27">
        <v>1</v>
      </c>
      <c r="Y593" s="37">
        <v>11</v>
      </c>
      <c r="Z593" s="35" t="s">
        <v>746</v>
      </c>
      <c r="AA593" s="23" t="s">
        <v>747</v>
      </c>
      <c r="AB593" s="34"/>
      <c r="AC593" s="34"/>
      <c r="AD593" s="34" t="s">
        <v>73</v>
      </c>
      <c r="AE593" s="23" t="s">
        <v>52</v>
      </c>
      <c r="AF593" s="41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43042</v>
      </c>
      <c r="AL593" s="27">
        <v>2017</v>
      </c>
      <c r="AM593" s="27">
        <v>11</v>
      </c>
      <c r="AN593" s="27">
        <v>4</v>
      </c>
      <c r="AO593" s="27">
        <v>3</v>
      </c>
      <c r="AP593" s="27">
        <v>2</v>
      </c>
      <c r="AQ593" s="29">
        <v>32.651712962963451</v>
      </c>
      <c r="AR593" s="30">
        <v>33</v>
      </c>
      <c r="AS593" s="31">
        <v>12</v>
      </c>
      <c r="AT593" s="31">
        <v>64.15094339622641</v>
      </c>
      <c r="AU593" s="29"/>
      <c r="AV593" s="37">
        <v>1</v>
      </c>
    </row>
    <row r="594" spans="1:48" x14ac:dyDescent="0.25">
      <c r="A594" s="23">
        <v>611</v>
      </c>
      <c r="B594" s="38" t="s">
        <v>660</v>
      </c>
      <c r="C594" s="23" t="s">
        <v>661</v>
      </c>
      <c r="D594" s="23">
        <v>0</v>
      </c>
      <c r="E594" s="24" t="s">
        <v>210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748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42116.499421296299</v>
      </c>
      <c r="Q594" s="27">
        <v>2015</v>
      </c>
      <c r="R594" s="27">
        <v>4</v>
      </c>
      <c r="S594" s="27">
        <v>2</v>
      </c>
      <c r="T594" s="27">
        <v>1</v>
      </c>
      <c r="U594" s="27">
        <v>1</v>
      </c>
      <c r="V594" s="27">
        <v>11</v>
      </c>
      <c r="W594" s="27">
        <v>59</v>
      </c>
      <c r="X594" s="27">
        <v>1</v>
      </c>
      <c r="Y594" s="37">
        <v>12</v>
      </c>
      <c r="Z594" s="35" t="s">
        <v>669</v>
      </c>
      <c r="AA594" s="23" t="s">
        <v>669</v>
      </c>
      <c r="AB594" s="34"/>
      <c r="AC594" s="34"/>
      <c r="AD594" s="34" t="s">
        <v>73</v>
      </c>
      <c r="AE594" s="23" t="s">
        <v>52</v>
      </c>
      <c r="AF594" s="41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43089</v>
      </c>
      <c r="AL594" s="27">
        <v>2017</v>
      </c>
      <c r="AM594" s="27">
        <v>12</v>
      </c>
      <c r="AN594" s="27">
        <v>4</v>
      </c>
      <c r="AO594" s="27">
        <v>3</v>
      </c>
      <c r="AP594" s="27">
        <v>2</v>
      </c>
      <c r="AQ594" s="29">
        <v>32.416685956790026</v>
      </c>
      <c r="AR594" s="30">
        <v>33</v>
      </c>
      <c r="AS594" s="31">
        <v>12</v>
      </c>
      <c r="AT594" s="31">
        <v>64.15094339622641</v>
      </c>
      <c r="AU594" s="29"/>
      <c r="AV594" s="37">
        <v>1</v>
      </c>
    </row>
    <row r="595" spans="1:48" x14ac:dyDescent="0.25">
      <c r="A595" s="23">
        <v>612</v>
      </c>
      <c r="B595" s="38" t="s">
        <v>660</v>
      </c>
      <c r="C595" s="23" t="s">
        <v>661</v>
      </c>
      <c r="D595" s="23">
        <v>0</v>
      </c>
      <c r="E595" s="24" t="s">
        <v>210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4" t="s">
        <v>68</v>
      </c>
      <c r="K595" s="34" t="s">
        <v>749</v>
      </c>
      <c r="L595" s="34" t="s">
        <v>165</v>
      </c>
      <c r="M595" s="35" t="s">
        <v>70</v>
      </c>
      <c r="N595" s="23" t="s">
        <v>70</v>
      </c>
      <c r="O595" s="34" t="s">
        <v>665</v>
      </c>
      <c r="P595" s="36">
        <v>42139.549768518496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11</v>
      </c>
      <c r="X595" s="27">
        <v>0</v>
      </c>
      <c r="Y595" s="37">
        <v>12</v>
      </c>
      <c r="Z595" s="35" t="s">
        <v>669</v>
      </c>
      <c r="AA595" s="23" t="s">
        <v>669</v>
      </c>
      <c r="AB595" s="34"/>
      <c r="AC595" s="34"/>
      <c r="AD595" s="34" t="s">
        <v>73</v>
      </c>
      <c r="AE595" s="23" t="s">
        <v>52</v>
      </c>
      <c r="AF595" s="41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6">
        <v>43089</v>
      </c>
      <c r="AL595" s="27">
        <v>2017</v>
      </c>
      <c r="AM595" s="27">
        <v>12</v>
      </c>
      <c r="AN595" s="27">
        <v>4</v>
      </c>
      <c r="AO595" s="27">
        <v>3</v>
      </c>
      <c r="AP595" s="27">
        <v>2</v>
      </c>
      <c r="AQ595" s="29">
        <v>31.648341049383454</v>
      </c>
      <c r="AR595" s="30">
        <v>32</v>
      </c>
      <c r="AS595" s="31">
        <v>11</v>
      </c>
      <c r="AT595" s="31">
        <v>62.264150943396224</v>
      </c>
      <c r="AU595" s="29"/>
      <c r="AV595" s="37">
        <v>1</v>
      </c>
    </row>
    <row r="596" spans="1:48" x14ac:dyDescent="0.25">
      <c r="A596" s="23">
        <v>613</v>
      </c>
      <c r="B596" s="38" t="s">
        <v>660</v>
      </c>
      <c r="C596" s="23" t="s">
        <v>661</v>
      </c>
      <c r="D596" s="23">
        <v>0</v>
      </c>
      <c r="E596" s="24" t="s">
        <v>210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750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42307.623032407399</v>
      </c>
      <c r="Q596" s="27">
        <v>2015</v>
      </c>
      <c r="R596" s="27">
        <v>10</v>
      </c>
      <c r="S596" s="27">
        <v>4</v>
      </c>
      <c r="T596" s="27">
        <v>3</v>
      </c>
      <c r="U596" s="27">
        <v>2</v>
      </c>
      <c r="V596" s="27">
        <v>14</v>
      </c>
      <c r="W596" s="27">
        <v>57</v>
      </c>
      <c r="X596" s="27">
        <v>0</v>
      </c>
      <c r="Y596" s="40">
        <v>12</v>
      </c>
      <c r="Z596" s="38" t="s">
        <v>669</v>
      </c>
      <c r="AA596" s="23" t="s">
        <v>669</v>
      </c>
      <c r="AB596" s="33"/>
      <c r="AC596" s="33"/>
      <c r="AD596" s="33" t="s">
        <v>73</v>
      </c>
      <c r="AE596" s="23" t="s">
        <v>52</v>
      </c>
      <c r="AF596" s="41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43084</v>
      </c>
      <c r="AL596" s="27">
        <v>2017</v>
      </c>
      <c r="AM596" s="27">
        <v>12</v>
      </c>
      <c r="AN596" s="27">
        <v>4</v>
      </c>
      <c r="AO596" s="27">
        <v>3</v>
      </c>
      <c r="AP596" s="27">
        <v>2</v>
      </c>
      <c r="AQ596" s="29">
        <v>25.879232253086716</v>
      </c>
      <c r="AR596" s="30">
        <v>26</v>
      </c>
      <c r="AS596" s="31">
        <v>9</v>
      </c>
      <c r="AT596" s="31">
        <v>50.943396226415096</v>
      </c>
      <c r="AU596" s="29"/>
      <c r="AV596" s="40">
        <v>1</v>
      </c>
    </row>
    <row r="597" spans="1:48" x14ac:dyDescent="0.25">
      <c r="A597" s="23">
        <v>614</v>
      </c>
      <c r="B597" s="38" t="s">
        <v>660</v>
      </c>
      <c r="C597" s="23" t="s">
        <v>661</v>
      </c>
      <c r="D597" s="23">
        <v>0</v>
      </c>
      <c r="E597" s="24" t="s">
        <v>210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4" t="s">
        <v>68</v>
      </c>
      <c r="K597" s="34" t="s">
        <v>751</v>
      </c>
      <c r="L597" s="34" t="s">
        <v>165</v>
      </c>
      <c r="M597" s="35" t="s">
        <v>70</v>
      </c>
      <c r="N597" s="23" t="s">
        <v>70</v>
      </c>
      <c r="O597" s="34" t="s">
        <v>665</v>
      </c>
      <c r="P597" s="36">
        <v>42381.658402777801</v>
      </c>
      <c r="Q597" s="27">
        <v>2016</v>
      </c>
      <c r="R597" s="27">
        <v>1</v>
      </c>
      <c r="S597" s="27">
        <v>1</v>
      </c>
      <c r="T597" s="27">
        <v>1</v>
      </c>
      <c r="U597" s="27">
        <v>1</v>
      </c>
      <c r="V597" s="27">
        <v>15</v>
      </c>
      <c r="W597" s="27">
        <v>48</v>
      </c>
      <c r="X597" s="27">
        <v>0</v>
      </c>
      <c r="Y597" s="37">
        <v>12</v>
      </c>
      <c r="Z597" s="35" t="s">
        <v>669</v>
      </c>
      <c r="AA597" s="23" t="s">
        <v>669</v>
      </c>
      <c r="AB597" s="34"/>
      <c r="AC597" s="34"/>
      <c r="AD597" s="34" t="s">
        <v>73</v>
      </c>
      <c r="AE597" s="23" t="s">
        <v>52</v>
      </c>
      <c r="AF597" s="41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6">
        <v>43084</v>
      </c>
      <c r="AL597" s="27">
        <v>2017</v>
      </c>
      <c r="AM597" s="27">
        <v>12</v>
      </c>
      <c r="AN597" s="27">
        <v>4</v>
      </c>
      <c r="AO597" s="27">
        <v>3</v>
      </c>
      <c r="AP597" s="27">
        <v>2</v>
      </c>
      <c r="AQ597" s="29">
        <v>23.411386574073308</v>
      </c>
      <c r="AR597" s="30">
        <v>24</v>
      </c>
      <c r="AS597" s="31">
        <v>9</v>
      </c>
      <c r="AT597" s="31">
        <v>47.169811320754718</v>
      </c>
      <c r="AU597" s="29"/>
      <c r="AV597" s="37">
        <v>1</v>
      </c>
    </row>
    <row r="598" spans="1:48" x14ac:dyDescent="0.25">
      <c r="A598" s="23">
        <v>615</v>
      </c>
      <c r="B598" s="38" t="s">
        <v>660</v>
      </c>
      <c r="C598" s="23" t="s">
        <v>661</v>
      </c>
      <c r="D598" s="23">
        <v>0</v>
      </c>
      <c r="E598" s="24" t="s">
        <v>210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4" t="s">
        <v>68</v>
      </c>
      <c r="K598" s="34" t="s">
        <v>752</v>
      </c>
      <c r="L598" s="34" t="s">
        <v>165</v>
      </c>
      <c r="M598" s="35" t="s">
        <v>70</v>
      </c>
      <c r="N598" s="23" t="s">
        <v>70</v>
      </c>
      <c r="O598" s="34" t="s">
        <v>665</v>
      </c>
      <c r="P598" s="36">
        <v>42387.405023148203</v>
      </c>
      <c r="Q598" s="27">
        <v>2016</v>
      </c>
      <c r="R598" s="27">
        <v>1</v>
      </c>
      <c r="S598" s="27">
        <v>1</v>
      </c>
      <c r="T598" s="27">
        <v>1</v>
      </c>
      <c r="U598" s="27">
        <v>1</v>
      </c>
      <c r="V598" s="27">
        <v>9</v>
      </c>
      <c r="W598" s="27">
        <v>43</v>
      </c>
      <c r="X598" s="27">
        <v>1</v>
      </c>
      <c r="Y598" s="37">
        <v>10</v>
      </c>
      <c r="Z598" s="35" t="s">
        <v>666</v>
      </c>
      <c r="AA598" s="23" t="s">
        <v>666</v>
      </c>
      <c r="AB598" s="34"/>
      <c r="AC598" s="34"/>
      <c r="AD598" s="34" t="s">
        <v>73</v>
      </c>
      <c r="AE598" s="23" t="s">
        <v>52</v>
      </c>
      <c r="AF598" s="41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6">
        <v>43027</v>
      </c>
      <c r="AL598" s="27">
        <v>2017</v>
      </c>
      <c r="AM598" s="27">
        <v>10</v>
      </c>
      <c r="AN598" s="27">
        <v>4</v>
      </c>
      <c r="AO598" s="27">
        <v>3</v>
      </c>
      <c r="AP598" s="27">
        <v>2</v>
      </c>
      <c r="AQ598" s="29">
        <v>21.319832561726557</v>
      </c>
      <c r="AR598" s="30">
        <v>22</v>
      </c>
      <c r="AS598" s="31">
        <v>8</v>
      </c>
      <c r="AT598" s="31">
        <v>43.39622641509434</v>
      </c>
      <c r="AU598" s="29"/>
      <c r="AV598" s="37">
        <v>1</v>
      </c>
    </row>
    <row r="599" spans="1:48" x14ac:dyDescent="0.25">
      <c r="A599" s="23">
        <v>616</v>
      </c>
      <c r="B599" s="38" t="s">
        <v>660</v>
      </c>
      <c r="C599" s="23" t="s">
        <v>661</v>
      </c>
      <c r="D599" s="23">
        <v>0</v>
      </c>
      <c r="E599" s="24" t="s">
        <v>210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3" t="s">
        <v>68</v>
      </c>
      <c r="K599" s="33" t="s">
        <v>753</v>
      </c>
      <c r="L599" s="33" t="s">
        <v>165</v>
      </c>
      <c r="M599" s="38" t="s">
        <v>70</v>
      </c>
      <c r="N599" s="23" t="s">
        <v>70</v>
      </c>
      <c r="O599" s="33" t="s">
        <v>665</v>
      </c>
      <c r="P599" s="39">
        <v>42401.642465277801</v>
      </c>
      <c r="Q599" s="27">
        <v>2016</v>
      </c>
      <c r="R599" s="27">
        <v>2</v>
      </c>
      <c r="S599" s="27">
        <v>1</v>
      </c>
      <c r="T599" s="27">
        <v>1</v>
      </c>
      <c r="U599" s="27">
        <v>1</v>
      </c>
      <c r="V599" s="27">
        <v>15</v>
      </c>
      <c r="W599" s="27">
        <v>25</v>
      </c>
      <c r="X599" s="27">
        <v>0</v>
      </c>
      <c r="Y599" s="40">
        <v>12</v>
      </c>
      <c r="Z599" s="38" t="s">
        <v>742</v>
      </c>
      <c r="AA599" s="23" t="s">
        <v>742</v>
      </c>
      <c r="AB599" s="33"/>
      <c r="AC599" s="33"/>
      <c r="AD599" s="33" t="s">
        <v>73</v>
      </c>
      <c r="AE599" s="23" t="s">
        <v>52</v>
      </c>
      <c r="AF599" s="41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9">
        <v>43089</v>
      </c>
      <c r="AL599" s="27">
        <v>2017</v>
      </c>
      <c r="AM599" s="27">
        <v>12</v>
      </c>
      <c r="AN599" s="27">
        <v>4</v>
      </c>
      <c r="AO599" s="27">
        <v>3</v>
      </c>
      <c r="AP599" s="27">
        <v>2</v>
      </c>
      <c r="AQ599" s="29">
        <v>22.911917824073317</v>
      </c>
      <c r="AR599" s="30">
        <v>23</v>
      </c>
      <c r="AS599" s="31">
        <v>8</v>
      </c>
      <c r="AT599" s="31">
        <v>45.283018867924532</v>
      </c>
      <c r="AU599" s="29"/>
      <c r="AV599" s="40">
        <v>1</v>
      </c>
    </row>
    <row r="600" spans="1:48" x14ac:dyDescent="0.25">
      <c r="A600" s="23">
        <v>617</v>
      </c>
      <c r="B600" s="38" t="s">
        <v>660</v>
      </c>
      <c r="C600" s="23" t="s">
        <v>661</v>
      </c>
      <c r="D600" s="23">
        <v>0</v>
      </c>
      <c r="E600" s="24" t="s">
        <v>210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3" t="s">
        <v>68</v>
      </c>
      <c r="K600" s="33" t="s">
        <v>754</v>
      </c>
      <c r="L600" s="33" t="s">
        <v>165</v>
      </c>
      <c r="M600" s="38" t="s">
        <v>70</v>
      </c>
      <c r="N600" s="23" t="s">
        <v>70</v>
      </c>
      <c r="O600" s="33" t="s">
        <v>665</v>
      </c>
      <c r="P600" s="39">
        <v>42429.3808333333</v>
      </c>
      <c r="Q600" s="27">
        <v>2016</v>
      </c>
      <c r="R600" s="27">
        <v>2</v>
      </c>
      <c r="S600" s="27">
        <v>1</v>
      </c>
      <c r="T600" s="27">
        <v>1</v>
      </c>
      <c r="U600" s="27">
        <v>1</v>
      </c>
      <c r="V600" s="27">
        <v>9</v>
      </c>
      <c r="W600" s="27">
        <v>8</v>
      </c>
      <c r="X600" s="27">
        <v>1</v>
      </c>
      <c r="Y600" s="40">
        <v>10</v>
      </c>
      <c r="Z600" s="38" t="s">
        <v>666</v>
      </c>
      <c r="AA600" s="23" t="s">
        <v>666</v>
      </c>
      <c r="AB600" s="33"/>
      <c r="AC600" s="33"/>
      <c r="AD600" s="33" t="s">
        <v>73</v>
      </c>
      <c r="AE600" s="23" t="s">
        <v>52</v>
      </c>
      <c r="AF600" s="41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9">
        <v>43017</v>
      </c>
      <c r="AL600" s="27">
        <v>2017</v>
      </c>
      <c r="AM600" s="27">
        <v>10</v>
      </c>
      <c r="AN600" s="27">
        <v>4</v>
      </c>
      <c r="AO600" s="27">
        <v>3</v>
      </c>
      <c r="AP600" s="27">
        <v>2</v>
      </c>
      <c r="AQ600" s="29">
        <v>19.587305555556668</v>
      </c>
      <c r="AR600" s="30">
        <v>20</v>
      </c>
      <c r="AS600" s="31">
        <v>7</v>
      </c>
      <c r="AT600" s="31">
        <v>39.622641509433961</v>
      </c>
      <c r="AU600" s="29"/>
      <c r="AV600" s="40">
        <v>1</v>
      </c>
    </row>
    <row r="601" spans="1:48" x14ac:dyDescent="0.25">
      <c r="A601" s="23">
        <v>618</v>
      </c>
      <c r="B601" s="38" t="s">
        <v>660</v>
      </c>
      <c r="C601" s="23" t="s">
        <v>661</v>
      </c>
      <c r="D601" s="23">
        <v>0</v>
      </c>
      <c r="E601" s="24" t="s">
        <v>210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4" t="s">
        <v>68</v>
      </c>
      <c r="K601" s="34" t="s">
        <v>755</v>
      </c>
      <c r="L601" s="34" t="s">
        <v>165</v>
      </c>
      <c r="M601" s="35" t="s">
        <v>70</v>
      </c>
      <c r="N601" s="23" t="s">
        <v>70</v>
      </c>
      <c r="O601" s="34" t="s">
        <v>665</v>
      </c>
      <c r="P601" s="36">
        <v>42459.590451388904</v>
      </c>
      <c r="Q601" s="27">
        <v>2016</v>
      </c>
      <c r="R601" s="27">
        <v>3</v>
      </c>
      <c r="S601" s="27">
        <v>1</v>
      </c>
      <c r="T601" s="27">
        <v>1</v>
      </c>
      <c r="U601" s="27">
        <v>1</v>
      </c>
      <c r="V601" s="27">
        <v>14</v>
      </c>
      <c r="W601" s="27">
        <v>10</v>
      </c>
      <c r="X601" s="27">
        <v>0</v>
      </c>
      <c r="Y601" s="37">
        <v>10</v>
      </c>
      <c r="Z601" s="35" t="s">
        <v>666</v>
      </c>
      <c r="AA601" s="23" t="s">
        <v>666</v>
      </c>
      <c r="AB601" s="34"/>
      <c r="AC601" s="34"/>
      <c r="AD601" s="34" t="s">
        <v>73</v>
      </c>
      <c r="AE601" s="23" t="s">
        <v>52</v>
      </c>
      <c r="AF601" s="41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6">
        <v>43012</v>
      </c>
      <c r="AL601" s="27">
        <v>2017</v>
      </c>
      <c r="AM601" s="27">
        <v>10</v>
      </c>
      <c r="AN601" s="27">
        <v>4</v>
      </c>
      <c r="AO601" s="27">
        <v>3</v>
      </c>
      <c r="AP601" s="27">
        <v>2</v>
      </c>
      <c r="AQ601" s="29">
        <v>18.41365162036988</v>
      </c>
      <c r="AR601" s="30">
        <v>19</v>
      </c>
      <c r="AS601" s="31">
        <v>7</v>
      </c>
      <c r="AT601" s="31">
        <v>37.735849056603776</v>
      </c>
      <c r="AU601" s="29"/>
      <c r="AV601" s="37">
        <v>1</v>
      </c>
    </row>
    <row r="602" spans="1:48" x14ac:dyDescent="0.25">
      <c r="A602" s="23">
        <v>619</v>
      </c>
      <c r="B602" s="38" t="s">
        <v>660</v>
      </c>
      <c r="C602" s="23" t="s">
        <v>661</v>
      </c>
      <c r="D602" s="23">
        <v>0</v>
      </c>
      <c r="E602" s="24" t="s">
        <v>210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756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42464.485439814802</v>
      </c>
      <c r="Q602" s="27">
        <v>2016</v>
      </c>
      <c r="R602" s="27">
        <v>4</v>
      </c>
      <c r="S602" s="27">
        <v>2</v>
      </c>
      <c r="T602" s="27">
        <v>1</v>
      </c>
      <c r="U602" s="27">
        <v>1</v>
      </c>
      <c r="V602" s="27">
        <v>11</v>
      </c>
      <c r="W602" s="27">
        <v>39</v>
      </c>
      <c r="X602" s="27">
        <v>1</v>
      </c>
      <c r="Y602" s="40">
        <v>12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41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43089</v>
      </c>
      <c r="AL602" s="27">
        <v>2017</v>
      </c>
      <c r="AM602" s="27">
        <v>12</v>
      </c>
      <c r="AN602" s="27">
        <v>4</v>
      </c>
      <c r="AO602" s="27">
        <v>3</v>
      </c>
      <c r="AP602" s="27">
        <v>2</v>
      </c>
      <c r="AQ602" s="29">
        <v>20.817152006173274</v>
      </c>
      <c r="AR602" s="30">
        <v>21</v>
      </c>
      <c r="AS602" s="31">
        <v>8</v>
      </c>
      <c r="AT602" s="31">
        <v>41.509433962264154</v>
      </c>
      <c r="AU602" s="29"/>
      <c r="AV602" s="40">
        <v>1</v>
      </c>
    </row>
    <row r="603" spans="1:48" x14ac:dyDescent="0.25">
      <c r="A603" s="23">
        <v>620</v>
      </c>
      <c r="B603" s="38" t="s">
        <v>660</v>
      </c>
      <c r="C603" s="23" t="s">
        <v>661</v>
      </c>
      <c r="D603" s="23">
        <v>0</v>
      </c>
      <c r="E603" s="24" t="s">
        <v>210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3" t="s">
        <v>68</v>
      </c>
      <c r="K603" s="33" t="s">
        <v>757</v>
      </c>
      <c r="L603" s="33" t="s">
        <v>165</v>
      </c>
      <c r="M603" s="38" t="s">
        <v>70</v>
      </c>
      <c r="N603" s="23" t="s">
        <v>70</v>
      </c>
      <c r="O603" s="33" t="s">
        <v>665</v>
      </c>
      <c r="P603" s="39">
        <v>42541.606631944502</v>
      </c>
      <c r="Q603" s="27">
        <v>2016</v>
      </c>
      <c r="R603" s="27">
        <v>6</v>
      </c>
      <c r="S603" s="27">
        <v>2</v>
      </c>
      <c r="T603" s="27">
        <v>2</v>
      </c>
      <c r="U603" s="27">
        <v>1</v>
      </c>
      <c r="V603" s="27">
        <v>14</v>
      </c>
      <c r="W603" s="27">
        <v>33</v>
      </c>
      <c r="X603" s="27">
        <v>0</v>
      </c>
      <c r="Y603" s="40">
        <v>12</v>
      </c>
      <c r="Z603" s="38" t="s">
        <v>742</v>
      </c>
      <c r="AA603" s="23" t="s">
        <v>742</v>
      </c>
      <c r="AB603" s="33"/>
      <c r="AC603" s="33"/>
      <c r="AD603" s="33" t="s">
        <v>73</v>
      </c>
      <c r="AE603" s="23" t="s">
        <v>52</v>
      </c>
      <c r="AF603" s="41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9">
        <v>43089</v>
      </c>
      <c r="AL603" s="27">
        <v>2017</v>
      </c>
      <c r="AM603" s="27">
        <v>12</v>
      </c>
      <c r="AN603" s="27">
        <v>4</v>
      </c>
      <c r="AO603" s="27">
        <v>3</v>
      </c>
      <c r="AP603" s="27">
        <v>2</v>
      </c>
      <c r="AQ603" s="29">
        <v>18.246445601849942</v>
      </c>
      <c r="AR603" s="30">
        <v>19</v>
      </c>
      <c r="AS603" s="31">
        <v>7</v>
      </c>
      <c r="AT603" s="31">
        <v>37.735849056603776</v>
      </c>
      <c r="AU603" s="29"/>
      <c r="AV603" s="40">
        <v>1</v>
      </c>
    </row>
    <row r="604" spans="1:48" x14ac:dyDescent="0.25">
      <c r="A604" s="23">
        <v>621</v>
      </c>
      <c r="B604" s="38" t="s">
        <v>660</v>
      </c>
      <c r="C604" s="23" t="s">
        <v>661</v>
      </c>
      <c r="D604" s="23">
        <v>0</v>
      </c>
      <c r="E604" s="24" t="s">
        <v>210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758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42571.392337963</v>
      </c>
      <c r="Q604" s="27">
        <v>2016</v>
      </c>
      <c r="R604" s="27">
        <v>7</v>
      </c>
      <c r="S604" s="27">
        <v>3</v>
      </c>
      <c r="T604" s="27">
        <v>2</v>
      </c>
      <c r="U604" s="27">
        <v>2</v>
      </c>
      <c r="V604" s="27">
        <v>9</v>
      </c>
      <c r="W604" s="27">
        <v>24</v>
      </c>
      <c r="X604" s="27">
        <v>1</v>
      </c>
      <c r="Y604" s="37">
        <v>11</v>
      </c>
      <c r="Z604" s="35" t="s">
        <v>668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41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43041</v>
      </c>
      <c r="AL604" s="27">
        <v>2017</v>
      </c>
      <c r="AM604" s="27">
        <v>11</v>
      </c>
      <c r="AN604" s="27">
        <v>4</v>
      </c>
      <c r="AO604" s="27">
        <v>3</v>
      </c>
      <c r="AP604" s="27">
        <v>2</v>
      </c>
      <c r="AQ604" s="29">
        <v>15.65358873456668</v>
      </c>
      <c r="AR604" s="30">
        <v>16</v>
      </c>
      <c r="AS604" s="31">
        <v>6</v>
      </c>
      <c r="AT604" s="31">
        <v>32.075471698113205</v>
      </c>
      <c r="AU604" s="29"/>
      <c r="AV604" s="37">
        <v>1</v>
      </c>
    </row>
    <row r="605" spans="1:48" x14ac:dyDescent="0.25">
      <c r="A605" s="23">
        <v>622</v>
      </c>
      <c r="B605" s="38" t="s">
        <v>660</v>
      </c>
      <c r="C605" s="23" t="s">
        <v>661</v>
      </c>
      <c r="D605" s="23">
        <v>0</v>
      </c>
      <c r="E605" s="24" t="s">
        <v>210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3" t="s">
        <v>68</v>
      </c>
      <c r="K605" s="33" t="s">
        <v>759</v>
      </c>
      <c r="L605" s="33" t="s">
        <v>165</v>
      </c>
      <c r="M605" s="38" t="s">
        <v>70</v>
      </c>
      <c r="N605" s="23" t="s">
        <v>70</v>
      </c>
      <c r="O605" s="33" t="s">
        <v>665</v>
      </c>
      <c r="P605" s="39">
        <v>42573.638877314799</v>
      </c>
      <c r="Q605" s="27">
        <v>2016</v>
      </c>
      <c r="R605" s="27">
        <v>7</v>
      </c>
      <c r="S605" s="27">
        <v>3</v>
      </c>
      <c r="T605" s="27">
        <v>2</v>
      </c>
      <c r="U605" s="27">
        <v>2</v>
      </c>
      <c r="V605" s="27">
        <v>15</v>
      </c>
      <c r="W605" s="27">
        <v>19</v>
      </c>
      <c r="X605" s="27">
        <v>0</v>
      </c>
      <c r="Y605" s="40">
        <v>12</v>
      </c>
      <c r="Z605" s="38" t="s">
        <v>666</v>
      </c>
      <c r="AA605" s="23" t="s">
        <v>666</v>
      </c>
      <c r="AB605" s="33"/>
      <c r="AC605" s="33"/>
      <c r="AD605" s="33" t="s">
        <v>73</v>
      </c>
      <c r="AE605" s="23" t="s">
        <v>52</v>
      </c>
      <c r="AF605" s="41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9">
        <v>43073</v>
      </c>
      <c r="AL605" s="27">
        <v>2017</v>
      </c>
      <c r="AM605" s="27">
        <v>12</v>
      </c>
      <c r="AN605" s="27">
        <v>4</v>
      </c>
      <c r="AO605" s="27">
        <v>3</v>
      </c>
      <c r="AP605" s="27">
        <v>2</v>
      </c>
      <c r="AQ605" s="29">
        <v>16.64537075617336</v>
      </c>
      <c r="AR605" s="30">
        <v>17</v>
      </c>
      <c r="AS605" s="31">
        <v>6</v>
      </c>
      <c r="AT605" s="31">
        <v>33.962264150943398</v>
      </c>
      <c r="AU605" s="29"/>
      <c r="AV605" s="40">
        <v>1</v>
      </c>
    </row>
    <row r="606" spans="1:48" x14ac:dyDescent="0.25">
      <c r="A606" s="23">
        <v>623</v>
      </c>
      <c r="B606" s="38" t="s">
        <v>660</v>
      </c>
      <c r="C606" s="23" t="s">
        <v>661</v>
      </c>
      <c r="D606" s="23">
        <v>0</v>
      </c>
      <c r="E606" s="24" t="s">
        <v>210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4" t="s">
        <v>68</v>
      </c>
      <c r="K606" s="34" t="s">
        <v>760</v>
      </c>
      <c r="L606" s="34" t="s">
        <v>165</v>
      </c>
      <c r="M606" s="35" t="s">
        <v>70</v>
      </c>
      <c r="N606" s="23" t="s">
        <v>70</v>
      </c>
      <c r="O606" s="34" t="s">
        <v>665</v>
      </c>
      <c r="P606" s="36">
        <v>42782.408298611103</v>
      </c>
      <c r="Q606" s="27">
        <v>2017</v>
      </c>
      <c r="R606" s="27">
        <v>2</v>
      </c>
      <c r="S606" s="27">
        <v>1</v>
      </c>
      <c r="T606" s="27">
        <v>1</v>
      </c>
      <c r="U606" s="27">
        <v>1</v>
      </c>
      <c r="V606" s="27">
        <v>9</v>
      </c>
      <c r="W606" s="27">
        <v>47</v>
      </c>
      <c r="X606" s="27">
        <v>1</v>
      </c>
      <c r="Y606" s="37">
        <v>12</v>
      </c>
      <c r="Z606" s="35" t="s">
        <v>669</v>
      </c>
      <c r="AA606" s="23" t="s">
        <v>669</v>
      </c>
      <c r="AB606" s="34"/>
      <c r="AC606" s="34"/>
      <c r="AD606" s="34" t="s">
        <v>73</v>
      </c>
      <c r="AE606" s="23" t="s">
        <v>52</v>
      </c>
      <c r="AF606" s="41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6">
        <v>43082</v>
      </c>
      <c r="AL606" s="27">
        <v>2017</v>
      </c>
      <c r="AM606" s="27">
        <v>12</v>
      </c>
      <c r="AN606" s="27">
        <v>4</v>
      </c>
      <c r="AO606" s="27">
        <v>3</v>
      </c>
      <c r="AP606" s="27">
        <v>2</v>
      </c>
      <c r="AQ606" s="29">
        <v>9.9863900462965827</v>
      </c>
      <c r="AR606" s="30">
        <v>10</v>
      </c>
      <c r="AS606" s="31">
        <v>4</v>
      </c>
      <c r="AT606" s="31">
        <v>20.754716981132077</v>
      </c>
      <c r="AU606" s="29"/>
      <c r="AV606" s="37">
        <v>1</v>
      </c>
    </row>
    <row r="607" spans="1:48" x14ac:dyDescent="0.25">
      <c r="A607" s="23">
        <v>624</v>
      </c>
      <c r="B607" s="54" t="s">
        <v>761</v>
      </c>
      <c r="C607" s="23" t="s">
        <v>762</v>
      </c>
      <c r="D607" s="23">
        <v>1</v>
      </c>
      <c r="E607" s="42" t="s">
        <v>238</v>
      </c>
      <c r="F607" s="43" t="s">
        <v>239</v>
      </c>
      <c r="G607" s="44" t="s">
        <v>763</v>
      </c>
      <c r="H607" s="27" t="s">
        <v>764</v>
      </c>
      <c r="I607" s="27" t="s">
        <v>765</v>
      </c>
      <c r="J607" s="49" t="s">
        <v>68</v>
      </c>
      <c r="K607" s="49" t="s">
        <v>766</v>
      </c>
      <c r="L607" s="49"/>
      <c r="M607" s="50" t="s">
        <v>70</v>
      </c>
      <c r="N607" s="23" t="s">
        <v>70</v>
      </c>
      <c r="O607" s="49" t="s">
        <v>767</v>
      </c>
      <c r="P607" s="51">
        <v>40319.659027777801</v>
      </c>
      <c r="Q607" s="27">
        <v>2010</v>
      </c>
      <c r="R607" s="27">
        <v>5</v>
      </c>
      <c r="S607" s="27">
        <v>2</v>
      </c>
      <c r="T607" s="27">
        <v>2</v>
      </c>
      <c r="U607" s="27">
        <v>1</v>
      </c>
      <c r="V607" s="27">
        <v>15</v>
      </c>
      <c r="W607" s="27">
        <v>49</v>
      </c>
      <c r="X607" s="27">
        <v>0</v>
      </c>
      <c r="Y607" s="52">
        <v>2</v>
      </c>
      <c r="Z607" s="50" t="s">
        <v>768</v>
      </c>
      <c r="AA607" s="23" t="s">
        <v>769</v>
      </c>
      <c r="AB607" s="49"/>
      <c r="AC607" s="49"/>
      <c r="AD607" s="49" t="s">
        <v>73</v>
      </c>
      <c r="AE607" s="23" t="s">
        <v>52</v>
      </c>
      <c r="AF607" s="48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51">
        <v>42788</v>
      </c>
      <c r="AL607" s="27">
        <v>2017</v>
      </c>
      <c r="AM607" s="27">
        <v>2</v>
      </c>
      <c r="AN607" s="27">
        <v>1</v>
      </c>
      <c r="AO607" s="27">
        <v>1</v>
      </c>
      <c r="AP607" s="27">
        <v>1</v>
      </c>
      <c r="AQ607" s="29">
        <v>82.278032407406627</v>
      </c>
      <c r="AR607" s="30">
        <v>83</v>
      </c>
      <c r="AS607" s="31">
        <v>28</v>
      </c>
      <c r="AT607" s="31">
        <v>-1</v>
      </c>
      <c r="AU607" s="29"/>
      <c r="AV607" s="52">
        <v>1</v>
      </c>
    </row>
    <row r="608" spans="1:48" x14ac:dyDescent="0.25">
      <c r="A608" s="23">
        <v>625</v>
      </c>
      <c r="B608" s="54" t="s">
        <v>761</v>
      </c>
      <c r="C608" s="23" t="s">
        <v>762</v>
      </c>
      <c r="D608" s="23">
        <v>1</v>
      </c>
      <c r="E608" s="42" t="s">
        <v>238</v>
      </c>
      <c r="F608" s="43" t="s">
        <v>239</v>
      </c>
      <c r="G608" s="44" t="s">
        <v>763</v>
      </c>
      <c r="H608" s="27" t="s">
        <v>764</v>
      </c>
      <c r="I608" s="27" t="s">
        <v>765</v>
      </c>
      <c r="J608" s="49" t="s">
        <v>68</v>
      </c>
      <c r="K608" s="49" t="s">
        <v>770</v>
      </c>
      <c r="L608" s="49"/>
      <c r="M608" s="50" t="s">
        <v>85</v>
      </c>
      <c r="N608" s="23" t="s">
        <v>70</v>
      </c>
      <c r="O608" s="49" t="s">
        <v>767</v>
      </c>
      <c r="P608" s="51">
        <v>42487.384178240703</v>
      </c>
      <c r="Q608" s="27">
        <v>2016</v>
      </c>
      <c r="R608" s="27">
        <v>4</v>
      </c>
      <c r="S608" s="27">
        <v>2</v>
      </c>
      <c r="T608" s="27">
        <v>1</v>
      </c>
      <c r="U608" s="27">
        <v>1</v>
      </c>
      <c r="V608" s="27">
        <v>9</v>
      </c>
      <c r="W608" s="27">
        <v>13</v>
      </c>
      <c r="X608" s="27">
        <v>1</v>
      </c>
      <c r="Y608" s="52">
        <v>2</v>
      </c>
      <c r="Z608" s="50" t="s">
        <v>771</v>
      </c>
      <c r="AA608" s="23" t="s">
        <v>772</v>
      </c>
      <c r="AB608" s="49"/>
      <c r="AC608" s="49"/>
      <c r="AD608" s="49" t="s">
        <v>73</v>
      </c>
      <c r="AE608" s="23" t="s">
        <v>52</v>
      </c>
      <c r="AF608" s="48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51">
        <v>42789</v>
      </c>
      <c r="AL608" s="27">
        <v>2017</v>
      </c>
      <c r="AM608" s="27">
        <v>2</v>
      </c>
      <c r="AN608" s="27">
        <v>1</v>
      </c>
      <c r="AO608" s="27">
        <v>1</v>
      </c>
      <c r="AP608" s="27">
        <v>1</v>
      </c>
      <c r="AQ608" s="29">
        <v>10.053860725309884</v>
      </c>
      <c r="AR608" s="30">
        <v>11</v>
      </c>
      <c r="AS608" s="31">
        <v>4</v>
      </c>
      <c r="AT608" s="31">
        <v>22.641509433962266</v>
      </c>
      <c r="AU608" s="29"/>
      <c r="AV608" s="52">
        <v>1</v>
      </c>
    </row>
    <row r="609" spans="1:48" x14ac:dyDescent="0.25">
      <c r="A609" s="23">
        <v>626</v>
      </c>
      <c r="B609" s="54" t="s">
        <v>761</v>
      </c>
      <c r="C609" s="23" t="s">
        <v>762</v>
      </c>
      <c r="D609" s="23">
        <v>1</v>
      </c>
      <c r="E609" s="42" t="s">
        <v>238</v>
      </c>
      <c r="F609" s="43" t="s">
        <v>239</v>
      </c>
      <c r="G609" s="44" t="s">
        <v>763</v>
      </c>
      <c r="H609" s="27" t="s">
        <v>764</v>
      </c>
      <c r="I609" s="27" t="s">
        <v>765</v>
      </c>
      <c r="J609" s="44" t="s">
        <v>68</v>
      </c>
      <c r="K609" s="44" t="s">
        <v>773</v>
      </c>
      <c r="L609" s="44"/>
      <c r="M609" s="45" t="s">
        <v>85</v>
      </c>
      <c r="N609" s="23" t="s">
        <v>70</v>
      </c>
      <c r="O609" s="44" t="s">
        <v>767</v>
      </c>
      <c r="P609" s="46">
        <v>42506.567534722199</v>
      </c>
      <c r="Q609" s="27">
        <v>2016</v>
      </c>
      <c r="R609" s="27">
        <v>5</v>
      </c>
      <c r="S609" s="27">
        <v>2</v>
      </c>
      <c r="T609" s="27">
        <v>2</v>
      </c>
      <c r="U609" s="27">
        <v>1</v>
      </c>
      <c r="V609" s="27">
        <v>13</v>
      </c>
      <c r="W609" s="27">
        <v>37</v>
      </c>
      <c r="X609" s="27">
        <v>0</v>
      </c>
      <c r="Y609" s="47">
        <v>2</v>
      </c>
      <c r="Z609" s="45" t="s">
        <v>768</v>
      </c>
      <c r="AA609" s="23" t="s">
        <v>769</v>
      </c>
      <c r="AB609" s="44"/>
      <c r="AC609" s="44"/>
      <c r="AD609" s="44" t="s">
        <v>73</v>
      </c>
      <c r="AE609" s="23" t="s">
        <v>52</v>
      </c>
      <c r="AF609" s="48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46">
        <v>42789</v>
      </c>
      <c r="AL609" s="27">
        <v>2017</v>
      </c>
      <c r="AM609" s="27">
        <v>2</v>
      </c>
      <c r="AN609" s="27">
        <v>1</v>
      </c>
      <c r="AO609" s="27">
        <v>1</v>
      </c>
      <c r="AP609" s="27">
        <v>1</v>
      </c>
      <c r="AQ609" s="29">
        <v>9.4144155092600457</v>
      </c>
      <c r="AR609" s="30">
        <v>10</v>
      </c>
      <c r="AS609" s="31">
        <v>4</v>
      </c>
      <c r="AT609" s="31">
        <v>20.754716981132077</v>
      </c>
      <c r="AU609" s="29"/>
      <c r="AV609" s="47">
        <v>1</v>
      </c>
    </row>
    <row r="610" spans="1:48" x14ac:dyDescent="0.25">
      <c r="A610" s="23">
        <v>627</v>
      </c>
      <c r="B610" s="54" t="s">
        <v>761</v>
      </c>
      <c r="C610" s="23" t="s">
        <v>762</v>
      </c>
      <c r="D610" s="23">
        <v>1</v>
      </c>
      <c r="E610" s="42" t="s">
        <v>238</v>
      </c>
      <c r="F610" s="43" t="s">
        <v>239</v>
      </c>
      <c r="G610" s="44" t="s">
        <v>763</v>
      </c>
      <c r="H610" s="27" t="s">
        <v>764</v>
      </c>
      <c r="I610" s="27" t="s">
        <v>765</v>
      </c>
      <c r="J610" s="44" t="s">
        <v>68</v>
      </c>
      <c r="K610" s="44" t="s">
        <v>774</v>
      </c>
      <c r="L610" s="44"/>
      <c r="M610" s="45" t="s">
        <v>85</v>
      </c>
      <c r="N610" s="23" t="s">
        <v>70</v>
      </c>
      <c r="O610" s="44" t="s">
        <v>767</v>
      </c>
      <c r="P610" s="46">
        <v>42548.617002314801</v>
      </c>
      <c r="Q610" s="27">
        <v>2016</v>
      </c>
      <c r="R610" s="27">
        <v>6</v>
      </c>
      <c r="S610" s="27">
        <v>2</v>
      </c>
      <c r="T610" s="27">
        <v>2</v>
      </c>
      <c r="U610" s="27">
        <v>1</v>
      </c>
      <c r="V610" s="27">
        <v>14</v>
      </c>
      <c r="W610" s="27">
        <v>48</v>
      </c>
      <c r="X610" s="27">
        <v>0</v>
      </c>
      <c r="Y610" s="47">
        <v>2</v>
      </c>
      <c r="Z610" s="45" t="s">
        <v>771</v>
      </c>
      <c r="AA610" s="23" t="s">
        <v>772</v>
      </c>
      <c r="AB610" s="44"/>
      <c r="AC610" s="44"/>
      <c r="AD610" s="44" t="s">
        <v>73</v>
      </c>
      <c r="AE610" s="23" t="s">
        <v>52</v>
      </c>
      <c r="AF610" s="48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46">
        <v>42789</v>
      </c>
      <c r="AL610" s="27">
        <v>2017</v>
      </c>
      <c r="AM610" s="27">
        <v>2</v>
      </c>
      <c r="AN610" s="27">
        <v>1</v>
      </c>
      <c r="AO610" s="27">
        <v>1</v>
      </c>
      <c r="AP610" s="27">
        <v>1</v>
      </c>
      <c r="AQ610" s="29">
        <v>8.0127665895066453</v>
      </c>
      <c r="AR610" s="30">
        <v>9</v>
      </c>
      <c r="AS610" s="31">
        <v>4</v>
      </c>
      <c r="AT610" s="31">
        <v>18.867924528301888</v>
      </c>
      <c r="AU610" s="29"/>
      <c r="AV610" s="47">
        <v>1</v>
      </c>
    </row>
    <row r="611" spans="1:48" x14ac:dyDescent="0.25">
      <c r="A611" s="23">
        <v>628</v>
      </c>
      <c r="B611" s="54" t="s">
        <v>761</v>
      </c>
      <c r="C611" s="23" t="s">
        <v>762</v>
      </c>
      <c r="D611" s="23">
        <v>1</v>
      </c>
      <c r="E611" s="42" t="s">
        <v>238</v>
      </c>
      <c r="F611" s="43" t="s">
        <v>239</v>
      </c>
      <c r="G611" s="44" t="s">
        <v>763</v>
      </c>
      <c r="H611" s="27" t="s">
        <v>764</v>
      </c>
      <c r="I611" s="27" t="s">
        <v>765</v>
      </c>
      <c r="J611" s="49" t="s">
        <v>68</v>
      </c>
      <c r="K611" s="49" t="s">
        <v>775</v>
      </c>
      <c r="L611" s="49"/>
      <c r="M611" s="50" t="s">
        <v>70</v>
      </c>
      <c r="N611" s="23" t="s">
        <v>70</v>
      </c>
      <c r="O611" s="49" t="s">
        <v>767</v>
      </c>
      <c r="P611" s="51">
        <v>42549.464386574102</v>
      </c>
      <c r="Q611" s="27">
        <v>2016</v>
      </c>
      <c r="R611" s="27">
        <v>6</v>
      </c>
      <c r="S611" s="27">
        <v>2</v>
      </c>
      <c r="T611" s="27">
        <v>2</v>
      </c>
      <c r="U611" s="27">
        <v>1</v>
      </c>
      <c r="V611" s="27">
        <v>11</v>
      </c>
      <c r="W611" s="27">
        <v>8</v>
      </c>
      <c r="X611" s="27">
        <v>1</v>
      </c>
      <c r="Y611" s="52">
        <v>2</v>
      </c>
      <c r="Z611" s="50" t="s">
        <v>771</v>
      </c>
      <c r="AA611" s="23" t="s">
        <v>772</v>
      </c>
      <c r="AB611" s="49"/>
      <c r="AC611" s="49"/>
      <c r="AD611" s="49" t="s">
        <v>73</v>
      </c>
      <c r="AE611" s="23" t="s">
        <v>52</v>
      </c>
      <c r="AF611" s="48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51">
        <v>42787</v>
      </c>
      <c r="AL611" s="27">
        <v>2017</v>
      </c>
      <c r="AM611" s="27">
        <v>2</v>
      </c>
      <c r="AN611" s="27">
        <v>1</v>
      </c>
      <c r="AO611" s="27">
        <v>1</v>
      </c>
      <c r="AP611" s="27">
        <v>1</v>
      </c>
      <c r="AQ611" s="29">
        <v>7.9178537808632727</v>
      </c>
      <c r="AR611" s="30">
        <v>8</v>
      </c>
      <c r="AS611" s="31">
        <v>3</v>
      </c>
      <c r="AT611" s="31">
        <v>16.981132075471699</v>
      </c>
      <c r="AU611" s="29"/>
      <c r="AV611" s="52">
        <v>1</v>
      </c>
    </row>
    <row r="612" spans="1:48" x14ac:dyDescent="0.25">
      <c r="A612" s="23">
        <v>629</v>
      </c>
      <c r="B612" s="54" t="s">
        <v>761</v>
      </c>
      <c r="C612" s="23" t="s">
        <v>762</v>
      </c>
      <c r="D612" s="23">
        <v>1</v>
      </c>
      <c r="E612" s="42" t="s">
        <v>238</v>
      </c>
      <c r="F612" s="43" t="s">
        <v>239</v>
      </c>
      <c r="G612" s="44" t="s">
        <v>763</v>
      </c>
      <c r="H612" s="27" t="s">
        <v>764</v>
      </c>
      <c r="I612" s="27" t="s">
        <v>765</v>
      </c>
      <c r="J612" s="49" t="s">
        <v>68</v>
      </c>
      <c r="K612" s="49" t="s">
        <v>776</v>
      </c>
      <c r="L612" s="49"/>
      <c r="M612" s="50" t="s">
        <v>85</v>
      </c>
      <c r="N612" s="23" t="s">
        <v>70</v>
      </c>
      <c r="O612" s="49" t="s">
        <v>767</v>
      </c>
      <c r="P612" s="51">
        <v>42557.397442129601</v>
      </c>
      <c r="Q612" s="27">
        <v>2016</v>
      </c>
      <c r="R612" s="27">
        <v>7</v>
      </c>
      <c r="S612" s="27">
        <v>3</v>
      </c>
      <c r="T612" s="27">
        <v>2</v>
      </c>
      <c r="U612" s="27">
        <v>2</v>
      </c>
      <c r="V612" s="27">
        <v>9</v>
      </c>
      <c r="W612" s="27">
        <v>32</v>
      </c>
      <c r="X612" s="27">
        <v>1</v>
      </c>
      <c r="Y612" s="52">
        <v>2</v>
      </c>
      <c r="Z612" s="50" t="s">
        <v>771</v>
      </c>
      <c r="AA612" s="23" t="s">
        <v>772</v>
      </c>
      <c r="AB612" s="49"/>
      <c r="AC612" s="49"/>
      <c r="AD612" s="49" t="s">
        <v>73</v>
      </c>
      <c r="AE612" s="23" t="s">
        <v>52</v>
      </c>
      <c r="AF612" s="48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51">
        <v>42774</v>
      </c>
      <c r="AL612" s="27">
        <v>2017</v>
      </c>
      <c r="AM612" s="27">
        <v>2</v>
      </c>
      <c r="AN612" s="27">
        <v>1</v>
      </c>
      <c r="AO612" s="27">
        <v>1</v>
      </c>
      <c r="AP612" s="27">
        <v>1</v>
      </c>
      <c r="AQ612" s="29">
        <v>7.2200852623466441</v>
      </c>
      <c r="AR612" s="30">
        <v>8</v>
      </c>
      <c r="AS612" s="31">
        <v>3</v>
      </c>
      <c r="AT612" s="31">
        <v>16.981132075471699</v>
      </c>
      <c r="AU612" s="29"/>
      <c r="AV612" s="52">
        <v>1</v>
      </c>
    </row>
    <row r="613" spans="1:48" x14ac:dyDescent="0.25">
      <c r="A613" s="23">
        <v>630</v>
      </c>
      <c r="B613" s="54" t="s">
        <v>761</v>
      </c>
      <c r="C613" s="23" t="s">
        <v>762</v>
      </c>
      <c r="D613" s="23">
        <v>1</v>
      </c>
      <c r="E613" s="42" t="s">
        <v>238</v>
      </c>
      <c r="F613" s="43" t="s">
        <v>239</v>
      </c>
      <c r="G613" s="44" t="s">
        <v>763</v>
      </c>
      <c r="H613" s="27" t="s">
        <v>764</v>
      </c>
      <c r="I613" s="27" t="s">
        <v>765</v>
      </c>
      <c r="J613" s="44" t="s">
        <v>68</v>
      </c>
      <c r="K613" s="44" t="s">
        <v>777</v>
      </c>
      <c r="L613" s="44"/>
      <c r="M613" s="45" t="s">
        <v>70</v>
      </c>
      <c r="N613" s="23" t="s">
        <v>70</v>
      </c>
      <c r="O613" s="44" t="s">
        <v>767</v>
      </c>
      <c r="P613" s="46">
        <v>42586.411238425899</v>
      </c>
      <c r="Q613" s="27">
        <v>2016</v>
      </c>
      <c r="R613" s="27">
        <v>8</v>
      </c>
      <c r="S613" s="27">
        <v>3</v>
      </c>
      <c r="T613" s="27">
        <v>2</v>
      </c>
      <c r="U613" s="27">
        <v>2</v>
      </c>
      <c r="V613" s="27">
        <v>9</v>
      </c>
      <c r="W613" s="27">
        <v>52</v>
      </c>
      <c r="X613" s="27">
        <v>1</v>
      </c>
      <c r="Y613" s="47">
        <v>3</v>
      </c>
      <c r="Z613" s="45" t="s">
        <v>771</v>
      </c>
      <c r="AA613" s="23" t="s">
        <v>772</v>
      </c>
      <c r="AB613" s="44"/>
      <c r="AC613" s="44"/>
      <c r="AD613" s="44" t="s">
        <v>73</v>
      </c>
      <c r="AE613" s="23" t="s">
        <v>52</v>
      </c>
      <c r="AF613" s="48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46">
        <v>42800</v>
      </c>
      <c r="AL613" s="27">
        <v>2017</v>
      </c>
      <c r="AM613" s="27">
        <v>3</v>
      </c>
      <c r="AN613" s="27">
        <v>1</v>
      </c>
      <c r="AO613" s="27">
        <v>1</v>
      </c>
      <c r="AP613" s="27">
        <v>1</v>
      </c>
      <c r="AQ613" s="29">
        <v>7.1196253858033742</v>
      </c>
      <c r="AR613" s="30">
        <v>8</v>
      </c>
      <c r="AS613" s="31">
        <v>3</v>
      </c>
      <c r="AT613" s="31">
        <v>16.981132075471699</v>
      </c>
      <c r="AU613" s="29"/>
      <c r="AV613" s="47">
        <v>1</v>
      </c>
    </row>
    <row r="614" spans="1:48" x14ac:dyDescent="0.25">
      <c r="A614" s="23">
        <v>631</v>
      </c>
      <c r="B614" s="54" t="s">
        <v>761</v>
      </c>
      <c r="C614" s="23" t="s">
        <v>762</v>
      </c>
      <c r="D614" s="23">
        <v>1</v>
      </c>
      <c r="E614" s="42" t="s">
        <v>238</v>
      </c>
      <c r="F614" s="43" t="s">
        <v>239</v>
      </c>
      <c r="G614" s="44" t="s">
        <v>763</v>
      </c>
      <c r="H614" s="27" t="s">
        <v>764</v>
      </c>
      <c r="I614" s="27" t="s">
        <v>765</v>
      </c>
      <c r="J614" s="44" t="s">
        <v>68</v>
      </c>
      <c r="K614" s="44" t="s">
        <v>778</v>
      </c>
      <c r="L614" s="44"/>
      <c r="M614" s="45" t="s">
        <v>85</v>
      </c>
      <c r="N614" s="23" t="s">
        <v>70</v>
      </c>
      <c r="O614" s="44" t="s">
        <v>767</v>
      </c>
      <c r="P614" s="46">
        <v>42593.631562499999</v>
      </c>
      <c r="Q614" s="27">
        <v>2016</v>
      </c>
      <c r="R614" s="27">
        <v>8</v>
      </c>
      <c r="S614" s="27">
        <v>3</v>
      </c>
      <c r="T614" s="27">
        <v>2</v>
      </c>
      <c r="U614" s="27">
        <v>2</v>
      </c>
      <c r="V614" s="27">
        <v>15</v>
      </c>
      <c r="W614" s="27">
        <v>9</v>
      </c>
      <c r="X614" s="27">
        <v>0</v>
      </c>
      <c r="Y614" s="47">
        <v>2</v>
      </c>
      <c r="Z614" s="45" t="s">
        <v>771</v>
      </c>
      <c r="AA614" s="23" t="s">
        <v>772</v>
      </c>
      <c r="AB614" s="44"/>
      <c r="AC614" s="44"/>
      <c r="AD614" s="44" t="s">
        <v>73</v>
      </c>
      <c r="AE614" s="23" t="s">
        <v>52</v>
      </c>
      <c r="AF614" s="48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46">
        <v>42789</v>
      </c>
      <c r="AL614" s="27">
        <v>2017</v>
      </c>
      <c r="AM614" s="27">
        <v>2</v>
      </c>
      <c r="AN614" s="27">
        <v>1</v>
      </c>
      <c r="AO614" s="27">
        <v>1</v>
      </c>
      <c r="AP614" s="27">
        <v>1</v>
      </c>
      <c r="AQ614" s="29">
        <v>6.5122812500000391</v>
      </c>
      <c r="AR614" s="30">
        <v>7</v>
      </c>
      <c r="AS614" s="31">
        <v>3</v>
      </c>
      <c r="AT614" s="31">
        <v>15.09433962264151</v>
      </c>
      <c r="AU614" s="29"/>
      <c r="AV614" s="47">
        <v>1</v>
      </c>
    </row>
    <row r="615" spans="1:48" x14ac:dyDescent="0.25">
      <c r="A615" s="23">
        <v>632</v>
      </c>
      <c r="B615" s="54" t="s">
        <v>761</v>
      </c>
      <c r="C615" s="23" t="s">
        <v>762</v>
      </c>
      <c r="D615" s="23">
        <v>1</v>
      </c>
      <c r="E615" s="42" t="s">
        <v>238</v>
      </c>
      <c r="F615" s="43" t="s">
        <v>239</v>
      </c>
      <c r="G615" s="44" t="s">
        <v>763</v>
      </c>
      <c r="H615" s="27" t="s">
        <v>764</v>
      </c>
      <c r="I615" s="27" t="s">
        <v>765</v>
      </c>
      <c r="J615" s="49" t="s">
        <v>68</v>
      </c>
      <c r="K615" s="49" t="s">
        <v>779</v>
      </c>
      <c r="L615" s="49"/>
      <c r="M615" s="50" t="s">
        <v>70</v>
      </c>
      <c r="N615" s="23" t="s">
        <v>70</v>
      </c>
      <c r="O615" s="49" t="s">
        <v>767</v>
      </c>
      <c r="P615" s="51">
        <v>42606.594305555598</v>
      </c>
      <c r="Q615" s="27">
        <v>2016</v>
      </c>
      <c r="R615" s="27">
        <v>8</v>
      </c>
      <c r="S615" s="27">
        <v>3</v>
      </c>
      <c r="T615" s="27">
        <v>2</v>
      </c>
      <c r="U615" s="27">
        <v>2</v>
      </c>
      <c r="V615" s="27">
        <v>14</v>
      </c>
      <c r="W615" s="27">
        <v>15</v>
      </c>
      <c r="X615" s="27">
        <v>0</v>
      </c>
      <c r="Y615" s="52">
        <v>2</v>
      </c>
      <c r="Z615" s="50" t="s">
        <v>771</v>
      </c>
      <c r="AA615" s="23" t="s">
        <v>772</v>
      </c>
      <c r="AB615" s="49"/>
      <c r="AC615" s="49"/>
      <c r="AD615" s="49" t="s">
        <v>73</v>
      </c>
      <c r="AE615" s="23" t="s">
        <v>52</v>
      </c>
      <c r="AF615" s="48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51">
        <v>42789</v>
      </c>
      <c r="AL615" s="27">
        <v>2017</v>
      </c>
      <c r="AM615" s="27">
        <v>2</v>
      </c>
      <c r="AN615" s="27">
        <v>1</v>
      </c>
      <c r="AO615" s="27">
        <v>1</v>
      </c>
      <c r="AP615" s="27">
        <v>1</v>
      </c>
      <c r="AQ615" s="29">
        <v>6.0801898148133962</v>
      </c>
      <c r="AR615" s="30">
        <v>7</v>
      </c>
      <c r="AS615" s="31">
        <v>3</v>
      </c>
      <c r="AT615" s="31">
        <v>15.09433962264151</v>
      </c>
      <c r="AU615" s="29"/>
      <c r="AV615" s="52">
        <v>1</v>
      </c>
    </row>
    <row r="616" spans="1:48" x14ac:dyDescent="0.25">
      <c r="A616" s="23">
        <v>633</v>
      </c>
      <c r="B616" s="54" t="s">
        <v>761</v>
      </c>
      <c r="C616" s="23" t="s">
        <v>762</v>
      </c>
      <c r="D616" s="23">
        <v>1</v>
      </c>
      <c r="E616" s="42" t="s">
        <v>238</v>
      </c>
      <c r="F616" s="43" t="s">
        <v>239</v>
      </c>
      <c r="G616" s="44" t="s">
        <v>763</v>
      </c>
      <c r="H616" s="27" t="s">
        <v>764</v>
      </c>
      <c r="I616" s="27" t="s">
        <v>765</v>
      </c>
      <c r="J616" s="49" t="s">
        <v>68</v>
      </c>
      <c r="K616" s="49" t="s">
        <v>780</v>
      </c>
      <c r="L616" s="49"/>
      <c r="M616" s="50" t="s">
        <v>70</v>
      </c>
      <c r="N616" s="23" t="s">
        <v>70</v>
      </c>
      <c r="O616" s="49" t="s">
        <v>767</v>
      </c>
      <c r="P616" s="51">
        <v>42614.6006597222</v>
      </c>
      <c r="Q616" s="27">
        <v>2016</v>
      </c>
      <c r="R616" s="27">
        <v>9</v>
      </c>
      <c r="S616" s="27">
        <v>3</v>
      </c>
      <c r="T616" s="27">
        <v>3</v>
      </c>
      <c r="U616" s="27">
        <v>2</v>
      </c>
      <c r="V616" s="27">
        <v>14</v>
      </c>
      <c r="W616" s="27">
        <v>24</v>
      </c>
      <c r="X616" s="27">
        <v>0</v>
      </c>
      <c r="Y616" s="52">
        <v>3</v>
      </c>
      <c r="Z616" s="50" t="s">
        <v>771</v>
      </c>
      <c r="AA616" s="23" t="s">
        <v>772</v>
      </c>
      <c r="AB616" s="49"/>
      <c r="AC616" s="49"/>
      <c r="AD616" s="49" t="s">
        <v>73</v>
      </c>
      <c r="AE616" s="23" t="s">
        <v>52</v>
      </c>
      <c r="AF616" s="48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51">
        <v>42824</v>
      </c>
      <c r="AL616" s="27">
        <v>2017</v>
      </c>
      <c r="AM616" s="27">
        <v>3</v>
      </c>
      <c r="AN616" s="27">
        <v>1</v>
      </c>
      <c r="AO616" s="27">
        <v>1</v>
      </c>
      <c r="AP616" s="27">
        <v>1</v>
      </c>
      <c r="AQ616" s="29">
        <v>6.9799780092599883</v>
      </c>
      <c r="AR616" s="30">
        <v>7</v>
      </c>
      <c r="AS616" s="31">
        <v>3</v>
      </c>
      <c r="AT616" s="31">
        <v>15.09433962264151</v>
      </c>
      <c r="AU616" s="29"/>
      <c r="AV616" s="52">
        <v>1</v>
      </c>
    </row>
    <row r="617" spans="1:48" x14ac:dyDescent="0.25">
      <c r="A617" s="23">
        <v>634</v>
      </c>
      <c r="B617" s="54" t="s">
        <v>761</v>
      </c>
      <c r="C617" s="23" t="s">
        <v>762</v>
      </c>
      <c r="D617" s="23">
        <v>1</v>
      </c>
      <c r="E617" s="42" t="s">
        <v>238</v>
      </c>
      <c r="F617" s="43" t="s">
        <v>239</v>
      </c>
      <c r="G617" s="44" t="s">
        <v>763</v>
      </c>
      <c r="H617" s="27" t="s">
        <v>764</v>
      </c>
      <c r="I617" s="27" t="s">
        <v>765</v>
      </c>
      <c r="J617" s="49" t="s">
        <v>68</v>
      </c>
      <c r="K617" s="49" t="s">
        <v>781</v>
      </c>
      <c r="L617" s="49"/>
      <c r="M617" s="50" t="s">
        <v>85</v>
      </c>
      <c r="N617" s="23" t="s">
        <v>70</v>
      </c>
      <c r="O617" s="49" t="s">
        <v>767</v>
      </c>
      <c r="P617" s="51">
        <v>42618.362291666701</v>
      </c>
      <c r="Q617" s="27">
        <v>2016</v>
      </c>
      <c r="R617" s="27">
        <v>9</v>
      </c>
      <c r="S617" s="27">
        <v>3</v>
      </c>
      <c r="T617" s="27">
        <v>3</v>
      </c>
      <c r="U617" s="27">
        <v>2</v>
      </c>
      <c r="V617" s="27">
        <v>8</v>
      </c>
      <c r="W617" s="27">
        <v>41</v>
      </c>
      <c r="X617" s="27">
        <v>1</v>
      </c>
      <c r="Y617" s="52">
        <v>2</v>
      </c>
      <c r="Z617" s="50" t="s">
        <v>771</v>
      </c>
      <c r="AA617" s="23" t="s">
        <v>772</v>
      </c>
      <c r="AB617" s="49"/>
      <c r="AC617" s="49"/>
      <c r="AD617" s="49" t="s">
        <v>73</v>
      </c>
      <c r="AE617" s="23" t="s">
        <v>52</v>
      </c>
      <c r="AF617" s="48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51">
        <v>42789</v>
      </c>
      <c r="AL617" s="27">
        <v>2017</v>
      </c>
      <c r="AM617" s="27">
        <v>2</v>
      </c>
      <c r="AN617" s="27">
        <v>1</v>
      </c>
      <c r="AO617" s="27">
        <v>1</v>
      </c>
      <c r="AP617" s="27">
        <v>1</v>
      </c>
      <c r="AQ617" s="29">
        <v>5.6879236111099694</v>
      </c>
      <c r="AR617" s="30">
        <v>6</v>
      </c>
      <c r="AS617" s="31">
        <v>3</v>
      </c>
      <c r="AT617" s="31">
        <v>13.20754716981132</v>
      </c>
      <c r="AU617" s="29"/>
      <c r="AV617" s="52">
        <v>1</v>
      </c>
    </row>
    <row r="618" spans="1:48" x14ac:dyDescent="0.25">
      <c r="A618" s="23">
        <v>635</v>
      </c>
      <c r="B618" s="54" t="s">
        <v>761</v>
      </c>
      <c r="C618" s="23" t="s">
        <v>762</v>
      </c>
      <c r="D618" s="23">
        <v>1</v>
      </c>
      <c r="E618" s="42" t="s">
        <v>238</v>
      </c>
      <c r="F618" s="43" t="s">
        <v>239</v>
      </c>
      <c r="G618" s="44" t="s">
        <v>763</v>
      </c>
      <c r="H618" s="27" t="s">
        <v>764</v>
      </c>
      <c r="I618" s="27" t="s">
        <v>765</v>
      </c>
      <c r="J618" s="49" t="s">
        <v>68</v>
      </c>
      <c r="K618" s="49" t="s">
        <v>782</v>
      </c>
      <c r="L618" s="49"/>
      <c r="M618" s="50" t="s">
        <v>70</v>
      </c>
      <c r="N618" s="23" t="s">
        <v>70</v>
      </c>
      <c r="O618" s="49" t="s">
        <v>767</v>
      </c>
      <c r="P618" s="51">
        <v>42619.417152777802</v>
      </c>
      <c r="Q618" s="27">
        <v>2016</v>
      </c>
      <c r="R618" s="27">
        <v>9</v>
      </c>
      <c r="S618" s="27">
        <v>3</v>
      </c>
      <c r="T618" s="27">
        <v>3</v>
      </c>
      <c r="U618" s="27">
        <v>2</v>
      </c>
      <c r="V618" s="27">
        <v>10</v>
      </c>
      <c r="W618" s="27">
        <v>0</v>
      </c>
      <c r="X618" s="27">
        <v>1</v>
      </c>
      <c r="Y618" s="52">
        <v>3</v>
      </c>
      <c r="Z618" s="50" t="s">
        <v>783</v>
      </c>
      <c r="AA618" s="23" t="s">
        <v>769</v>
      </c>
      <c r="AB618" s="49"/>
      <c r="AC618" s="49"/>
      <c r="AD618" s="49" t="s">
        <v>73</v>
      </c>
      <c r="AE618" s="23" t="s">
        <v>52</v>
      </c>
      <c r="AF618" s="48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51">
        <v>42817</v>
      </c>
      <c r="AL618" s="27">
        <v>2017</v>
      </c>
      <c r="AM618" s="27">
        <v>3</v>
      </c>
      <c r="AN618" s="27">
        <v>1</v>
      </c>
      <c r="AO618" s="27">
        <v>1</v>
      </c>
      <c r="AP618" s="27">
        <v>1</v>
      </c>
      <c r="AQ618" s="29">
        <v>6.5860949074066104</v>
      </c>
      <c r="AR618" s="30">
        <v>7</v>
      </c>
      <c r="AS618" s="31">
        <v>3</v>
      </c>
      <c r="AT618" s="31">
        <v>15.09433962264151</v>
      </c>
      <c r="AU618" s="29"/>
      <c r="AV618" s="52">
        <v>1</v>
      </c>
    </row>
    <row r="619" spans="1:48" x14ac:dyDescent="0.25">
      <c r="A619" s="23">
        <v>636</v>
      </c>
      <c r="B619" s="54" t="s">
        <v>761</v>
      </c>
      <c r="C619" s="23" t="s">
        <v>762</v>
      </c>
      <c r="D619" s="23">
        <v>1</v>
      </c>
      <c r="E619" s="42" t="s">
        <v>238</v>
      </c>
      <c r="F619" s="43" t="s">
        <v>239</v>
      </c>
      <c r="G619" s="44" t="s">
        <v>763</v>
      </c>
      <c r="H619" s="27" t="s">
        <v>764</v>
      </c>
      <c r="I619" s="27" t="s">
        <v>765</v>
      </c>
      <c r="J619" s="49" t="s">
        <v>68</v>
      </c>
      <c r="K619" s="49" t="s">
        <v>784</v>
      </c>
      <c r="L619" s="49"/>
      <c r="M619" s="50" t="s">
        <v>85</v>
      </c>
      <c r="N619" s="23" t="s">
        <v>70</v>
      </c>
      <c r="O619" s="49" t="s">
        <v>767</v>
      </c>
      <c r="P619" s="51">
        <v>42647.600173611099</v>
      </c>
      <c r="Q619" s="27">
        <v>2016</v>
      </c>
      <c r="R619" s="27">
        <v>10</v>
      </c>
      <c r="S619" s="27">
        <v>4</v>
      </c>
      <c r="T619" s="27">
        <v>3</v>
      </c>
      <c r="U619" s="27">
        <v>2</v>
      </c>
      <c r="V619" s="27">
        <v>14</v>
      </c>
      <c r="W619" s="27">
        <v>24</v>
      </c>
      <c r="X619" s="27">
        <v>0</v>
      </c>
      <c r="Y619" s="52">
        <v>3</v>
      </c>
      <c r="Z619" s="50" t="s">
        <v>771</v>
      </c>
      <c r="AA619" s="23" t="s">
        <v>772</v>
      </c>
      <c r="AB619" s="49"/>
      <c r="AC619" s="49"/>
      <c r="AD619" s="49" t="s">
        <v>73</v>
      </c>
      <c r="AE619" s="23" t="s">
        <v>52</v>
      </c>
      <c r="AF619" s="48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51">
        <v>42825</v>
      </c>
      <c r="AL619" s="27">
        <v>2017</v>
      </c>
      <c r="AM619" s="27">
        <v>3</v>
      </c>
      <c r="AN619" s="27">
        <v>1</v>
      </c>
      <c r="AO619" s="27">
        <v>1</v>
      </c>
      <c r="AP619" s="27">
        <v>1</v>
      </c>
      <c r="AQ619" s="29">
        <v>5.9133275462966894</v>
      </c>
      <c r="AR619" s="30">
        <v>6</v>
      </c>
      <c r="AS619" s="31">
        <v>3</v>
      </c>
      <c r="AT619" s="31">
        <v>13.20754716981132</v>
      </c>
      <c r="AU619" s="29"/>
      <c r="AV619" s="52">
        <v>1</v>
      </c>
    </row>
    <row r="620" spans="1:48" x14ac:dyDescent="0.25">
      <c r="A620" s="23">
        <v>637</v>
      </c>
      <c r="B620" s="54" t="s">
        <v>761</v>
      </c>
      <c r="C620" s="23" t="s">
        <v>762</v>
      </c>
      <c r="D620" s="23">
        <v>1</v>
      </c>
      <c r="E620" s="42" t="s">
        <v>238</v>
      </c>
      <c r="F620" s="43" t="s">
        <v>239</v>
      </c>
      <c r="G620" s="44" t="s">
        <v>763</v>
      </c>
      <c r="H620" s="27" t="s">
        <v>764</v>
      </c>
      <c r="I620" s="27" t="s">
        <v>765</v>
      </c>
      <c r="J620" s="44" t="s">
        <v>68</v>
      </c>
      <c r="K620" s="44" t="s">
        <v>785</v>
      </c>
      <c r="L620" s="44"/>
      <c r="M620" s="45" t="s">
        <v>85</v>
      </c>
      <c r="N620" s="23" t="s">
        <v>70</v>
      </c>
      <c r="O620" s="44" t="s">
        <v>767</v>
      </c>
      <c r="P620" s="46">
        <v>42662.323611111096</v>
      </c>
      <c r="Q620" s="27">
        <v>2016</v>
      </c>
      <c r="R620" s="27">
        <v>10</v>
      </c>
      <c r="S620" s="27">
        <v>4</v>
      </c>
      <c r="T620" s="27">
        <v>3</v>
      </c>
      <c r="U620" s="27">
        <v>2</v>
      </c>
      <c r="V620" s="27">
        <v>7</v>
      </c>
      <c r="W620" s="27">
        <v>46</v>
      </c>
      <c r="X620" s="27">
        <v>1</v>
      </c>
      <c r="Y620" s="47">
        <v>2</v>
      </c>
      <c r="Z620" s="45" t="s">
        <v>771</v>
      </c>
      <c r="AA620" s="23" t="s">
        <v>772</v>
      </c>
      <c r="AB620" s="44"/>
      <c r="AC620" s="44"/>
      <c r="AD620" s="44" t="s">
        <v>73</v>
      </c>
      <c r="AE620" s="23" t="s">
        <v>52</v>
      </c>
      <c r="AF620" s="48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46">
        <v>42789</v>
      </c>
      <c r="AL620" s="27">
        <v>2017</v>
      </c>
      <c r="AM620" s="27">
        <v>2</v>
      </c>
      <c r="AN620" s="27">
        <v>1</v>
      </c>
      <c r="AO620" s="27">
        <v>1</v>
      </c>
      <c r="AP620" s="27">
        <v>1</v>
      </c>
      <c r="AQ620" s="29">
        <v>4.2225462962967866</v>
      </c>
      <c r="AR620" s="30">
        <v>5</v>
      </c>
      <c r="AS620" s="31">
        <v>2</v>
      </c>
      <c r="AT620" s="31">
        <v>11.320754716981133</v>
      </c>
      <c r="AU620" s="29"/>
      <c r="AV620" s="47">
        <v>1</v>
      </c>
    </row>
    <row r="621" spans="1:48" x14ac:dyDescent="0.25">
      <c r="A621" s="23">
        <v>638</v>
      </c>
      <c r="B621" s="54" t="s">
        <v>761</v>
      </c>
      <c r="C621" s="23" t="s">
        <v>762</v>
      </c>
      <c r="D621" s="23">
        <v>1</v>
      </c>
      <c r="E621" s="42" t="s">
        <v>238</v>
      </c>
      <c r="F621" s="43" t="s">
        <v>239</v>
      </c>
      <c r="G621" s="44" t="s">
        <v>763</v>
      </c>
      <c r="H621" s="27" t="s">
        <v>764</v>
      </c>
      <c r="I621" s="27" t="s">
        <v>765</v>
      </c>
      <c r="J621" s="44" t="s">
        <v>68</v>
      </c>
      <c r="K621" s="44" t="s">
        <v>786</v>
      </c>
      <c r="L621" s="44"/>
      <c r="M621" s="45" t="s">
        <v>70</v>
      </c>
      <c r="N621" s="23" t="s">
        <v>70</v>
      </c>
      <c r="O621" s="44" t="s">
        <v>767</v>
      </c>
      <c r="P621" s="46">
        <v>42662.409895833298</v>
      </c>
      <c r="Q621" s="27">
        <v>2016</v>
      </c>
      <c r="R621" s="27">
        <v>10</v>
      </c>
      <c r="S621" s="27">
        <v>4</v>
      </c>
      <c r="T621" s="27">
        <v>3</v>
      </c>
      <c r="U621" s="27">
        <v>2</v>
      </c>
      <c r="V621" s="27">
        <v>9</v>
      </c>
      <c r="W621" s="27">
        <v>50</v>
      </c>
      <c r="X621" s="27">
        <v>1</v>
      </c>
      <c r="Y621" s="47">
        <v>3</v>
      </c>
      <c r="Z621" s="45" t="s">
        <v>771</v>
      </c>
      <c r="AA621" s="23" t="s">
        <v>772</v>
      </c>
      <c r="AB621" s="44"/>
      <c r="AC621" s="44"/>
      <c r="AD621" s="44" t="s">
        <v>73</v>
      </c>
      <c r="AE621" s="23" t="s">
        <v>52</v>
      </c>
      <c r="AF621" s="48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46">
        <v>42817</v>
      </c>
      <c r="AL621" s="27">
        <v>2017</v>
      </c>
      <c r="AM621" s="27">
        <v>3</v>
      </c>
      <c r="AN621" s="27">
        <v>1</v>
      </c>
      <c r="AO621" s="27">
        <v>1</v>
      </c>
      <c r="AP621" s="27">
        <v>1</v>
      </c>
      <c r="AQ621" s="29">
        <v>5.1530034722234026</v>
      </c>
      <c r="AR621" s="30">
        <v>6</v>
      </c>
      <c r="AS621" s="31">
        <v>3</v>
      </c>
      <c r="AT621" s="31">
        <v>13.20754716981132</v>
      </c>
      <c r="AU621" s="29"/>
      <c r="AV621" s="47">
        <v>1</v>
      </c>
    </row>
    <row r="622" spans="1:48" x14ac:dyDescent="0.25">
      <c r="A622" s="23">
        <v>639</v>
      </c>
      <c r="B622" s="54" t="s">
        <v>761</v>
      </c>
      <c r="C622" s="23" t="s">
        <v>762</v>
      </c>
      <c r="D622" s="23">
        <v>1</v>
      </c>
      <c r="E622" s="42" t="s">
        <v>238</v>
      </c>
      <c r="F622" s="43" t="s">
        <v>239</v>
      </c>
      <c r="G622" s="44" t="s">
        <v>763</v>
      </c>
      <c r="H622" s="27" t="s">
        <v>764</v>
      </c>
      <c r="I622" s="27" t="s">
        <v>765</v>
      </c>
      <c r="J622" s="49" t="s">
        <v>68</v>
      </c>
      <c r="K622" s="49" t="s">
        <v>787</v>
      </c>
      <c r="L622" s="49"/>
      <c r="M622" s="50" t="s">
        <v>85</v>
      </c>
      <c r="N622" s="23" t="s">
        <v>70</v>
      </c>
      <c r="O622" s="49" t="s">
        <v>767</v>
      </c>
      <c r="P622" s="51">
        <v>42668.602210648198</v>
      </c>
      <c r="Q622" s="27">
        <v>2016</v>
      </c>
      <c r="R622" s="27">
        <v>10</v>
      </c>
      <c r="S622" s="27">
        <v>4</v>
      </c>
      <c r="T622" s="27">
        <v>3</v>
      </c>
      <c r="U622" s="27">
        <v>2</v>
      </c>
      <c r="V622" s="27">
        <v>14</v>
      </c>
      <c r="W622" s="27">
        <v>27</v>
      </c>
      <c r="X622" s="27">
        <v>0</v>
      </c>
      <c r="Y622" s="52">
        <v>1</v>
      </c>
      <c r="Z622" s="50" t="s">
        <v>768</v>
      </c>
      <c r="AA622" s="23" t="s">
        <v>769</v>
      </c>
      <c r="AB622" s="49"/>
      <c r="AC622" s="49"/>
      <c r="AD622" s="49" t="s">
        <v>73</v>
      </c>
      <c r="AE622" s="23" t="s">
        <v>52</v>
      </c>
      <c r="AF622" s="48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51">
        <v>42753</v>
      </c>
      <c r="AL622" s="27">
        <v>2017</v>
      </c>
      <c r="AM622" s="27">
        <v>1</v>
      </c>
      <c r="AN622" s="27">
        <v>1</v>
      </c>
      <c r="AO622" s="27">
        <v>1</v>
      </c>
      <c r="AP622" s="27">
        <v>1</v>
      </c>
      <c r="AQ622" s="29">
        <v>2.8132596450600733</v>
      </c>
      <c r="AR622" s="30">
        <v>3</v>
      </c>
      <c r="AS622" s="31">
        <v>2</v>
      </c>
      <c r="AT622" s="31">
        <v>7.5471698113207548</v>
      </c>
      <c r="AU622" s="29"/>
      <c r="AV622" s="52">
        <v>1</v>
      </c>
    </row>
    <row r="623" spans="1:48" x14ac:dyDescent="0.25">
      <c r="A623" s="23">
        <v>640</v>
      </c>
      <c r="B623" s="54" t="s">
        <v>761</v>
      </c>
      <c r="C623" s="23" t="s">
        <v>762</v>
      </c>
      <c r="D623" s="23">
        <v>1</v>
      </c>
      <c r="E623" s="42" t="s">
        <v>238</v>
      </c>
      <c r="F623" s="43" t="s">
        <v>239</v>
      </c>
      <c r="G623" s="44" t="s">
        <v>763</v>
      </c>
      <c r="H623" s="27" t="s">
        <v>764</v>
      </c>
      <c r="I623" s="27" t="s">
        <v>765</v>
      </c>
      <c r="J623" s="49" t="s">
        <v>68</v>
      </c>
      <c r="K623" s="49" t="s">
        <v>788</v>
      </c>
      <c r="L623" s="49"/>
      <c r="M623" s="50" t="s">
        <v>85</v>
      </c>
      <c r="N623" s="23" t="s">
        <v>70</v>
      </c>
      <c r="O623" s="49" t="s">
        <v>767</v>
      </c>
      <c r="P623" s="51">
        <v>42671.667465277802</v>
      </c>
      <c r="Q623" s="27">
        <v>2016</v>
      </c>
      <c r="R623" s="27">
        <v>10</v>
      </c>
      <c r="S623" s="27">
        <v>4</v>
      </c>
      <c r="T623" s="27">
        <v>3</v>
      </c>
      <c r="U623" s="27">
        <v>2</v>
      </c>
      <c r="V623" s="27">
        <v>16</v>
      </c>
      <c r="W623" s="27">
        <v>1</v>
      </c>
      <c r="X623" s="27">
        <v>0</v>
      </c>
      <c r="Y623" s="52">
        <v>2</v>
      </c>
      <c r="Z623" s="50" t="s">
        <v>771</v>
      </c>
      <c r="AA623" s="23" t="s">
        <v>772</v>
      </c>
      <c r="AB623" s="49"/>
      <c r="AC623" s="49"/>
      <c r="AD623" s="49" t="s">
        <v>73</v>
      </c>
      <c r="AE623" s="23" t="s">
        <v>52</v>
      </c>
      <c r="AF623" s="48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51">
        <v>42789</v>
      </c>
      <c r="AL623" s="27">
        <v>2017</v>
      </c>
      <c r="AM623" s="27">
        <v>2</v>
      </c>
      <c r="AN623" s="27">
        <v>1</v>
      </c>
      <c r="AO623" s="27">
        <v>1</v>
      </c>
      <c r="AP623" s="27">
        <v>1</v>
      </c>
      <c r="AQ623" s="29">
        <v>3.9110844907399342</v>
      </c>
      <c r="AR623" s="30">
        <v>4</v>
      </c>
      <c r="AS623" s="31">
        <v>2</v>
      </c>
      <c r="AT623" s="31">
        <v>9.433962264150944</v>
      </c>
      <c r="AU623" s="29"/>
      <c r="AV623" s="52">
        <v>1</v>
      </c>
    </row>
    <row r="624" spans="1:48" x14ac:dyDescent="0.25">
      <c r="A624" s="23">
        <v>641</v>
      </c>
      <c r="B624" s="54" t="s">
        <v>761</v>
      </c>
      <c r="C624" s="23" t="s">
        <v>762</v>
      </c>
      <c r="D624" s="23">
        <v>1</v>
      </c>
      <c r="E624" s="42" t="s">
        <v>238</v>
      </c>
      <c r="F624" s="43" t="s">
        <v>239</v>
      </c>
      <c r="G624" s="44" t="s">
        <v>763</v>
      </c>
      <c r="H624" s="27" t="s">
        <v>764</v>
      </c>
      <c r="I624" s="27" t="s">
        <v>765</v>
      </c>
      <c r="J624" s="44" t="s">
        <v>68</v>
      </c>
      <c r="K624" s="44" t="s">
        <v>789</v>
      </c>
      <c r="L624" s="44"/>
      <c r="M624" s="45" t="s">
        <v>85</v>
      </c>
      <c r="N624" s="23" t="s">
        <v>70</v>
      </c>
      <c r="O624" s="44" t="s">
        <v>767</v>
      </c>
      <c r="P624" s="46">
        <v>42691.468900462998</v>
      </c>
      <c r="Q624" s="27">
        <v>2016</v>
      </c>
      <c r="R624" s="27">
        <v>11</v>
      </c>
      <c r="S624" s="27">
        <v>4</v>
      </c>
      <c r="T624" s="27">
        <v>3</v>
      </c>
      <c r="U624" s="27">
        <v>2</v>
      </c>
      <c r="V624" s="27">
        <v>11</v>
      </c>
      <c r="W624" s="27">
        <v>15</v>
      </c>
      <c r="X624" s="27">
        <v>1</v>
      </c>
      <c r="Y624" s="47">
        <v>3</v>
      </c>
      <c r="Z624" s="45" t="s">
        <v>771</v>
      </c>
      <c r="AA624" s="23" t="s">
        <v>772</v>
      </c>
      <c r="AB624" s="44"/>
      <c r="AC624" s="44"/>
      <c r="AD624" s="44" t="s">
        <v>73</v>
      </c>
      <c r="AE624" s="23" t="s">
        <v>52</v>
      </c>
      <c r="AF624" s="48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46">
        <v>42802</v>
      </c>
      <c r="AL624" s="27">
        <v>2017</v>
      </c>
      <c r="AM624" s="27">
        <v>3</v>
      </c>
      <c r="AN624" s="27">
        <v>1</v>
      </c>
      <c r="AO624" s="27">
        <v>1</v>
      </c>
      <c r="AP624" s="27">
        <v>1</v>
      </c>
      <c r="AQ624" s="29">
        <v>3.6843699845667288</v>
      </c>
      <c r="AR624" s="30">
        <v>4</v>
      </c>
      <c r="AS624" s="31">
        <v>2</v>
      </c>
      <c r="AT624" s="31">
        <v>9.433962264150944</v>
      </c>
      <c r="AU624" s="29"/>
      <c r="AV624" s="47">
        <v>1</v>
      </c>
    </row>
    <row r="625" spans="1:48" x14ac:dyDescent="0.25">
      <c r="A625" s="23">
        <v>642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790</v>
      </c>
      <c r="L625" s="49"/>
      <c r="M625" s="50" t="s">
        <v>85</v>
      </c>
      <c r="N625" s="23" t="s">
        <v>70</v>
      </c>
      <c r="O625" s="49" t="s">
        <v>767</v>
      </c>
      <c r="P625" s="51">
        <v>42695.543217592603</v>
      </c>
      <c r="Q625" s="27">
        <v>2016</v>
      </c>
      <c r="R625" s="27">
        <v>11</v>
      </c>
      <c r="S625" s="27">
        <v>4</v>
      </c>
      <c r="T625" s="27">
        <v>3</v>
      </c>
      <c r="U625" s="27">
        <v>2</v>
      </c>
      <c r="V625" s="27">
        <v>13</v>
      </c>
      <c r="W625" s="27">
        <v>2</v>
      </c>
      <c r="X625" s="27">
        <v>0</v>
      </c>
      <c r="Y625" s="52">
        <v>2</v>
      </c>
      <c r="Z625" s="50" t="s">
        <v>771</v>
      </c>
      <c r="AA625" s="23" t="s">
        <v>772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42779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2.7818927469132175</v>
      </c>
      <c r="AR625" s="30">
        <v>3</v>
      </c>
      <c r="AS625" s="31">
        <v>2</v>
      </c>
      <c r="AT625" s="31">
        <v>7.5471698113207548</v>
      </c>
      <c r="AU625" s="29"/>
      <c r="AV625" s="52">
        <v>1</v>
      </c>
    </row>
    <row r="626" spans="1:48" x14ac:dyDescent="0.25">
      <c r="A626" s="23">
        <v>643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791</v>
      </c>
      <c r="L626" s="49"/>
      <c r="M626" s="50" t="s">
        <v>85</v>
      </c>
      <c r="N626" s="23" t="s">
        <v>70</v>
      </c>
      <c r="O626" s="49" t="s">
        <v>767</v>
      </c>
      <c r="P626" s="51">
        <v>42695.593113425901</v>
      </c>
      <c r="Q626" s="27">
        <v>2016</v>
      </c>
      <c r="R626" s="27">
        <v>11</v>
      </c>
      <c r="S626" s="27">
        <v>4</v>
      </c>
      <c r="T626" s="27">
        <v>3</v>
      </c>
      <c r="U626" s="27">
        <v>2</v>
      </c>
      <c r="V626" s="27">
        <v>14</v>
      </c>
      <c r="W626" s="27">
        <v>14</v>
      </c>
      <c r="X626" s="27">
        <v>0</v>
      </c>
      <c r="Y626" s="52">
        <v>2</v>
      </c>
      <c r="Z626" s="50" t="s">
        <v>768</v>
      </c>
      <c r="AA626" s="23" t="s">
        <v>769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42780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2.8135628858033064</v>
      </c>
      <c r="AR626" s="30">
        <v>3</v>
      </c>
      <c r="AS626" s="31">
        <v>2</v>
      </c>
      <c r="AT626" s="31">
        <v>7.5471698113207548</v>
      </c>
      <c r="AU626" s="29"/>
      <c r="AV626" s="52">
        <v>1</v>
      </c>
    </row>
    <row r="627" spans="1:48" x14ac:dyDescent="0.25">
      <c r="A627" s="23">
        <v>644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9" t="s">
        <v>68</v>
      </c>
      <c r="K627" s="49" t="s">
        <v>792</v>
      </c>
      <c r="L627" s="49"/>
      <c r="M627" s="50" t="s">
        <v>85</v>
      </c>
      <c r="N627" s="23" t="s">
        <v>70</v>
      </c>
      <c r="O627" s="49" t="s">
        <v>767</v>
      </c>
      <c r="P627" s="51">
        <v>42705.472083333298</v>
      </c>
      <c r="Q627" s="27">
        <v>2016</v>
      </c>
      <c r="R627" s="27">
        <v>12</v>
      </c>
      <c r="S627" s="27">
        <v>4</v>
      </c>
      <c r="T627" s="27">
        <v>3</v>
      </c>
      <c r="U627" s="27">
        <v>2</v>
      </c>
      <c r="V627" s="27">
        <v>11</v>
      </c>
      <c r="W627" s="27">
        <v>19</v>
      </c>
      <c r="X627" s="27">
        <v>1</v>
      </c>
      <c r="Y627" s="52">
        <v>1</v>
      </c>
      <c r="Z627" s="50" t="s">
        <v>771</v>
      </c>
      <c r="AA627" s="23" t="s">
        <v>772</v>
      </c>
      <c r="AB627" s="49"/>
      <c r="AC627" s="49"/>
      <c r="AD627" s="49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51">
        <v>42760</v>
      </c>
      <c r="AL627" s="27">
        <v>2017</v>
      </c>
      <c r="AM627" s="27">
        <v>1</v>
      </c>
      <c r="AN627" s="27">
        <v>1</v>
      </c>
      <c r="AO627" s="27">
        <v>1</v>
      </c>
      <c r="AP627" s="27">
        <v>1</v>
      </c>
      <c r="AQ627" s="29">
        <v>1.8175972222234122</v>
      </c>
      <c r="AR627" s="30">
        <v>2</v>
      </c>
      <c r="AS627" s="31">
        <v>1</v>
      </c>
      <c r="AT627" s="31">
        <v>5.6603773584905666</v>
      </c>
      <c r="AU627" s="29"/>
      <c r="AV627" s="52">
        <v>1</v>
      </c>
    </row>
    <row r="628" spans="1:48" x14ac:dyDescent="0.25">
      <c r="A628" s="23">
        <v>645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9" t="s">
        <v>68</v>
      </c>
      <c r="K628" s="49" t="s">
        <v>793</v>
      </c>
      <c r="L628" s="49"/>
      <c r="M628" s="50" t="s">
        <v>85</v>
      </c>
      <c r="N628" s="23" t="s">
        <v>70</v>
      </c>
      <c r="O628" s="49" t="s">
        <v>767</v>
      </c>
      <c r="P628" s="51">
        <v>42710.610578703701</v>
      </c>
      <c r="Q628" s="27">
        <v>2016</v>
      </c>
      <c r="R628" s="27">
        <v>12</v>
      </c>
      <c r="S628" s="27">
        <v>4</v>
      </c>
      <c r="T628" s="27">
        <v>3</v>
      </c>
      <c r="U628" s="27">
        <v>2</v>
      </c>
      <c r="V628" s="27">
        <v>14</v>
      </c>
      <c r="W628" s="27">
        <v>39</v>
      </c>
      <c r="X628" s="27">
        <v>0</v>
      </c>
      <c r="Y628" s="52">
        <v>3</v>
      </c>
      <c r="Z628" s="50" t="s">
        <v>783</v>
      </c>
      <c r="AA628" s="23" t="s">
        <v>769</v>
      </c>
      <c r="AB628" s="49"/>
      <c r="AC628" s="49"/>
      <c r="AD628" s="49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51">
        <v>42809</v>
      </c>
      <c r="AL628" s="27">
        <v>2017</v>
      </c>
      <c r="AM628" s="27">
        <v>3</v>
      </c>
      <c r="AN628" s="27">
        <v>1</v>
      </c>
      <c r="AO628" s="27">
        <v>1</v>
      </c>
      <c r="AP628" s="27">
        <v>1</v>
      </c>
      <c r="AQ628" s="29">
        <v>3.2796473765432892</v>
      </c>
      <c r="AR628" s="30">
        <v>4</v>
      </c>
      <c r="AS628" s="31">
        <v>2</v>
      </c>
      <c r="AT628" s="31">
        <v>9.433962264150944</v>
      </c>
      <c r="AU628" s="29"/>
      <c r="AV628" s="52">
        <v>1</v>
      </c>
    </row>
    <row r="629" spans="1:48" x14ac:dyDescent="0.25">
      <c r="A629" s="23">
        <v>646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4" t="s">
        <v>68</v>
      </c>
      <c r="K629" s="44" t="s">
        <v>794</v>
      </c>
      <c r="L629" s="44"/>
      <c r="M629" s="45" t="s">
        <v>85</v>
      </c>
      <c r="N629" s="23" t="s">
        <v>70</v>
      </c>
      <c r="O629" s="44" t="s">
        <v>767</v>
      </c>
      <c r="P629" s="46">
        <v>42712.665810185201</v>
      </c>
      <c r="Q629" s="27">
        <v>2016</v>
      </c>
      <c r="R629" s="27">
        <v>12</v>
      </c>
      <c r="S629" s="27">
        <v>4</v>
      </c>
      <c r="T629" s="27">
        <v>3</v>
      </c>
      <c r="U629" s="27">
        <v>2</v>
      </c>
      <c r="V629" s="27">
        <v>15</v>
      </c>
      <c r="W629" s="27">
        <v>58</v>
      </c>
      <c r="X629" s="27">
        <v>0</v>
      </c>
      <c r="Y629" s="47">
        <v>2</v>
      </c>
      <c r="Z629" s="45" t="s">
        <v>768</v>
      </c>
      <c r="AA629" s="23" t="s">
        <v>769</v>
      </c>
      <c r="AB629" s="44"/>
      <c r="AC629" s="44"/>
      <c r="AD629" s="44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46">
        <v>42789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2.5444729938266391</v>
      </c>
      <c r="AR629" s="30">
        <v>3</v>
      </c>
      <c r="AS629" s="31">
        <v>2</v>
      </c>
      <c r="AT629" s="31">
        <v>7.5471698113207548</v>
      </c>
      <c r="AU629" s="29"/>
      <c r="AV629" s="47">
        <v>1</v>
      </c>
    </row>
    <row r="630" spans="1:48" x14ac:dyDescent="0.25">
      <c r="A630" s="23">
        <v>647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4" t="s">
        <v>68</v>
      </c>
      <c r="K630" s="44" t="s">
        <v>795</v>
      </c>
      <c r="L630" s="44"/>
      <c r="M630" s="45" t="s">
        <v>85</v>
      </c>
      <c r="N630" s="23" t="s">
        <v>70</v>
      </c>
      <c r="O630" s="44" t="s">
        <v>767</v>
      </c>
      <c r="P630" s="46">
        <v>42716.447581018503</v>
      </c>
      <c r="Q630" s="27">
        <v>2016</v>
      </c>
      <c r="R630" s="27">
        <v>12</v>
      </c>
      <c r="S630" s="27">
        <v>4</v>
      </c>
      <c r="T630" s="27">
        <v>3</v>
      </c>
      <c r="U630" s="27">
        <v>2</v>
      </c>
      <c r="V630" s="27">
        <v>10</v>
      </c>
      <c r="W630" s="27">
        <v>44</v>
      </c>
      <c r="X630" s="27">
        <v>1</v>
      </c>
      <c r="Y630" s="47">
        <v>2</v>
      </c>
      <c r="Z630" s="45" t="s">
        <v>768</v>
      </c>
      <c r="AA630" s="23" t="s">
        <v>769</v>
      </c>
      <c r="AB630" s="44"/>
      <c r="AC630" s="44"/>
      <c r="AD630" s="44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46">
        <v>42789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2.4184139660498962</v>
      </c>
      <c r="AR630" s="30">
        <v>3</v>
      </c>
      <c r="AS630" s="31">
        <v>2</v>
      </c>
      <c r="AT630" s="31">
        <v>7.5471698113207548</v>
      </c>
      <c r="AU630" s="29"/>
      <c r="AV630" s="47">
        <v>1</v>
      </c>
    </row>
    <row r="631" spans="1:48" x14ac:dyDescent="0.25">
      <c r="A631" s="23">
        <v>648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796</v>
      </c>
      <c r="L631" s="44"/>
      <c r="M631" s="45" t="s">
        <v>85</v>
      </c>
      <c r="N631" s="23" t="s">
        <v>70</v>
      </c>
      <c r="O631" s="44" t="s">
        <v>767</v>
      </c>
      <c r="P631" s="46">
        <v>42716.600879629601</v>
      </c>
      <c r="Q631" s="27">
        <v>2016</v>
      </c>
      <c r="R631" s="27">
        <v>12</v>
      </c>
      <c r="S631" s="27">
        <v>4</v>
      </c>
      <c r="T631" s="27">
        <v>3</v>
      </c>
      <c r="U631" s="27">
        <v>2</v>
      </c>
      <c r="V631" s="27">
        <v>14</v>
      </c>
      <c r="W631" s="27">
        <v>25</v>
      </c>
      <c r="X631" s="27">
        <v>0</v>
      </c>
      <c r="Y631" s="47">
        <v>1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42740</v>
      </c>
      <c r="AL631" s="27">
        <v>2017</v>
      </c>
      <c r="AM631" s="27">
        <v>1</v>
      </c>
      <c r="AN631" s="27">
        <v>1</v>
      </c>
      <c r="AO631" s="27">
        <v>1</v>
      </c>
      <c r="AP631" s="27">
        <v>1</v>
      </c>
      <c r="AQ631" s="29">
        <v>0.77997067901330108</v>
      </c>
      <c r="AR631" s="30">
        <v>1</v>
      </c>
      <c r="AS631" s="31">
        <v>1</v>
      </c>
      <c r="AT631" s="31">
        <v>3.7735849056603774</v>
      </c>
      <c r="AU631" s="29"/>
      <c r="AV631" s="47">
        <v>1</v>
      </c>
    </row>
    <row r="632" spans="1:48" x14ac:dyDescent="0.25">
      <c r="A632" s="23">
        <v>649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9" t="s">
        <v>68</v>
      </c>
      <c r="K632" s="49" t="s">
        <v>797</v>
      </c>
      <c r="L632" s="49"/>
      <c r="M632" s="50" t="s">
        <v>85</v>
      </c>
      <c r="N632" s="23" t="s">
        <v>70</v>
      </c>
      <c r="O632" s="49" t="s">
        <v>767</v>
      </c>
      <c r="P632" s="51">
        <v>42716.637511574103</v>
      </c>
      <c r="Q632" s="27">
        <v>2016</v>
      </c>
      <c r="R632" s="27">
        <v>12</v>
      </c>
      <c r="S632" s="27">
        <v>4</v>
      </c>
      <c r="T632" s="27">
        <v>3</v>
      </c>
      <c r="U632" s="27">
        <v>2</v>
      </c>
      <c r="V632" s="27">
        <v>15</v>
      </c>
      <c r="W632" s="27">
        <v>18</v>
      </c>
      <c r="X632" s="27">
        <v>0</v>
      </c>
      <c r="Y632" s="52">
        <v>1</v>
      </c>
      <c r="Z632" s="50" t="s">
        <v>768</v>
      </c>
      <c r="AA632" s="23" t="s">
        <v>769</v>
      </c>
      <c r="AB632" s="49"/>
      <c r="AC632" s="49"/>
      <c r="AD632" s="49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51">
        <v>42753</v>
      </c>
      <c r="AL632" s="27">
        <v>2017</v>
      </c>
      <c r="AM632" s="27">
        <v>1</v>
      </c>
      <c r="AN632" s="27">
        <v>1</v>
      </c>
      <c r="AO632" s="27">
        <v>1</v>
      </c>
      <c r="AP632" s="27">
        <v>1</v>
      </c>
      <c r="AQ632" s="29">
        <v>1.2120829475299009</v>
      </c>
      <c r="AR632" s="30">
        <v>2</v>
      </c>
      <c r="AS632" s="31">
        <v>1</v>
      </c>
      <c r="AT632" s="31">
        <v>5.6603773584905666</v>
      </c>
      <c r="AU632" s="29"/>
      <c r="AV632" s="52">
        <v>1</v>
      </c>
    </row>
    <row r="633" spans="1:48" x14ac:dyDescent="0.25">
      <c r="A633" s="23">
        <v>650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4" t="s">
        <v>68</v>
      </c>
      <c r="K633" s="44" t="s">
        <v>798</v>
      </c>
      <c r="L633" s="44"/>
      <c r="M633" s="45" t="s">
        <v>85</v>
      </c>
      <c r="N633" s="23" t="s">
        <v>70</v>
      </c>
      <c r="O633" s="44" t="s">
        <v>767</v>
      </c>
      <c r="P633" s="46">
        <v>42720.410416666702</v>
      </c>
      <c r="Q633" s="27">
        <v>2016</v>
      </c>
      <c r="R633" s="27">
        <v>12</v>
      </c>
      <c r="S633" s="27">
        <v>4</v>
      </c>
      <c r="T633" s="27">
        <v>3</v>
      </c>
      <c r="U633" s="27">
        <v>2</v>
      </c>
      <c r="V633" s="27">
        <v>9</v>
      </c>
      <c r="W633" s="27">
        <v>51</v>
      </c>
      <c r="X633" s="27">
        <v>1</v>
      </c>
      <c r="Y633" s="47">
        <v>1</v>
      </c>
      <c r="Z633" s="45" t="s">
        <v>768</v>
      </c>
      <c r="AA633" s="23" t="s">
        <v>769</v>
      </c>
      <c r="AB633" s="44"/>
      <c r="AC633" s="44"/>
      <c r="AD633" s="44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46">
        <v>42753</v>
      </c>
      <c r="AL633" s="27">
        <v>2017</v>
      </c>
      <c r="AM633" s="27">
        <v>1</v>
      </c>
      <c r="AN633" s="27">
        <v>1</v>
      </c>
      <c r="AO633" s="27">
        <v>1</v>
      </c>
      <c r="AP633" s="27">
        <v>1</v>
      </c>
      <c r="AQ633" s="29">
        <v>1.0863194444432642</v>
      </c>
      <c r="AR633" s="30">
        <v>2</v>
      </c>
      <c r="AS633" s="31">
        <v>1</v>
      </c>
      <c r="AT633" s="31">
        <v>5.6603773584905666</v>
      </c>
      <c r="AU633" s="29"/>
      <c r="AV633" s="47">
        <v>1</v>
      </c>
    </row>
    <row r="634" spans="1:48" x14ac:dyDescent="0.25">
      <c r="A634" s="23">
        <v>651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799</v>
      </c>
      <c r="L634" s="49"/>
      <c r="M634" s="50" t="s">
        <v>85</v>
      </c>
      <c r="N634" s="23" t="s">
        <v>70</v>
      </c>
      <c r="O634" s="49" t="s">
        <v>767</v>
      </c>
      <c r="P634" s="51">
        <v>42720.6804513889</v>
      </c>
      <c r="Q634" s="27">
        <v>2016</v>
      </c>
      <c r="R634" s="27">
        <v>12</v>
      </c>
      <c r="S634" s="27">
        <v>4</v>
      </c>
      <c r="T634" s="27">
        <v>3</v>
      </c>
      <c r="U634" s="27">
        <v>2</v>
      </c>
      <c r="V634" s="27">
        <v>16</v>
      </c>
      <c r="W634" s="27">
        <v>19</v>
      </c>
      <c r="X634" s="27">
        <v>0</v>
      </c>
      <c r="Y634" s="52">
        <v>2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42789</v>
      </c>
      <c r="AL634" s="27">
        <v>2017</v>
      </c>
      <c r="AM634" s="27">
        <v>2</v>
      </c>
      <c r="AN634" s="27">
        <v>1</v>
      </c>
      <c r="AO634" s="27">
        <v>1</v>
      </c>
      <c r="AP634" s="27">
        <v>1</v>
      </c>
      <c r="AQ634" s="29">
        <v>2.2773182870366631</v>
      </c>
      <c r="AR634" s="30">
        <v>3</v>
      </c>
      <c r="AS634" s="31">
        <v>2</v>
      </c>
      <c r="AT634" s="31">
        <v>7.5471698113207548</v>
      </c>
      <c r="AU634" s="29"/>
      <c r="AV634" s="52">
        <v>1</v>
      </c>
    </row>
    <row r="635" spans="1:48" x14ac:dyDescent="0.25">
      <c r="A635" s="23">
        <v>652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4" t="s">
        <v>68</v>
      </c>
      <c r="K635" s="44" t="s">
        <v>800</v>
      </c>
      <c r="L635" s="44"/>
      <c r="M635" s="45" t="s">
        <v>85</v>
      </c>
      <c r="N635" s="23" t="s">
        <v>70</v>
      </c>
      <c r="O635" s="44" t="s">
        <v>767</v>
      </c>
      <c r="P635" s="46">
        <v>42723.635034722203</v>
      </c>
      <c r="Q635" s="27">
        <v>2016</v>
      </c>
      <c r="R635" s="27">
        <v>12</v>
      </c>
      <c r="S635" s="27">
        <v>4</v>
      </c>
      <c r="T635" s="27">
        <v>3</v>
      </c>
      <c r="U635" s="27">
        <v>2</v>
      </c>
      <c r="V635" s="27">
        <v>15</v>
      </c>
      <c r="W635" s="27">
        <v>14</v>
      </c>
      <c r="X635" s="27">
        <v>0</v>
      </c>
      <c r="Y635" s="47">
        <v>2</v>
      </c>
      <c r="Z635" s="45" t="s">
        <v>783</v>
      </c>
      <c r="AA635" s="23" t="s">
        <v>769</v>
      </c>
      <c r="AB635" s="44"/>
      <c r="AC635" s="44"/>
      <c r="AD635" s="44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46">
        <v>42780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1.8788321759265576</v>
      </c>
      <c r="AR635" s="30">
        <v>2</v>
      </c>
      <c r="AS635" s="31">
        <v>1</v>
      </c>
      <c r="AT635" s="31">
        <v>5.6603773584905666</v>
      </c>
      <c r="AU635" s="29"/>
      <c r="AV635" s="47">
        <v>1</v>
      </c>
    </row>
    <row r="636" spans="1:48" x14ac:dyDescent="0.25">
      <c r="A636" s="23">
        <v>653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4" t="s">
        <v>68</v>
      </c>
      <c r="K636" s="44" t="s">
        <v>801</v>
      </c>
      <c r="L636" s="44"/>
      <c r="M636" s="45" t="s">
        <v>85</v>
      </c>
      <c r="N636" s="23" t="s">
        <v>70</v>
      </c>
      <c r="O636" s="44" t="s">
        <v>767</v>
      </c>
      <c r="P636" s="46">
        <v>42724.681875000002</v>
      </c>
      <c r="Q636" s="27">
        <v>2016</v>
      </c>
      <c r="R636" s="27">
        <v>12</v>
      </c>
      <c r="S636" s="27">
        <v>4</v>
      </c>
      <c r="T636" s="27">
        <v>3</v>
      </c>
      <c r="U636" s="27">
        <v>2</v>
      </c>
      <c r="V636" s="27">
        <v>16</v>
      </c>
      <c r="W636" s="27">
        <v>21</v>
      </c>
      <c r="X636" s="27">
        <v>0</v>
      </c>
      <c r="Y636" s="47">
        <v>2</v>
      </c>
      <c r="Z636" s="45" t="s">
        <v>783</v>
      </c>
      <c r="AA636" s="23" t="s">
        <v>769</v>
      </c>
      <c r="AB636" s="44"/>
      <c r="AC636" s="44"/>
      <c r="AD636" s="44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46">
        <v>42783</v>
      </c>
      <c r="AL636" s="27">
        <v>2017</v>
      </c>
      <c r="AM636" s="27">
        <v>2</v>
      </c>
      <c r="AN636" s="27">
        <v>1</v>
      </c>
      <c r="AO636" s="27">
        <v>1</v>
      </c>
      <c r="AP636" s="27">
        <v>1</v>
      </c>
      <c r="AQ636" s="29">
        <v>1.9439374999999322</v>
      </c>
      <c r="AR636" s="30">
        <v>2</v>
      </c>
      <c r="AS636" s="31">
        <v>1</v>
      </c>
      <c r="AT636" s="31">
        <v>5.6603773584905666</v>
      </c>
      <c r="AU636" s="29"/>
      <c r="AV636" s="47">
        <v>1</v>
      </c>
    </row>
    <row r="637" spans="1:48" x14ac:dyDescent="0.25">
      <c r="A637" s="23">
        <v>654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802</v>
      </c>
      <c r="L637" s="49"/>
      <c r="M637" s="50" t="s">
        <v>85</v>
      </c>
      <c r="N637" s="23" t="s">
        <v>70</v>
      </c>
      <c r="O637" s="49" t="s">
        <v>767</v>
      </c>
      <c r="P637" s="51">
        <v>42726.660555555602</v>
      </c>
      <c r="Q637" s="27">
        <v>2016</v>
      </c>
      <c r="R637" s="27">
        <v>12</v>
      </c>
      <c r="S637" s="27">
        <v>4</v>
      </c>
      <c r="T637" s="27">
        <v>3</v>
      </c>
      <c r="U637" s="27">
        <v>2</v>
      </c>
      <c r="V637" s="27">
        <v>15</v>
      </c>
      <c r="W637" s="27">
        <v>51</v>
      </c>
      <c r="X637" s="27">
        <v>0</v>
      </c>
      <c r="Y637" s="52">
        <v>1</v>
      </c>
      <c r="Z637" s="50" t="s">
        <v>783</v>
      </c>
      <c r="AA637" s="23" t="s">
        <v>769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42744</v>
      </c>
      <c r="AL637" s="27">
        <v>2017</v>
      </c>
      <c r="AM637" s="27">
        <v>1</v>
      </c>
      <c r="AN637" s="27">
        <v>1</v>
      </c>
      <c r="AO637" s="27">
        <v>1</v>
      </c>
      <c r="AP637" s="27">
        <v>1</v>
      </c>
      <c r="AQ637" s="29">
        <v>0.57798148147994655</v>
      </c>
      <c r="AR637" s="30">
        <v>1</v>
      </c>
      <c r="AS637" s="31">
        <v>1</v>
      </c>
      <c r="AT637" s="31">
        <v>3.7735849056603774</v>
      </c>
      <c r="AU637" s="29"/>
      <c r="AV637" s="52">
        <v>1</v>
      </c>
    </row>
    <row r="638" spans="1:48" x14ac:dyDescent="0.25">
      <c r="A638" s="23">
        <v>655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803</v>
      </c>
      <c r="L638" s="44"/>
      <c r="M638" s="45" t="s">
        <v>85</v>
      </c>
      <c r="N638" s="23" t="s">
        <v>70</v>
      </c>
      <c r="O638" s="44" t="s">
        <v>767</v>
      </c>
      <c r="P638" s="46">
        <v>42727.3227430556</v>
      </c>
      <c r="Q638" s="27">
        <v>2016</v>
      </c>
      <c r="R638" s="27">
        <v>12</v>
      </c>
      <c r="S638" s="27">
        <v>4</v>
      </c>
      <c r="T638" s="27">
        <v>3</v>
      </c>
      <c r="U638" s="27">
        <v>2</v>
      </c>
      <c r="V638" s="27">
        <v>7</v>
      </c>
      <c r="W638" s="27">
        <v>44</v>
      </c>
      <c r="X638" s="27">
        <v>1</v>
      </c>
      <c r="Y638" s="47">
        <v>3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42803</v>
      </c>
      <c r="AL638" s="27">
        <v>2017</v>
      </c>
      <c r="AM638" s="27">
        <v>3</v>
      </c>
      <c r="AN638" s="27">
        <v>1</v>
      </c>
      <c r="AO638" s="27">
        <v>1</v>
      </c>
      <c r="AP638" s="27">
        <v>1</v>
      </c>
      <c r="AQ638" s="29">
        <v>2.5225752314800047</v>
      </c>
      <c r="AR638" s="30">
        <v>3</v>
      </c>
      <c r="AS638" s="31">
        <v>2</v>
      </c>
      <c r="AT638" s="31">
        <v>7.5471698113207548</v>
      </c>
      <c r="AU638" s="29"/>
      <c r="AV638" s="47">
        <v>1</v>
      </c>
    </row>
    <row r="639" spans="1:48" x14ac:dyDescent="0.25">
      <c r="A639" s="23">
        <v>656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804</v>
      </c>
      <c r="L639" s="44"/>
      <c r="M639" s="45" t="s">
        <v>85</v>
      </c>
      <c r="N639" s="23" t="s">
        <v>70</v>
      </c>
      <c r="O639" s="44" t="s">
        <v>767</v>
      </c>
      <c r="P639" s="46">
        <v>42727.668645833299</v>
      </c>
      <c r="Q639" s="27">
        <v>2016</v>
      </c>
      <c r="R639" s="27">
        <v>12</v>
      </c>
      <c r="S639" s="27">
        <v>4</v>
      </c>
      <c r="T639" s="27">
        <v>3</v>
      </c>
      <c r="U639" s="27">
        <v>2</v>
      </c>
      <c r="V639" s="27">
        <v>16</v>
      </c>
      <c r="W639" s="27">
        <v>2</v>
      </c>
      <c r="X639" s="27">
        <v>0</v>
      </c>
      <c r="Y639" s="47">
        <v>2</v>
      </c>
      <c r="Z639" s="45" t="s">
        <v>783</v>
      </c>
      <c r="AA639" s="23" t="s">
        <v>769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42783</v>
      </c>
      <c r="AL639" s="27">
        <v>2017</v>
      </c>
      <c r="AM639" s="27">
        <v>2</v>
      </c>
      <c r="AN639" s="27">
        <v>1</v>
      </c>
      <c r="AO639" s="27">
        <v>1</v>
      </c>
      <c r="AP639" s="27">
        <v>1</v>
      </c>
      <c r="AQ639" s="29">
        <v>1.8443784722233734</v>
      </c>
      <c r="AR639" s="30">
        <v>2</v>
      </c>
      <c r="AS639" s="31">
        <v>1</v>
      </c>
      <c r="AT639" s="31">
        <v>5.6603773584905666</v>
      </c>
      <c r="AU639" s="29"/>
      <c r="AV639" s="47">
        <v>1</v>
      </c>
    </row>
    <row r="640" spans="1:48" x14ac:dyDescent="0.25">
      <c r="A640" s="23">
        <v>657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4" t="s">
        <v>68</v>
      </c>
      <c r="K640" s="44" t="s">
        <v>805</v>
      </c>
      <c r="L640" s="44"/>
      <c r="M640" s="45" t="s">
        <v>85</v>
      </c>
      <c r="N640" s="23" t="s">
        <v>70</v>
      </c>
      <c r="O640" s="44" t="s">
        <v>767</v>
      </c>
      <c r="P640" s="46">
        <v>42727.681875000002</v>
      </c>
      <c r="Q640" s="27">
        <v>2016</v>
      </c>
      <c r="R640" s="27">
        <v>12</v>
      </c>
      <c r="S640" s="27">
        <v>4</v>
      </c>
      <c r="T640" s="27">
        <v>3</v>
      </c>
      <c r="U640" s="27">
        <v>2</v>
      </c>
      <c r="V640" s="27">
        <v>16</v>
      </c>
      <c r="W640" s="27">
        <v>21</v>
      </c>
      <c r="X640" s="27">
        <v>0</v>
      </c>
      <c r="Y640" s="47">
        <v>3</v>
      </c>
      <c r="Z640" s="45" t="s">
        <v>783</v>
      </c>
      <c r="AA640" s="23" t="s">
        <v>769</v>
      </c>
      <c r="AB640" s="44"/>
      <c r="AC640" s="44"/>
      <c r="AD640" s="44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46">
        <v>42809</v>
      </c>
      <c r="AL640" s="27">
        <v>2017</v>
      </c>
      <c r="AM640" s="27">
        <v>3</v>
      </c>
      <c r="AN640" s="27">
        <v>1</v>
      </c>
      <c r="AO640" s="27">
        <v>1</v>
      </c>
      <c r="AP640" s="27">
        <v>1</v>
      </c>
      <c r="AQ640" s="29">
        <v>2.7106041666665988</v>
      </c>
      <c r="AR640" s="30">
        <v>3</v>
      </c>
      <c r="AS640" s="31">
        <v>2</v>
      </c>
      <c r="AT640" s="31">
        <v>7.5471698113207548</v>
      </c>
      <c r="AU640" s="29"/>
      <c r="AV640" s="47">
        <v>1</v>
      </c>
    </row>
    <row r="641" spans="1:48" x14ac:dyDescent="0.25">
      <c r="A641" s="23">
        <v>658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4" t="s">
        <v>68</v>
      </c>
      <c r="K641" s="44" t="s">
        <v>806</v>
      </c>
      <c r="L641" s="44"/>
      <c r="M641" s="45" t="s">
        <v>85</v>
      </c>
      <c r="N641" s="23" t="s">
        <v>70</v>
      </c>
      <c r="O641" s="44" t="s">
        <v>767</v>
      </c>
      <c r="P641" s="46">
        <v>42744.632476851897</v>
      </c>
      <c r="Q641" s="27">
        <v>2017</v>
      </c>
      <c r="R641" s="27">
        <v>1</v>
      </c>
      <c r="S641" s="27">
        <v>1</v>
      </c>
      <c r="T641" s="27">
        <v>1</v>
      </c>
      <c r="U641" s="27">
        <v>1</v>
      </c>
      <c r="V641" s="27">
        <v>15</v>
      </c>
      <c r="W641" s="27">
        <v>10</v>
      </c>
      <c r="X641" s="27">
        <v>0</v>
      </c>
      <c r="Y641" s="47">
        <v>2</v>
      </c>
      <c r="Z641" s="45" t="s">
        <v>783</v>
      </c>
      <c r="AA641" s="23" t="s">
        <v>769</v>
      </c>
      <c r="AB641" s="44"/>
      <c r="AC641" s="44"/>
      <c r="AD641" s="44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46">
        <v>42781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1.2122507716034305</v>
      </c>
      <c r="AR641" s="30">
        <v>2</v>
      </c>
      <c r="AS641" s="31">
        <v>1</v>
      </c>
      <c r="AT641" s="31">
        <v>5.6603773584905666</v>
      </c>
      <c r="AU641" s="29"/>
      <c r="AV641" s="47">
        <v>1</v>
      </c>
    </row>
    <row r="642" spans="1:48" x14ac:dyDescent="0.25">
      <c r="A642" s="23">
        <v>659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807</v>
      </c>
      <c r="L642" s="44"/>
      <c r="M642" s="45" t="s">
        <v>85</v>
      </c>
      <c r="N642" s="23" t="s">
        <v>70</v>
      </c>
      <c r="O642" s="44" t="s">
        <v>767</v>
      </c>
      <c r="P642" s="46">
        <v>42745.5675231481</v>
      </c>
      <c r="Q642" s="27">
        <v>2017</v>
      </c>
      <c r="R642" s="27">
        <v>1</v>
      </c>
      <c r="S642" s="27">
        <v>1</v>
      </c>
      <c r="T642" s="27">
        <v>1</v>
      </c>
      <c r="U642" s="27">
        <v>1</v>
      </c>
      <c r="V642" s="27">
        <v>13</v>
      </c>
      <c r="W642" s="27">
        <v>37</v>
      </c>
      <c r="X642" s="27">
        <v>0</v>
      </c>
      <c r="Y642" s="47">
        <v>2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42768</v>
      </c>
      <c r="AL642" s="27">
        <v>2017</v>
      </c>
      <c r="AM642" s="27">
        <v>2</v>
      </c>
      <c r="AN642" s="27">
        <v>1</v>
      </c>
      <c r="AO642" s="27">
        <v>1</v>
      </c>
      <c r="AP642" s="27">
        <v>1</v>
      </c>
      <c r="AQ642" s="29">
        <v>0.74774922839666635</v>
      </c>
      <c r="AR642" s="30">
        <v>1</v>
      </c>
      <c r="AS642" s="31">
        <v>1</v>
      </c>
      <c r="AT642" s="31">
        <v>3.7735849056603774</v>
      </c>
      <c r="AU642" s="29"/>
      <c r="AV642" s="47">
        <v>1</v>
      </c>
    </row>
    <row r="643" spans="1:48" x14ac:dyDescent="0.25">
      <c r="A643" s="23">
        <v>660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4" t="s">
        <v>68</v>
      </c>
      <c r="K643" s="44" t="s">
        <v>808</v>
      </c>
      <c r="L643" s="44"/>
      <c r="M643" s="45" t="s">
        <v>85</v>
      </c>
      <c r="N643" s="23" t="s">
        <v>70</v>
      </c>
      <c r="O643" s="44" t="s">
        <v>767</v>
      </c>
      <c r="P643" s="46">
        <v>42751.3309143519</v>
      </c>
      <c r="Q643" s="27">
        <v>2017</v>
      </c>
      <c r="R643" s="27">
        <v>1</v>
      </c>
      <c r="S643" s="27">
        <v>1</v>
      </c>
      <c r="T643" s="27">
        <v>1</v>
      </c>
      <c r="U643" s="27">
        <v>1</v>
      </c>
      <c r="V643" s="27">
        <v>7</v>
      </c>
      <c r="W643" s="27">
        <v>56</v>
      </c>
      <c r="X643" s="27">
        <v>1</v>
      </c>
      <c r="Y643" s="47">
        <v>1</v>
      </c>
      <c r="Z643" s="45" t="s">
        <v>771</v>
      </c>
      <c r="AA643" s="23" t="s">
        <v>772</v>
      </c>
      <c r="AB643" s="44"/>
      <c r="AC643" s="44"/>
      <c r="AD643" s="44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46">
        <v>42766</v>
      </c>
      <c r="AL643" s="27">
        <v>2017</v>
      </c>
      <c r="AM643" s="27">
        <v>1</v>
      </c>
      <c r="AN643" s="27">
        <v>1</v>
      </c>
      <c r="AO643" s="27">
        <v>1</v>
      </c>
      <c r="AP643" s="27">
        <v>1</v>
      </c>
      <c r="AQ643" s="29">
        <v>0.48896952160333362</v>
      </c>
      <c r="AR643" s="30">
        <v>1</v>
      </c>
      <c r="AS643" s="31">
        <v>1</v>
      </c>
      <c r="AT643" s="31">
        <v>3.7735849056603774</v>
      </c>
      <c r="AU643" s="29"/>
      <c r="AV643" s="47">
        <v>1</v>
      </c>
    </row>
    <row r="644" spans="1:48" x14ac:dyDescent="0.25">
      <c r="A644" s="23">
        <v>661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809</v>
      </c>
      <c r="L644" s="49"/>
      <c r="M644" s="50" t="s">
        <v>85</v>
      </c>
      <c r="N644" s="23" t="s">
        <v>70</v>
      </c>
      <c r="O644" s="49" t="s">
        <v>767</v>
      </c>
      <c r="P644" s="51">
        <v>42754.472974536999</v>
      </c>
      <c r="Q644" s="27">
        <v>2017</v>
      </c>
      <c r="R644" s="27">
        <v>1</v>
      </c>
      <c r="S644" s="27">
        <v>1</v>
      </c>
      <c r="T644" s="27">
        <v>1</v>
      </c>
      <c r="U644" s="27">
        <v>1</v>
      </c>
      <c r="V644" s="27">
        <v>11</v>
      </c>
      <c r="W644" s="27">
        <v>21</v>
      </c>
      <c r="X644" s="27">
        <v>1</v>
      </c>
      <c r="Y644" s="52">
        <v>2</v>
      </c>
      <c r="Z644" s="50" t="s">
        <v>771</v>
      </c>
      <c r="AA644" s="23" t="s">
        <v>772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42794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1.3175675154333779</v>
      </c>
      <c r="AR644" s="30">
        <v>2</v>
      </c>
      <c r="AS644" s="31">
        <v>1</v>
      </c>
      <c r="AT644" s="31">
        <v>5.6603773584905666</v>
      </c>
      <c r="AU644" s="29"/>
      <c r="AV644" s="52">
        <v>1</v>
      </c>
    </row>
    <row r="645" spans="1:48" x14ac:dyDescent="0.25">
      <c r="A645" s="23">
        <v>662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4" t="s">
        <v>68</v>
      </c>
      <c r="K645" s="44" t="s">
        <v>810</v>
      </c>
      <c r="L645" s="44"/>
      <c r="M645" s="45" t="s">
        <v>85</v>
      </c>
      <c r="N645" s="23" t="s">
        <v>70</v>
      </c>
      <c r="O645" s="44" t="s">
        <v>767</v>
      </c>
      <c r="P645" s="46">
        <v>42754.621863425898</v>
      </c>
      <c r="Q645" s="27">
        <v>2017</v>
      </c>
      <c r="R645" s="27">
        <v>1</v>
      </c>
      <c r="S645" s="27">
        <v>1</v>
      </c>
      <c r="T645" s="27">
        <v>1</v>
      </c>
      <c r="U645" s="27">
        <v>1</v>
      </c>
      <c r="V645" s="27">
        <v>14</v>
      </c>
      <c r="W645" s="27">
        <v>55</v>
      </c>
      <c r="X645" s="27">
        <v>0</v>
      </c>
      <c r="Y645" s="47">
        <v>2</v>
      </c>
      <c r="Z645" s="45" t="s">
        <v>783</v>
      </c>
      <c r="AA645" s="23" t="s">
        <v>769</v>
      </c>
      <c r="AB645" s="44"/>
      <c r="AC645" s="44"/>
      <c r="AD645" s="44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46">
        <v>42781</v>
      </c>
      <c r="AL645" s="27">
        <v>2017</v>
      </c>
      <c r="AM645" s="27">
        <v>2</v>
      </c>
      <c r="AN645" s="27">
        <v>1</v>
      </c>
      <c r="AO645" s="27">
        <v>1</v>
      </c>
      <c r="AP645" s="27">
        <v>1</v>
      </c>
      <c r="AQ645" s="29">
        <v>0.87927121913671724</v>
      </c>
      <c r="AR645" s="30">
        <v>1</v>
      </c>
      <c r="AS645" s="31">
        <v>1</v>
      </c>
      <c r="AT645" s="31">
        <v>3.7735849056603774</v>
      </c>
      <c r="AU645" s="29"/>
      <c r="AV645" s="47">
        <v>1</v>
      </c>
    </row>
    <row r="646" spans="1:48" x14ac:dyDescent="0.25">
      <c r="A646" s="23">
        <v>663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811</v>
      </c>
      <c r="L646" s="49"/>
      <c r="M646" s="50" t="s">
        <v>85</v>
      </c>
      <c r="N646" s="23" t="s">
        <v>70</v>
      </c>
      <c r="O646" s="49" t="s">
        <v>767</v>
      </c>
      <c r="P646" s="51">
        <v>42754.667476851799</v>
      </c>
      <c r="Q646" s="27">
        <v>2017</v>
      </c>
      <c r="R646" s="27">
        <v>1</v>
      </c>
      <c r="S646" s="27">
        <v>1</v>
      </c>
      <c r="T646" s="27">
        <v>1</v>
      </c>
      <c r="U646" s="27">
        <v>1</v>
      </c>
      <c r="V646" s="27">
        <v>16</v>
      </c>
      <c r="W646" s="27">
        <v>1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42795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1.3444174382733762</v>
      </c>
      <c r="AR646" s="30">
        <v>2</v>
      </c>
      <c r="AS646" s="31">
        <v>1</v>
      </c>
      <c r="AT646" s="31">
        <v>5.6603773584905666</v>
      </c>
      <c r="AU646" s="29"/>
      <c r="AV646" s="52">
        <v>1</v>
      </c>
    </row>
    <row r="647" spans="1:48" x14ac:dyDescent="0.25">
      <c r="A647" s="23">
        <v>664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812</v>
      </c>
      <c r="L647" s="44"/>
      <c r="M647" s="45" t="s">
        <v>85</v>
      </c>
      <c r="N647" s="23" t="s">
        <v>70</v>
      </c>
      <c r="O647" s="44" t="s">
        <v>767</v>
      </c>
      <c r="P647" s="46">
        <v>42755.589282407404</v>
      </c>
      <c r="Q647" s="27">
        <v>2017</v>
      </c>
      <c r="R647" s="27">
        <v>1</v>
      </c>
      <c r="S647" s="27">
        <v>1</v>
      </c>
      <c r="T647" s="27">
        <v>1</v>
      </c>
      <c r="U647" s="27">
        <v>1</v>
      </c>
      <c r="V647" s="27">
        <v>14</v>
      </c>
      <c r="W647" s="27">
        <v>8</v>
      </c>
      <c r="X647" s="27">
        <v>0</v>
      </c>
      <c r="Y647" s="47">
        <v>2</v>
      </c>
      <c r="Z647" s="45" t="s">
        <v>771</v>
      </c>
      <c r="AA647" s="23" t="s">
        <v>772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42774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0.61369058641988283</v>
      </c>
      <c r="AR647" s="30">
        <v>1</v>
      </c>
      <c r="AS647" s="31">
        <v>1</v>
      </c>
      <c r="AT647" s="31">
        <v>3.7735849056603774</v>
      </c>
      <c r="AU647" s="29"/>
      <c r="AV647" s="47">
        <v>1</v>
      </c>
    </row>
    <row r="648" spans="1:48" x14ac:dyDescent="0.25">
      <c r="A648" s="23">
        <v>665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9" t="s">
        <v>68</v>
      </c>
      <c r="K648" s="49" t="s">
        <v>813</v>
      </c>
      <c r="L648" s="49"/>
      <c r="M648" s="50" t="s">
        <v>85</v>
      </c>
      <c r="N648" s="23" t="s">
        <v>70</v>
      </c>
      <c r="O648" s="49" t="s">
        <v>767</v>
      </c>
      <c r="P648" s="51">
        <v>42758.667650463001</v>
      </c>
      <c r="Q648" s="27">
        <v>2017</v>
      </c>
      <c r="R648" s="27">
        <v>1</v>
      </c>
      <c r="S648" s="27">
        <v>1</v>
      </c>
      <c r="T648" s="27">
        <v>1</v>
      </c>
      <c r="U648" s="27">
        <v>1</v>
      </c>
      <c r="V648" s="27">
        <v>16</v>
      </c>
      <c r="W648" s="27">
        <v>1</v>
      </c>
      <c r="X648" s="27">
        <v>0</v>
      </c>
      <c r="Y648" s="52">
        <v>2</v>
      </c>
      <c r="Z648" s="50" t="s">
        <v>783</v>
      </c>
      <c r="AA648" s="23" t="s">
        <v>769</v>
      </c>
      <c r="AB648" s="49"/>
      <c r="AC648" s="49"/>
      <c r="AD648" s="49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51">
        <v>42783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0.81107831789995544</v>
      </c>
      <c r="AR648" s="30">
        <v>1</v>
      </c>
      <c r="AS648" s="31">
        <v>1</v>
      </c>
      <c r="AT648" s="31">
        <v>3.7735849056603774</v>
      </c>
      <c r="AU648" s="29"/>
      <c r="AV648" s="52">
        <v>1</v>
      </c>
    </row>
    <row r="649" spans="1:48" x14ac:dyDescent="0.25">
      <c r="A649" s="23">
        <v>666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814</v>
      </c>
      <c r="L649" s="44"/>
      <c r="M649" s="45" t="s">
        <v>85</v>
      </c>
      <c r="N649" s="23" t="s">
        <v>70</v>
      </c>
      <c r="O649" s="44" t="s">
        <v>767</v>
      </c>
      <c r="P649" s="46">
        <v>42760.601782407401</v>
      </c>
      <c r="Q649" s="27">
        <v>2017</v>
      </c>
      <c r="R649" s="27">
        <v>1</v>
      </c>
      <c r="S649" s="27">
        <v>1</v>
      </c>
      <c r="T649" s="27">
        <v>1</v>
      </c>
      <c r="U649" s="27">
        <v>1</v>
      </c>
      <c r="V649" s="27">
        <v>14</v>
      </c>
      <c r="W649" s="27">
        <v>26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42762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4.6607253086646476E-2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667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815</v>
      </c>
      <c r="L650" s="49"/>
      <c r="M650" s="50" t="s">
        <v>85</v>
      </c>
      <c r="N650" s="23" t="s">
        <v>70</v>
      </c>
      <c r="O650" s="49" t="s">
        <v>767</v>
      </c>
      <c r="P650" s="51">
        <v>42767.463935185202</v>
      </c>
      <c r="Q650" s="27">
        <v>2017</v>
      </c>
      <c r="R650" s="27">
        <v>2</v>
      </c>
      <c r="S650" s="27">
        <v>1</v>
      </c>
      <c r="T650" s="27">
        <v>1</v>
      </c>
      <c r="U650" s="27">
        <v>1</v>
      </c>
      <c r="V650" s="27">
        <v>11</v>
      </c>
      <c r="W650" s="27">
        <v>8</v>
      </c>
      <c r="X650" s="27">
        <v>1</v>
      </c>
      <c r="Y650" s="52">
        <v>2</v>
      </c>
      <c r="Z650" s="50" t="s">
        <v>771</v>
      </c>
      <c r="AA650" s="23" t="s">
        <v>772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42782</v>
      </c>
      <c r="AL650" s="27">
        <v>2017</v>
      </c>
      <c r="AM650" s="27">
        <v>2</v>
      </c>
      <c r="AN650" s="27">
        <v>1</v>
      </c>
      <c r="AO650" s="27">
        <v>1</v>
      </c>
      <c r="AP650" s="27">
        <v>1</v>
      </c>
      <c r="AQ650" s="29">
        <v>0.48453549382660033</v>
      </c>
      <c r="AR650" s="30">
        <v>1</v>
      </c>
      <c r="AS650" s="31">
        <v>1</v>
      </c>
      <c r="AT650" s="31">
        <v>3.7735849056603774</v>
      </c>
      <c r="AU650" s="29"/>
      <c r="AV650" s="52">
        <v>1</v>
      </c>
    </row>
    <row r="651" spans="1:48" x14ac:dyDescent="0.25">
      <c r="A651" s="23">
        <v>668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9" t="s">
        <v>68</v>
      </c>
      <c r="K651" s="49" t="s">
        <v>816</v>
      </c>
      <c r="L651" s="49"/>
      <c r="M651" s="50" t="s">
        <v>85</v>
      </c>
      <c r="N651" s="23" t="s">
        <v>70</v>
      </c>
      <c r="O651" s="49" t="s">
        <v>767</v>
      </c>
      <c r="P651" s="51">
        <v>42767.663414351897</v>
      </c>
      <c r="Q651" s="27">
        <v>2017</v>
      </c>
      <c r="R651" s="27">
        <v>2</v>
      </c>
      <c r="S651" s="27">
        <v>1</v>
      </c>
      <c r="T651" s="27">
        <v>1</v>
      </c>
      <c r="U651" s="27">
        <v>1</v>
      </c>
      <c r="V651" s="27">
        <v>15</v>
      </c>
      <c r="W651" s="27">
        <v>55</v>
      </c>
      <c r="X651" s="27">
        <v>0</v>
      </c>
      <c r="Y651" s="52">
        <v>3</v>
      </c>
      <c r="Z651" s="50" t="s">
        <v>783</v>
      </c>
      <c r="AA651" s="23" t="s">
        <v>769</v>
      </c>
      <c r="AB651" s="49"/>
      <c r="AC651" s="49"/>
      <c r="AD651" s="49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51">
        <v>42811</v>
      </c>
      <c r="AL651" s="27">
        <v>2017</v>
      </c>
      <c r="AM651" s="27">
        <v>3</v>
      </c>
      <c r="AN651" s="27">
        <v>1</v>
      </c>
      <c r="AO651" s="27">
        <v>1</v>
      </c>
      <c r="AP651" s="27">
        <v>1</v>
      </c>
      <c r="AQ651" s="29">
        <v>1.4445528549367737</v>
      </c>
      <c r="AR651" s="30">
        <v>2</v>
      </c>
      <c r="AS651" s="31">
        <v>1</v>
      </c>
      <c r="AT651" s="31">
        <v>5.6603773584905666</v>
      </c>
      <c r="AU651" s="29"/>
      <c r="AV651" s="52">
        <v>1</v>
      </c>
    </row>
    <row r="652" spans="1:48" x14ac:dyDescent="0.25">
      <c r="A652" s="23">
        <v>669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817</v>
      </c>
      <c r="L652" s="49"/>
      <c r="M652" s="50" t="s">
        <v>85</v>
      </c>
      <c r="N652" s="23" t="s">
        <v>70</v>
      </c>
      <c r="O652" s="49" t="s">
        <v>767</v>
      </c>
      <c r="P652" s="51">
        <v>42768.415972222203</v>
      </c>
      <c r="Q652" s="27">
        <v>2017</v>
      </c>
      <c r="R652" s="27">
        <v>2</v>
      </c>
      <c r="S652" s="27">
        <v>1</v>
      </c>
      <c r="T652" s="27">
        <v>1</v>
      </c>
      <c r="U652" s="27">
        <v>1</v>
      </c>
      <c r="V652" s="27">
        <v>9</v>
      </c>
      <c r="W652" s="27">
        <v>59</v>
      </c>
      <c r="X652" s="27">
        <v>1</v>
      </c>
      <c r="Y652" s="52">
        <v>2</v>
      </c>
      <c r="Z652" s="50" t="s">
        <v>783</v>
      </c>
      <c r="AA652" s="23" t="s">
        <v>769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42781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0.41946759259323396</v>
      </c>
      <c r="AR652" s="30">
        <v>1</v>
      </c>
      <c r="AS652" s="31">
        <v>1</v>
      </c>
      <c r="AT652" s="31">
        <v>3.7735849056603774</v>
      </c>
      <c r="AU652" s="29"/>
      <c r="AV652" s="52">
        <v>1</v>
      </c>
    </row>
    <row r="653" spans="1:48" x14ac:dyDescent="0.25">
      <c r="A653" s="23">
        <v>670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818</v>
      </c>
      <c r="L653" s="44"/>
      <c r="M653" s="45" t="s">
        <v>85</v>
      </c>
      <c r="N653" s="23" t="s">
        <v>70</v>
      </c>
      <c r="O653" s="44" t="s">
        <v>767</v>
      </c>
      <c r="P653" s="46">
        <v>42769.5499768519</v>
      </c>
      <c r="Q653" s="27">
        <v>2017</v>
      </c>
      <c r="R653" s="27">
        <v>2</v>
      </c>
      <c r="S653" s="27">
        <v>1</v>
      </c>
      <c r="T653" s="27">
        <v>1</v>
      </c>
      <c r="U653" s="27">
        <v>1</v>
      </c>
      <c r="V653" s="27">
        <v>13</v>
      </c>
      <c r="W653" s="27">
        <v>11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42781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0.38166743826999056</v>
      </c>
      <c r="AR653" s="30">
        <v>1</v>
      </c>
      <c r="AS653" s="31">
        <v>1</v>
      </c>
      <c r="AT653" s="31">
        <v>3.7735849056603774</v>
      </c>
      <c r="AU653" s="29"/>
      <c r="AV653" s="47">
        <v>1</v>
      </c>
    </row>
    <row r="654" spans="1:48" x14ac:dyDescent="0.25">
      <c r="A654" s="23">
        <v>671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819</v>
      </c>
      <c r="L654" s="44"/>
      <c r="M654" s="45" t="s">
        <v>85</v>
      </c>
      <c r="N654" s="23" t="s">
        <v>70</v>
      </c>
      <c r="O654" s="44" t="s">
        <v>767</v>
      </c>
      <c r="P654" s="46">
        <v>42773.631539351903</v>
      </c>
      <c r="Q654" s="27">
        <v>2017</v>
      </c>
      <c r="R654" s="27">
        <v>2</v>
      </c>
      <c r="S654" s="27">
        <v>1</v>
      </c>
      <c r="T654" s="27">
        <v>1</v>
      </c>
      <c r="U654" s="27">
        <v>1</v>
      </c>
      <c r="V654" s="27">
        <v>15</v>
      </c>
      <c r="W654" s="27">
        <v>9</v>
      </c>
      <c r="X654" s="27">
        <v>0</v>
      </c>
      <c r="Y654" s="47">
        <v>3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42821</v>
      </c>
      <c r="AL654" s="27">
        <v>2017</v>
      </c>
      <c r="AM654" s="27">
        <v>3</v>
      </c>
      <c r="AN654" s="27">
        <v>1</v>
      </c>
      <c r="AO654" s="27">
        <v>1</v>
      </c>
      <c r="AP654" s="27">
        <v>1</v>
      </c>
      <c r="AQ654" s="29">
        <v>1.5789486882698838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672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4" t="s">
        <v>68</v>
      </c>
      <c r="K655" s="44" t="s">
        <v>820</v>
      </c>
      <c r="L655" s="44"/>
      <c r="M655" s="45" t="s">
        <v>85</v>
      </c>
      <c r="N655" s="23" t="s">
        <v>70</v>
      </c>
      <c r="O655" s="44" t="s">
        <v>767</v>
      </c>
      <c r="P655" s="46">
        <v>42775.592962962997</v>
      </c>
      <c r="Q655" s="27">
        <v>2017</v>
      </c>
      <c r="R655" s="27">
        <v>2</v>
      </c>
      <c r="S655" s="27">
        <v>1</v>
      </c>
      <c r="T655" s="27">
        <v>1</v>
      </c>
      <c r="U655" s="27">
        <v>1</v>
      </c>
      <c r="V655" s="27">
        <v>14</v>
      </c>
      <c r="W655" s="27">
        <v>13</v>
      </c>
      <c r="X655" s="27">
        <v>0</v>
      </c>
      <c r="Y655" s="47">
        <v>3</v>
      </c>
      <c r="Z655" s="45" t="s">
        <v>771</v>
      </c>
      <c r="AA655" s="23" t="s">
        <v>772</v>
      </c>
      <c r="AB655" s="44"/>
      <c r="AC655" s="44"/>
      <c r="AD655" s="44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46">
        <v>42801</v>
      </c>
      <c r="AL655" s="27">
        <v>2017</v>
      </c>
      <c r="AM655" s="27">
        <v>3</v>
      </c>
      <c r="AN655" s="27">
        <v>1</v>
      </c>
      <c r="AO655" s="27">
        <v>1</v>
      </c>
      <c r="AP655" s="27">
        <v>1</v>
      </c>
      <c r="AQ655" s="29">
        <v>0.84690123456675792</v>
      </c>
      <c r="AR655" s="30">
        <v>1</v>
      </c>
      <c r="AS655" s="31">
        <v>1</v>
      </c>
      <c r="AT655" s="31">
        <v>3.7735849056603774</v>
      </c>
      <c r="AU655" s="29"/>
      <c r="AV655" s="47">
        <v>1</v>
      </c>
    </row>
    <row r="656" spans="1:48" x14ac:dyDescent="0.25">
      <c r="A656" s="23">
        <v>673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9" t="s">
        <v>68</v>
      </c>
      <c r="K656" s="49" t="s">
        <v>821</v>
      </c>
      <c r="L656" s="49"/>
      <c r="M656" s="50" t="s">
        <v>85</v>
      </c>
      <c r="N656" s="23" t="s">
        <v>70</v>
      </c>
      <c r="O656" s="49" t="s">
        <v>767</v>
      </c>
      <c r="P656" s="51">
        <v>42781.544409722199</v>
      </c>
      <c r="Q656" s="27">
        <v>2017</v>
      </c>
      <c r="R656" s="27">
        <v>2</v>
      </c>
      <c r="S656" s="27">
        <v>1</v>
      </c>
      <c r="T656" s="27">
        <v>1</v>
      </c>
      <c r="U656" s="27">
        <v>1</v>
      </c>
      <c r="V656" s="27">
        <v>13</v>
      </c>
      <c r="W656" s="27">
        <v>3</v>
      </c>
      <c r="X656" s="27">
        <v>0</v>
      </c>
      <c r="Y656" s="52">
        <v>3</v>
      </c>
      <c r="Z656" s="50" t="s">
        <v>771</v>
      </c>
      <c r="AA656" s="23" t="s">
        <v>772</v>
      </c>
      <c r="AB656" s="49"/>
      <c r="AC656" s="49"/>
      <c r="AD656" s="49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51">
        <v>42811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0.98185300926003649</v>
      </c>
      <c r="AR656" s="30">
        <v>1</v>
      </c>
      <c r="AS656" s="31">
        <v>1</v>
      </c>
      <c r="AT656" s="31">
        <v>3.7735849056603774</v>
      </c>
      <c r="AU656" s="29"/>
      <c r="AV656" s="52">
        <v>1</v>
      </c>
    </row>
    <row r="657" spans="1:48" x14ac:dyDescent="0.25">
      <c r="A657" s="23">
        <v>674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9" t="s">
        <v>68</v>
      </c>
      <c r="K657" s="49" t="s">
        <v>822</v>
      </c>
      <c r="L657" s="49"/>
      <c r="M657" s="50" t="s">
        <v>85</v>
      </c>
      <c r="N657" s="23" t="s">
        <v>70</v>
      </c>
      <c r="O657" s="49" t="s">
        <v>767</v>
      </c>
      <c r="P657" s="51">
        <v>42783.6160648148</v>
      </c>
      <c r="Q657" s="27">
        <v>2017</v>
      </c>
      <c r="R657" s="27">
        <v>2</v>
      </c>
      <c r="S657" s="27">
        <v>1</v>
      </c>
      <c r="T657" s="27">
        <v>1</v>
      </c>
      <c r="U657" s="27">
        <v>1</v>
      </c>
      <c r="V657" s="27">
        <v>14</v>
      </c>
      <c r="W657" s="27">
        <v>47</v>
      </c>
      <c r="X657" s="27">
        <v>0</v>
      </c>
      <c r="Y657" s="52">
        <v>3</v>
      </c>
      <c r="Z657" s="50" t="s">
        <v>783</v>
      </c>
      <c r="AA657" s="23" t="s">
        <v>769</v>
      </c>
      <c r="AB657" s="49"/>
      <c r="AC657" s="49"/>
      <c r="AD657" s="49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51">
        <v>42823</v>
      </c>
      <c r="AL657" s="27">
        <v>2017</v>
      </c>
      <c r="AM657" s="27">
        <v>3</v>
      </c>
      <c r="AN657" s="27">
        <v>1</v>
      </c>
      <c r="AO657" s="27">
        <v>1</v>
      </c>
      <c r="AP657" s="27">
        <v>1</v>
      </c>
      <c r="AQ657" s="29">
        <v>1.3127978395066748</v>
      </c>
      <c r="AR657" s="30">
        <v>2</v>
      </c>
      <c r="AS657" s="31">
        <v>1</v>
      </c>
      <c r="AT657" s="31">
        <v>5.6603773584905666</v>
      </c>
      <c r="AU657" s="29"/>
      <c r="AV657" s="52">
        <v>1</v>
      </c>
    </row>
    <row r="658" spans="1:48" x14ac:dyDescent="0.25">
      <c r="A658" s="23">
        <v>675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9" t="s">
        <v>68</v>
      </c>
      <c r="K658" s="49" t="s">
        <v>823</v>
      </c>
      <c r="L658" s="49"/>
      <c r="M658" s="50" t="s">
        <v>85</v>
      </c>
      <c r="N658" s="23" t="s">
        <v>70</v>
      </c>
      <c r="O658" s="49" t="s">
        <v>767</v>
      </c>
      <c r="P658" s="51">
        <v>42786.430659722202</v>
      </c>
      <c r="Q658" s="27">
        <v>2017</v>
      </c>
      <c r="R658" s="27">
        <v>2</v>
      </c>
      <c r="S658" s="27">
        <v>1</v>
      </c>
      <c r="T658" s="27">
        <v>1</v>
      </c>
      <c r="U658" s="27">
        <v>1</v>
      </c>
      <c r="V658" s="27">
        <v>10</v>
      </c>
      <c r="W658" s="27">
        <v>20</v>
      </c>
      <c r="X658" s="27">
        <v>1</v>
      </c>
      <c r="Y658" s="52">
        <v>3</v>
      </c>
      <c r="Z658" s="50" t="s">
        <v>783</v>
      </c>
      <c r="AA658" s="23" t="s">
        <v>769</v>
      </c>
      <c r="AB658" s="49"/>
      <c r="AC658" s="49"/>
      <c r="AD658" s="49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51">
        <v>42821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1.152311342593263</v>
      </c>
      <c r="AR658" s="30">
        <v>2</v>
      </c>
      <c r="AS658" s="31">
        <v>1</v>
      </c>
      <c r="AT658" s="31">
        <v>5.6603773584905666</v>
      </c>
      <c r="AU658" s="29"/>
      <c r="AV658" s="52">
        <v>1</v>
      </c>
    </row>
    <row r="659" spans="1:48" x14ac:dyDescent="0.25">
      <c r="A659" s="23">
        <v>676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824</v>
      </c>
      <c r="L659" s="44"/>
      <c r="M659" s="45" t="s">
        <v>85</v>
      </c>
      <c r="N659" s="23" t="s">
        <v>70</v>
      </c>
      <c r="O659" s="44" t="s">
        <v>767</v>
      </c>
      <c r="P659" s="46">
        <v>42789.424652777801</v>
      </c>
      <c r="Q659" s="27">
        <v>2017</v>
      </c>
      <c r="R659" s="27">
        <v>2</v>
      </c>
      <c r="S659" s="27">
        <v>1</v>
      </c>
      <c r="T659" s="27">
        <v>1</v>
      </c>
      <c r="U659" s="27">
        <v>1</v>
      </c>
      <c r="V659" s="27">
        <v>10</v>
      </c>
      <c r="W659" s="27">
        <v>11</v>
      </c>
      <c r="X659" s="27">
        <v>1</v>
      </c>
      <c r="Y659" s="47">
        <v>3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42810</v>
      </c>
      <c r="AL659" s="27">
        <v>2017</v>
      </c>
      <c r="AM659" s="27">
        <v>3</v>
      </c>
      <c r="AN659" s="27">
        <v>1</v>
      </c>
      <c r="AO659" s="27">
        <v>1</v>
      </c>
      <c r="AP659" s="27">
        <v>1</v>
      </c>
      <c r="AQ659" s="29">
        <v>0.68584490740662052</v>
      </c>
      <c r="AR659" s="30">
        <v>1</v>
      </c>
      <c r="AS659" s="31">
        <v>1</v>
      </c>
      <c r="AT659" s="31">
        <v>3.7735849056603774</v>
      </c>
      <c r="AU659" s="29"/>
      <c r="AV659" s="47">
        <v>1</v>
      </c>
    </row>
    <row r="660" spans="1:48" x14ac:dyDescent="0.25">
      <c r="A660" s="23">
        <v>677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825</v>
      </c>
      <c r="L660" s="44"/>
      <c r="M660" s="45" t="s">
        <v>85</v>
      </c>
      <c r="N660" s="23" t="s">
        <v>70</v>
      </c>
      <c r="O660" s="44" t="s">
        <v>767</v>
      </c>
      <c r="P660" s="46">
        <v>42800.327754629601</v>
      </c>
      <c r="Q660" s="27">
        <v>2017</v>
      </c>
      <c r="R660" s="27">
        <v>3</v>
      </c>
      <c r="S660" s="27">
        <v>1</v>
      </c>
      <c r="T660" s="27">
        <v>1</v>
      </c>
      <c r="U660" s="27">
        <v>1</v>
      </c>
      <c r="V660" s="27">
        <v>7</v>
      </c>
      <c r="W660" s="27">
        <v>51</v>
      </c>
      <c r="X660" s="27">
        <v>1</v>
      </c>
      <c r="Y660" s="47">
        <v>3</v>
      </c>
      <c r="Z660" s="45" t="s">
        <v>783</v>
      </c>
      <c r="AA660" s="23" t="s">
        <v>769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42811</v>
      </c>
      <c r="AL660" s="27">
        <v>2017</v>
      </c>
      <c r="AM660" s="27">
        <v>3</v>
      </c>
      <c r="AN660" s="27">
        <v>1</v>
      </c>
      <c r="AO660" s="27">
        <v>1</v>
      </c>
      <c r="AP660" s="27">
        <v>1</v>
      </c>
      <c r="AQ660" s="29">
        <v>0.35574151234662471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678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9" t="s">
        <v>68</v>
      </c>
      <c r="K661" s="49" t="s">
        <v>826</v>
      </c>
      <c r="L661" s="49"/>
      <c r="M661" s="50" t="s">
        <v>85</v>
      </c>
      <c r="N661" s="23" t="s">
        <v>70</v>
      </c>
      <c r="O661" s="49" t="s">
        <v>767</v>
      </c>
      <c r="P661" s="51">
        <v>42803.401041666701</v>
      </c>
      <c r="Q661" s="27">
        <v>2017</v>
      </c>
      <c r="R661" s="27">
        <v>3</v>
      </c>
      <c r="S661" s="27">
        <v>1</v>
      </c>
      <c r="T661" s="27">
        <v>1</v>
      </c>
      <c r="U661" s="27">
        <v>1</v>
      </c>
      <c r="V661" s="27">
        <v>9</v>
      </c>
      <c r="W661" s="27">
        <v>37</v>
      </c>
      <c r="X661" s="27">
        <v>1</v>
      </c>
      <c r="Y661" s="52">
        <v>3</v>
      </c>
      <c r="Z661" s="50" t="s">
        <v>783</v>
      </c>
      <c r="AA661" s="23" t="s">
        <v>769</v>
      </c>
      <c r="AB661" s="49"/>
      <c r="AC661" s="49"/>
      <c r="AD661" s="49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51">
        <v>42821</v>
      </c>
      <c r="AL661" s="27">
        <v>2017</v>
      </c>
      <c r="AM661" s="27">
        <v>3</v>
      </c>
      <c r="AN661" s="27">
        <v>1</v>
      </c>
      <c r="AO661" s="27">
        <v>1</v>
      </c>
      <c r="AP661" s="27">
        <v>1</v>
      </c>
      <c r="AQ661" s="29">
        <v>0.58663194444331268</v>
      </c>
      <c r="AR661" s="30">
        <v>1</v>
      </c>
      <c r="AS661" s="31">
        <v>1</v>
      </c>
      <c r="AT661" s="31">
        <v>3.7735849056603774</v>
      </c>
      <c r="AU661" s="29"/>
      <c r="AV661" s="52">
        <v>1</v>
      </c>
    </row>
    <row r="662" spans="1:48" x14ac:dyDescent="0.25">
      <c r="A662" s="23">
        <v>679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827</v>
      </c>
      <c r="L662" s="49"/>
      <c r="M662" s="50" t="s">
        <v>85</v>
      </c>
      <c r="N662" s="23" t="s">
        <v>70</v>
      </c>
      <c r="O662" s="49" t="s">
        <v>767</v>
      </c>
      <c r="P662" s="51">
        <v>42803</v>
      </c>
      <c r="Q662" s="27">
        <v>2017</v>
      </c>
      <c r="R662" s="27">
        <v>3</v>
      </c>
      <c r="S662" s="27">
        <v>1</v>
      </c>
      <c r="T662" s="27">
        <v>1</v>
      </c>
      <c r="U662" s="27">
        <v>1</v>
      </c>
      <c r="V662" s="27">
        <v>0</v>
      </c>
      <c r="W662" s="27">
        <v>0</v>
      </c>
      <c r="X662" s="27">
        <v>1</v>
      </c>
      <c r="Y662" s="52">
        <v>3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42811</v>
      </c>
      <c r="AL662" s="27">
        <v>2017</v>
      </c>
      <c r="AM662" s="27">
        <v>3</v>
      </c>
      <c r="AN662" s="27">
        <v>1</v>
      </c>
      <c r="AO662" s="27">
        <v>1</v>
      </c>
      <c r="AP662" s="27">
        <v>1</v>
      </c>
      <c r="AQ662" s="29">
        <v>0.26666666666666666</v>
      </c>
      <c r="AR662" s="30">
        <v>1</v>
      </c>
      <c r="AS662" s="31">
        <v>1</v>
      </c>
      <c r="AT662" s="31">
        <v>3.7735849056603774</v>
      </c>
      <c r="AU662" s="29"/>
      <c r="AV662" s="52">
        <v>1</v>
      </c>
    </row>
    <row r="663" spans="1:48" x14ac:dyDescent="0.25">
      <c r="A663" s="23">
        <v>680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9" t="s">
        <v>68</v>
      </c>
      <c r="K663" s="49" t="s">
        <v>828</v>
      </c>
      <c r="L663" s="49"/>
      <c r="M663" s="50" t="s">
        <v>85</v>
      </c>
      <c r="N663" s="23" t="s">
        <v>70</v>
      </c>
      <c r="O663" s="49" t="s">
        <v>767</v>
      </c>
      <c r="P663" s="51">
        <v>42804.549282407403</v>
      </c>
      <c r="Q663" s="27">
        <v>2017</v>
      </c>
      <c r="R663" s="27">
        <v>3</v>
      </c>
      <c r="S663" s="27">
        <v>1</v>
      </c>
      <c r="T663" s="27">
        <v>1</v>
      </c>
      <c r="U663" s="27">
        <v>1</v>
      </c>
      <c r="V663" s="27">
        <v>13</v>
      </c>
      <c r="W663" s="27">
        <v>10</v>
      </c>
      <c r="X663" s="27">
        <v>0</v>
      </c>
      <c r="Y663" s="52">
        <v>3</v>
      </c>
      <c r="Z663" s="50" t="s">
        <v>771</v>
      </c>
      <c r="AA663" s="23" t="s">
        <v>772</v>
      </c>
      <c r="AB663" s="49"/>
      <c r="AC663" s="49"/>
      <c r="AD663" s="49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51">
        <v>42809</v>
      </c>
      <c r="AL663" s="27">
        <v>2017</v>
      </c>
      <c r="AM663" s="27">
        <v>3</v>
      </c>
      <c r="AN663" s="27">
        <v>1</v>
      </c>
      <c r="AO663" s="27">
        <v>1</v>
      </c>
      <c r="AP663" s="27">
        <v>1</v>
      </c>
      <c r="AQ663" s="29">
        <v>0.14835725308657857</v>
      </c>
      <c r="AR663" s="30">
        <v>1</v>
      </c>
      <c r="AS663" s="31">
        <v>1</v>
      </c>
      <c r="AT663" s="31">
        <v>3.7735849056603774</v>
      </c>
      <c r="AU663" s="29"/>
      <c r="AV663" s="52">
        <v>1</v>
      </c>
    </row>
    <row r="664" spans="1:48" x14ac:dyDescent="0.25">
      <c r="A664" s="23">
        <v>681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4" t="s">
        <v>68</v>
      </c>
      <c r="K664" s="44" t="s">
        <v>829</v>
      </c>
      <c r="L664" s="44"/>
      <c r="M664" s="45" t="s">
        <v>85</v>
      </c>
      <c r="N664" s="23" t="s">
        <v>70</v>
      </c>
      <c r="O664" s="44" t="s">
        <v>767</v>
      </c>
      <c r="P664" s="46">
        <v>42808.438321759299</v>
      </c>
      <c r="Q664" s="27">
        <v>2017</v>
      </c>
      <c r="R664" s="27">
        <v>3</v>
      </c>
      <c r="S664" s="27">
        <v>1</v>
      </c>
      <c r="T664" s="27">
        <v>1</v>
      </c>
      <c r="U664" s="27">
        <v>1</v>
      </c>
      <c r="V664" s="27">
        <v>10</v>
      </c>
      <c r="W664" s="27">
        <v>31</v>
      </c>
      <c r="X664" s="27">
        <v>1</v>
      </c>
      <c r="Y664" s="47">
        <v>3</v>
      </c>
      <c r="Z664" s="45" t="s">
        <v>783</v>
      </c>
      <c r="AA664" s="23" t="s">
        <v>769</v>
      </c>
      <c r="AB664" s="44"/>
      <c r="AC664" s="44"/>
      <c r="AD664" s="44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46">
        <v>42821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0.41872260802338135</v>
      </c>
      <c r="AR664" s="30">
        <v>1</v>
      </c>
      <c r="AS664" s="31">
        <v>1</v>
      </c>
      <c r="AT664" s="31">
        <v>3.7735849056603774</v>
      </c>
      <c r="AU664" s="29"/>
      <c r="AV664" s="47">
        <v>1</v>
      </c>
    </row>
    <row r="665" spans="1:48" x14ac:dyDescent="0.25">
      <c r="A665" s="23">
        <v>682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9" t="s">
        <v>68</v>
      </c>
      <c r="K665" s="49" t="s">
        <v>830</v>
      </c>
      <c r="L665" s="49"/>
      <c r="M665" s="50" t="s">
        <v>85</v>
      </c>
      <c r="N665" s="23" t="s">
        <v>70</v>
      </c>
      <c r="O665" s="49" t="s">
        <v>767</v>
      </c>
      <c r="P665" s="51">
        <v>42810.658854166701</v>
      </c>
      <c r="Q665" s="27">
        <v>2017</v>
      </c>
      <c r="R665" s="27">
        <v>3</v>
      </c>
      <c r="S665" s="27">
        <v>1</v>
      </c>
      <c r="T665" s="27">
        <v>1</v>
      </c>
      <c r="U665" s="27">
        <v>1</v>
      </c>
      <c r="V665" s="27">
        <v>15</v>
      </c>
      <c r="W665" s="27">
        <v>48</v>
      </c>
      <c r="X665" s="27">
        <v>0</v>
      </c>
      <c r="Y665" s="52">
        <v>3</v>
      </c>
      <c r="Z665" s="50" t="s">
        <v>771</v>
      </c>
      <c r="AA665" s="23" t="s">
        <v>772</v>
      </c>
      <c r="AB665" s="49"/>
      <c r="AC665" s="49"/>
      <c r="AD665" s="49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51">
        <v>42825</v>
      </c>
      <c r="AL665" s="27">
        <v>2017</v>
      </c>
      <c r="AM665" s="27">
        <v>3</v>
      </c>
      <c r="AN665" s="27">
        <v>1</v>
      </c>
      <c r="AO665" s="27">
        <v>1</v>
      </c>
      <c r="AP665" s="27">
        <v>1</v>
      </c>
      <c r="AQ665" s="29">
        <v>0.47803819444331264</v>
      </c>
      <c r="AR665" s="30">
        <v>1</v>
      </c>
      <c r="AS665" s="31">
        <v>1</v>
      </c>
      <c r="AT665" s="31">
        <v>3.7735849056603774</v>
      </c>
      <c r="AU665" s="29"/>
      <c r="AV665" s="52">
        <v>1</v>
      </c>
    </row>
    <row r="666" spans="1:48" x14ac:dyDescent="0.25">
      <c r="A666" s="23">
        <v>683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831</v>
      </c>
      <c r="L666" s="49"/>
      <c r="M666" s="50" t="s">
        <v>85</v>
      </c>
      <c r="N666" s="23" t="s">
        <v>70</v>
      </c>
      <c r="O666" s="49" t="s">
        <v>767</v>
      </c>
      <c r="P666" s="51">
        <v>42821.5480902778</v>
      </c>
      <c r="Q666" s="27">
        <v>2017</v>
      </c>
      <c r="R666" s="27">
        <v>3</v>
      </c>
      <c r="S666" s="27">
        <v>1</v>
      </c>
      <c r="T666" s="27">
        <v>1</v>
      </c>
      <c r="U666" s="27">
        <v>1</v>
      </c>
      <c r="V666" s="27">
        <v>13</v>
      </c>
      <c r="W666" s="27">
        <v>9</v>
      </c>
      <c r="X666" s="27">
        <v>0</v>
      </c>
      <c r="Y666" s="52">
        <v>3</v>
      </c>
      <c r="Z666" s="50" t="s">
        <v>771</v>
      </c>
      <c r="AA666" s="23" t="s">
        <v>772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42824</v>
      </c>
      <c r="AL666" s="27">
        <v>2017</v>
      </c>
      <c r="AM666" s="27">
        <v>3</v>
      </c>
      <c r="AN666" s="27">
        <v>1</v>
      </c>
      <c r="AO666" s="27">
        <v>1</v>
      </c>
      <c r="AP666" s="27">
        <v>1</v>
      </c>
      <c r="AQ666" s="29">
        <v>8.1730324073335706E-2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684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9" t="s">
        <v>68</v>
      </c>
      <c r="K667" s="49" t="s">
        <v>832</v>
      </c>
      <c r="L667" s="49"/>
      <c r="M667" s="50" t="s">
        <v>85</v>
      </c>
      <c r="N667" s="23" t="s">
        <v>70</v>
      </c>
      <c r="O667" s="49" t="s">
        <v>767</v>
      </c>
      <c r="P667" s="51">
        <v>42821.5884143519</v>
      </c>
      <c r="Q667" s="27">
        <v>2017</v>
      </c>
      <c r="R667" s="27">
        <v>3</v>
      </c>
      <c r="S667" s="27">
        <v>1</v>
      </c>
      <c r="T667" s="27">
        <v>1</v>
      </c>
      <c r="U667" s="27">
        <v>1</v>
      </c>
      <c r="V667" s="27">
        <v>14</v>
      </c>
      <c r="W667" s="27">
        <v>7</v>
      </c>
      <c r="X667" s="27">
        <v>0</v>
      </c>
      <c r="Y667" s="52">
        <v>3</v>
      </c>
      <c r="Z667" s="50" t="s">
        <v>771</v>
      </c>
      <c r="AA667" s="23" t="s">
        <v>772</v>
      </c>
      <c r="AB667" s="49"/>
      <c r="AC667" s="49"/>
      <c r="AD667" s="49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51">
        <v>42824</v>
      </c>
      <c r="AL667" s="27">
        <v>2017</v>
      </c>
      <c r="AM667" s="27">
        <v>3</v>
      </c>
      <c r="AN667" s="27">
        <v>1</v>
      </c>
      <c r="AO667" s="27">
        <v>1</v>
      </c>
      <c r="AP667" s="27">
        <v>1</v>
      </c>
      <c r="AQ667" s="29">
        <v>8.038618827000997E-2</v>
      </c>
      <c r="AR667" s="30">
        <v>1</v>
      </c>
      <c r="AS667" s="31">
        <v>1</v>
      </c>
      <c r="AT667" s="31">
        <v>3.7735849056603774</v>
      </c>
      <c r="AU667" s="29"/>
      <c r="AV667" s="52">
        <v>1</v>
      </c>
    </row>
    <row r="668" spans="1:48" x14ac:dyDescent="0.25">
      <c r="A668" s="23">
        <v>685</v>
      </c>
      <c r="B668" s="35" t="s">
        <v>761</v>
      </c>
      <c r="C668" s="23" t="s">
        <v>762</v>
      </c>
      <c r="D668" s="23">
        <v>1</v>
      </c>
      <c r="E668" s="24" t="s">
        <v>63</v>
      </c>
      <c r="F668" s="25" t="s">
        <v>64</v>
      </c>
      <c r="G668" s="26" t="s">
        <v>763</v>
      </c>
      <c r="H668" s="27" t="s">
        <v>764</v>
      </c>
      <c r="I668" s="27" t="s">
        <v>765</v>
      </c>
      <c r="J668" s="26" t="s">
        <v>68</v>
      </c>
      <c r="K668" s="26" t="s">
        <v>833</v>
      </c>
      <c r="L668" s="26"/>
      <c r="M668" s="22" t="s">
        <v>85</v>
      </c>
      <c r="N668" s="23" t="s">
        <v>70</v>
      </c>
      <c r="O668" s="26" t="s">
        <v>767</v>
      </c>
      <c r="P668" s="28">
        <v>42535.601712962998</v>
      </c>
      <c r="Q668" s="27">
        <v>2016</v>
      </c>
      <c r="R668" s="27">
        <v>6</v>
      </c>
      <c r="S668" s="27">
        <v>2</v>
      </c>
      <c r="T668" s="27">
        <v>2</v>
      </c>
      <c r="U668" s="27">
        <v>1</v>
      </c>
      <c r="V668" s="27">
        <v>14</v>
      </c>
      <c r="W668" s="27">
        <v>26</v>
      </c>
      <c r="X668" s="27">
        <v>0</v>
      </c>
      <c r="Y668" s="24">
        <v>5</v>
      </c>
      <c r="Z668" s="22" t="s">
        <v>783</v>
      </c>
      <c r="AA668" s="23" t="s">
        <v>769</v>
      </c>
      <c r="AB668" s="26"/>
      <c r="AC668" s="26"/>
      <c r="AD668" s="22" t="s">
        <v>73</v>
      </c>
      <c r="AE668" s="23" t="s">
        <v>52</v>
      </c>
      <c r="AF668" s="22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28">
        <v>42866</v>
      </c>
      <c r="AL668" s="27">
        <v>2017</v>
      </c>
      <c r="AM668" s="27">
        <v>5</v>
      </c>
      <c r="AN668" s="27">
        <v>2</v>
      </c>
      <c r="AO668" s="27">
        <v>2</v>
      </c>
      <c r="AP668" s="27">
        <v>1</v>
      </c>
      <c r="AQ668" s="29">
        <v>11.013276234566728</v>
      </c>
      <c r="AR668" s="30">
        <v>12</v>
      </c>
      <c r="AS668" s="31">
        <v>5</v>
      </c>
      <c r="AT668" s="31">
        <v>24.528301886792452</v>
      </c>
      <c r="AU668" s="29"/>
      <c r="AV668" s="24">
        <v>1</v>
      </c>
    </row>
    <row r="669" spans="1:48" x14ac:dyDescent="0.25">
      <c r="A669" s="23">
        <v>686</v>
      </c>
      <c r="B669" s="35" t="s">
        <v>761</v>
      </c>
      <c r="C669" s="23" t="s">
        <v>762</v>
      </c>
      <c r="D669" s="23">
        <v>1</v>
      </c>
      <c r="E669" s="24" t="s">
        <v>63</v>
      </c>
      <c r="F669" s="25" t="s">
        <v>64</v>
      </c>
      <c r="G669" s="26" t="s">
        <v>763</v>
      </c>
      <c r="H669" s="27" t="s">
        <v>764</v>
      </c>
      <c r="I669" s="27" t="s">
        <v>765</v>
      </c>
      <c r="J669" s="26" t="s">
        <v>68</v>
      </c>
      <c r="K669" s="26" t="s">
        <v>834</v>
      </c>
      <c r="L669" s="26"/>
      <c r="M669" s="22" t="s">
        <v>85</v>
      </c>
      <c r="N669" s="23" t="s">
        <v>70</v>
      </c>
      <c r="O669" s="26" t="s">
        <v>767</v>
      </c>
      <c r="P669" s="28">
        <v>42555.471574074101</v>
      </c>
      <c r="Q669" s="27">
        <v>2016</v>
      </c>
      <c r="R669" s="27">
        <v>7</v>
      </c>
      <c r="S669" s="27">
        <v>3</v>
      </c>
      <c r="T669" s="27">
        <v>2</v>
      </c>
      <c r="U669" s="27">
        <v>2</v>
      </c>
      <c r="V669" s="27">
        <v>11</v>
      </c>
      <c r="W669" s="27">
        <v>19</v>
      </c>
      <c r="X669" s="27">
        <v>1</v>
      </c>
      <c r="Y669" s="24">
        <v>5</v>
      </c>
      <c r="Z669" s="22" t="s">
        <v>835</v>
      </c>
      <c r="AA669" s="23" t="s">
        <v>835</v>
      </c>
      <c r="AB669" s="26"/>
      <c r="AC669" s="26"/>
      <c r="AD669" s="22" t="s">
        <v>73</v>
      </c>
      <c r="AE669" s="23" t="s">
        <v>52</v>
      </c>
      <c r="AF669" s="22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28">
        <v>42864</v>
      </c>
      <c r="AL669" s="27">
        <v>2017</v>
      </c>
      <c r="AM669" s="27">
        <v>5</v>
      </c>
      <c r="AN669" s="27">
        <v>2</v>
      </c>
      <c r="AO669" s="27">
        <v>2</v>
      </c>
      <c r="AP669" s="27">
        <v>1</v>
      </c>
      <c r="AQ669" s="29">
        <v>10.284280864196626</v>
      </c>
      <c r="AR669" s="30">
        <v>11</v>
      </c>
      <c r="AS669" s="31">
        <v>4</v>
      </c>
      <c r="AT669" s="31">
        <v>22.641509433962266</v>
      </c>
      <c r="AU669" s="29"/>
      <c r="AV669" s="24">
        <v>1</v>
      </c>
    </row>
    <row r="670" spans="1:48" x14ac:dyDescent="0.25">
      <c r="A670" s="23">
        <v>687</v>
      </c>
      <c r="B670" s="35" t="s">
        <v>761</v>
      </c>
      <c r="C670" s="23" t="s">
        <v>762</v>
      </c>
      <c r="D670" s="23">
        <v>1</v>
      </c>
      <c r="E670" s="24" t="s">
        <v>63</v>
      </c>
      <c r="F670" s="25" t="s">
        <v>64</v>
      </c>
      <c r="G670" s="26" t="s">
        <v>763</v>
      </c>
      <c r="H670" s="27" t="s">
        <v>764</v>
      </c>
      <c r="I670" s="27" t="s">
        <v>765</v>
      </c>
      <c r="J670" s="26" t="s">
        <v>68</v>
      </c>
      <c r="K670" s="26" t="s">
        <v>836</v>
      </c>
      <c r="L670" s="26"/>
      <c r="M670" s="22" t="s">
        <v>70</v>
      </c>
      <c r="N670" s="23" t="s">
        <v>70</v>
      </c>
      <c r="O670" s="26" t="s">
        <v>767</v>
      </c>
      <c r="P670" s="28">
        <v>42598.4433796296</v>
      </c>
      <c r="Q670" s="27">
        <v>2016</v>
      </c>
      <c r="R670" s="27">
        <v>8</v>
      </c>
      <c r="S670" s="27">
        <v>3</v>
      </c>
      <c r="T670" s="27">
        <v>2</v>
      </c>
      <c r="U670" s="27">
        <v>2</v>
      </c>
      <c r="V670" s="27">
        <v>10</v>
      </c>
      <c r="W670" s="27">
        <v>38</v>
      </c>
      <c r="X670" s="27">
        <v>1</v>
      </c>
      <c r="Y670" s="24">
        <v>6</v>
      </c>
      <c r="Z670" s="22" t="s">
        <v>835</v>
      </c>
      <c r="AA670" s="23" t="s">
        <v>835</v>
      </c>
      <c r="AB670" s="26"/>
      <c r="AC670" s="26"/>
      <c r="AD670" s="22" t="s">
        <v>73</v>
      </c>
      <c r="AE670" s="23" t="s">
        <v>52</v>
      </c>
      <c r="AF670" s="22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28">
        <v>42895</v>
      </c>
      <c r="AL670" s="27">
        <v>2017</v>
      </c>
      <c r="AM670" s="27">
        <v>6</v>
      </c>
      <c r="AN670" s="27">
        <v>2</v>
      </c>
      <c r="AO670" s="27">
        <v>2</v>
      </c>
      <c r="AP670" s="27">
        <v>1</v>
      </c>
      <c r="AQ670" s="29">
        <v>9.8852206790133401</v>
      </c>
      <c r="AR670" s="30">
        <v>10</v>
      </c>
      <c r="AS670" s="31">
        <v>4</v>
      </c>
      <c r="AT670" s="31">
        <v>20.754716981132077</v>
      </c>
      <c r="AU670" s="29"/>
      <c r="AV670" s="24">
        <v>1</v>
      </c>
    </row>
    <row r="671" spans="1:48" x14ac:dyDescent="0.25">
      <c r="A671" s="23">
        <v>688</v>
      </c>
      <c r="B671" s="35" t="s">
        <v>761</v>
      </c>
      <c r="C671" s="23" t="s">
        <v>762</v>
      </c>
      <c r="D671" s="23">
        <v>1</v>
      </c>
      <c r="E671" s="24" t="s">
        <v>63</v>
      </c>
      <c r="F671" s="25" t="s">
        <v>64</v>
      </c>
      <c r="G671" s="26" t="s">
        <v>763</v>
      </c>
      <c r="H671" s="27" t="s">
        <v>764</v>
      </c>
      <c r="I671" s="27" t="s">
        <v>765</v>
      </c>
      <c r="J671" s="26" t="s">
        <v>68</v>
      </c>
      <c r="K671" s="26" t="s">
        <v>837</v>
      </c>
      <c r="L671" s="26"/>
      <c r="M671" s="22" t="s">
        <v>70</v>
      </c>
      <c r="N671" s="23" t="s">
        <v>70</v>
      </c>
      <c r="O671" s="26" t="s">
        <v>767</v>
      </c>
      <c r="P671" s="28">
        <v>42639.396238425899</v>
      </c>
      <c r="Q671" s="27">
        <v>2016</v>
      </c>
      <c r="R671" s="27">
        <v>9</v>
      </c>
      <c r="S671" s="27">
        <v>3</v>
      </c>
      <c r="T671" s="27">
        <v>3</v>
      </c>
      <c r="U671" s="27">
        <v>2</v>
      </c>
      <c r="V671" s="27">
        <v>9</v>
      </c>
      <c r="W671" s="27">
        <v>30</v>
      </c>
      <c r="X671" s="27">
        <v>1</v>
      </c>
      <c r="Y671" s="24">
        <v>5</v>
      </c>
      <c r="Z671" s="22" t="s">
        <v>838</v>
      </c>
      <c r="AA671" s="23" t="s">
        <v>839</v>
      </c>
      <c r="AB671" s="26"/>
      <c r="AC671" s="26"/>
      <c r="AD671" s="22" t="s">
        <v>73</v>
      </c>
      <c r="AE671" s="23" t="s">
        <v>52</v>
      </c>
      <c r="AF671" s="22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28">
        <v>42859</v>
      </c>
      <c r="AL671" s="27">
        <v>2017</v>
      </c>
      <c r="AM671" s="27">
        <v>5</v>
      </c>
      <c r="AN671" s="27">
        <v>2</v>
      </c>
      <c r="AO671" s="27">
        <v>2</v>
      </c>
      <c r="AP671" s="27">
        <v>1</v>
      </c>
      <c r="AQ671" s="29">
        <v>7.3201253858033546</v>
      </c>
      <c r="AR671" s="30">
        <v>8</v>
      </c>
      <c r="AS671" s="31">
        <v>3</v>
      </c>
      <c r="AT671" s="31">
        <v>16.981132075471699</v>
      </c>
      <c r="AU671" s="29"/>
      <c r="AV671" s="24">
        <v>1</v>
      </c>
    </row>
    <row r="672" spans="1:48" x14ac:dyDescent="0.25">
      <c r="A672" s="23">
        <v>689</v>
      </c>
      <c r="B672" s="35" t="s">
        <v>761</v>
      </c>
      <c r="C672" s="23" t="s">
        <v>762</v>
      </c>
      <c r="D672" s="23">
        <v>1</v>
      </c>
      <c r="E672" s="24" t="s">
        <v>63</v>
      </c>
      <c r="F672" s="25" t="s">
        <v>64</v>
      </c>
      <c r="G672" s="26" t="s">
        <v>763</v>
      </c>
      <c r="H672" s="27" t="s">
        <v>764</v>
      </c>
      <c r="I672" s="27" t="s">
        <v>765</v>
      </c>
      <c r="J672" s="26" t="s">
        <v>68</v>
      </c>
      <c r="K672" s="26" t="s">
        <v>840</v>
      </c>
      <c r="L672" s="26"/>
      <c r="M672" s="22" t="s">
        <v>70</v>
      </c>
      <c r="N672" s="23" t="s">
        <v>70</v>
      </c>
      <c r="O672" s="26" t="s">
        <v>767</v>
      </c>
      <c r="P672" s="28">
        <v>42647.411284722199</v>
      </c>
      <c r="Q672" s="27">
        <v>2016</v>
      </c>
      <c r="R672" s="27">
        <v>10</v>
      </c>
      <c r="S672" s="27">
        <v>4</v>
      </c>
      <c r="T672" s="27">
        <v>3</v>
      </c>
      <c r="U672" s="27">
        <v>2</v>
      </c>
      <c r="V672" s="27">
        <v>9</v>
      </c>
      <c r="W672" s="27">
        <v>52</v>
      </c>
      <c r="X672" s="27">
        <v>1</v>
      </c>
      <c r="Y672" s="24">
        <v>4</v>
      </c>
      <c r="Z672" s="22" t="s">
        <v>769</v>
      </c>
      <c r="AA672" s="23" t="s">
        <v>769</v>
      </c>
      <c r="AB672" s="26"/>
      <c r="AC672" s="26"/>
      <c r="AD672" s="22" t="s">
        <v>73</v>
      </c>
      <c r="AE672" s="23" t="s">
        <v>52</v>
      </c>
      <c r="AF672" s="22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28">
        <v>42831</v>
      </c>
      <c r="AL672" s="27">
        <v>2017</v>
      </c>
      <c r="AM672" s="27">
        <v>4</v>
      </c>
      <c r="AN672" s="27">
        <v>2</v>
      </c>
      <c r="AO672" s="27">
        <v>1</v>
      </c>
      <c r="AP672" s="27">
        <v>1</v>
      </c>
      <c r="AQ672" s="29">
        <v>6.1196238425933798</v>
      </c>
      <c r="AR672" s="30">
        <v>7</v>
      </c>
      <c r="AS672" s="31">
        <v>3</v>
      </c>
      <c r="AT672" s="31">
        <v>15.09433962264151</v>
      </c>
      <c r="AU672" s="29"/>
      <c r="AV672" s="24">
        <v>1</v>
      </c>
    </row>
    <row r="673" spans="1:48" x14ac:dyDescent="0.25">
      <c r="A673" s="23">
        <v>690</v>
      </c>
      <c r="B673" s="35" t="s">
        <v>761</v>
      </c>
      <c r="C673" s="23" t="s">
        <v>762</v>
      </c>
      <c r="D673" s="23">
        <v>1</v>
      </c>
      <c r="E673" s="24" t="s">
        <v>63</v>
      </c>
      <c r="F673" s="25" t="s">
        <v>64</v>
      </c>
      <c r="G673" s="26" t="s">
        <v>763</v>
      </c>
      <c r="H673" s="27" t="s">
        <v>764</v>
      </c>
      <c r="I673" s="27" t="s">
        <v>765</v>
      </c>
      <c r="J673" s="26" t="s">
        <v>68</v>
      </c>
      <c r="K673" s="26" t="s">
        <v>841</v>
      </c>
      <c r="L673" s="26"/>
      <c r="M673" s="22" t="s">
        <v>85</v>
      </c>
      <c r="N673" s="23" t="s">
        <v>70</v>
      </c>
      <c r="O673" s="26" t="s">
        <v>767</v>
      </c>
      <c r="P673" s="28">
        <v>42661.661840277797</v>
      </c>
      <c r="Q673" s="27">
        <v>2016</v>
      </c>
      <c r="R673" s="27">
        <v>10</v>
      </c>
      <c r="S673" s="27">
        <v>4</v>
      </c>
      <c r="T673" s="27">
        <v>3</v>
      </c>
      <c r="U673" s="27">
        <v>2</v>
      </c>
      <c r="V673" s="27">
        <v>15</v>
      </c>
      <c r="W673" s="27">
        <v>53</v>
      </c>
      <c r="X673" s="27">
        <v>0</v>
      </c>
      <c r="Y673" s="24">
        <v>5</v>
      </c>
      <c r="Z673" s="22" t="s">
        <v>838</v>
      </c>
      <c r="AA673" s="23" t="s">
        <v>839</v>
      </c>
      <c r="AB673" s="26"/>
      <c r="AC673" s="26"/>
      <c r="AD673" s="22" t="s">
        <v>73</v>
      </c>
      <c r="AE673" s="23" t="s">
        <v>52</v>
      </c>
      <c r="AF673" s="22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28">
        <v>42864</v>
      </c>
      <c r="AL673" s="27">
        <v>2017</v>
      </c>
      <c r="AM673" s="27">
        <v>5</v>
      </c>
      <c r="AN673" s="27">
        <v>2</v>
      </c>
      <c r="AO673" s="27">
        <v>2</v>
      </c>
      <c r="AP673" s="27">
        <v>1</v>
      </c>
      <c r="AQ673" s="29">
        <v>6.7446053240734427</v>
      </c>
      <c r="AR673" s="30">
        <v>7</v>
      </c>
      <c r="AS673" s="31">
        <v>3</v>
      </c>
      <c r="AT673" s="31">
        <v>15.09433962264151</v>
      </c>
      <c r="AU673" s="29"/>
      <c r="AV673" s="24">
        <v>1</v>
      </c>
    </row>
    <row r="674" spans="1:48" x14ac:dyDescent="0.25">
      <c r="A674" s="23">
        <v>691</v>
      </c>
      <c r="B674" s="35" t="s">
        <v>761</v>
      </c>
      <c r="C674" s="23" t="s">
        <v>762</v>
      </c>
      <c r="D674" s="23">
        <v>1</v>
      </c>
      <c r="E674" s="24" t="s">
        <v>63</v>
      </c>
      <c r="F674" s="25" t="s">
        <v>64</v>
      </c>
      <c r="G674" s="26" t="s">
        <v>763</v>
      </c>
      <c r="H674" s="27" t="s">
        <v>764</v>
      </c>
      <c r="I674" s="27" t="s">
        <v>765</v>
      </c>
      <c r="J674" s="26" t="s">
        <v>68</v>
      </c>
      <c r="K674" s="26" t="s">
        <v>842</v>
      </c>
      <c r="L674" s="26"/>
      <c r="M674" s="22" t="s">
        <v>70</v>
      </c>
      <c r="N674" s="23" t="s">
        <v>70</v>
      </c>
      <c r="O674" s="26" t="s">
        <v>767</v>
      </c>
      <c r="P674" s="28">
        <v>42725.383414351898</v>
      </c>
      <c r="Q674" s="27">
        <v>2016</v>
      </c>
      <c r="R674" s="27">
        <v>12</v>
      </c>
      <c r="S674" s="27">
        <v>4</v>
      </c>
      <c r="T674" s="27">
        <v>3</v>
      </c>
      <c r="U674" s="27">
        <v>2</v>
      </c>
      <c r="V674" s="27">
        <v>9</v>
      </c>
      <c r="W674" s="27">
        <v>12</v>
      </c>
      <c r="X674" s="27">
        <v>1</v>
      </c>
      <c r="Y674" s="24">
        <v>5</v>
      </c>
      <c r="Z674" s="22" t="s">
        <v>772</v>
      </c>
      <c r="AA674" s="23" t="s">
        <v>772</v>
      </c>
      <c r="AB674" s="26"/>
      <c r="AC674" s="26"/>
      <c r="AD674" s="22" t="s">
        <v>73</v>
      </c>
      <c r="AE674" s="23" t="s">
        <v>52</v>
      </c>
      <c r="AF674" s="22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28">
        <v>42864</v>
      </c>
      <c r="AL674" s="27">
        <v>2017</v>
      </c>
      <c r="AM674" s="27">
        <v>5</v>
      </c>
      <c r="AN674" s="27">
        <v>2</v>
      </c>
      <c r="AO674" s="27">
        <v>2</v>
      </c>
      <c r="AP674" s="27">
        <v>1</v>
      </c>
      <c r="AQ674" s="29">
        <v>4.6205528549367347</v>
      </c>
      <c r="AR674" s="30">
        <v>5</v>
      </c>
      <c r="AS674" s="31">
        <v>2</v>
      </c>
      <c r="AT674" s="31">
        <v>11.320754716981133</v>
      </c>
      <c r="AU674" s="29"/>
      <c r="AV674" s="24">
        <v>1</v>
      </c>
    </row>
    <row r="675" spans="1:48" x14ac:dyDescent="0.25">
      <c r="A675" s="23">
        <v>692</v>
      </c>
      <c r="B675" s="35" t="s">
        <v>761</v>
      </c>
      <c r="C675" s="23" t="s">
        <v>762</v>
      </c>
      <c r="D675" s="23">
        <v>1</v>
      </c>
      <c r="E675" s="24" t="s">
        <v>63</v>
      </c>
      <c r="F675" s="25" t="s">
        <v>64</v>
      </c>
      <c r="G675" s="26" t="s">
        <v>763</v>
      </c>
      <c r="H675" s="27" t="s">
        <v>764</v>
      </c>
      <c r="I675" s="27" t="s">
        <v>765</v>
      </c>
      <c r="J675" s="26" t="s">
        <v>68</v>
      </c>
      <c r="K675" s="26" t="s">
        <v>843</v>
      </c>
      <c r="L675" s="26"/>
      <c r="M675" s="22" t="s">
        <v>70</v>
      </c>
      <c r="N675" s="23" t="s">
        <v>70</v>
      </c>
      <c r="O675" s="26" t="s">
        <v>767</v>
      </c>
      <c r="P675" s="28">
        <v>42727.681817129604</v>
      </c>
      <c r="Q675" s="27">
        <v>2016</v>
      </c>
      <c r="R675" s="27">
        <v>12</v>
      </c>
      <c r="S675" s="27">
        <v>4</v>
      </c>
      <c r="T675" s="27">
        <v>3</v>
      </c>
      <c r="U675" s="27">
        <v>2</v>
      </c>
      <c r="V675" s="27">
        <v>16</v>
      </c>
      <c r="W675" s="27">
        <v>21</v>
      </c>
      <c r="X675" s="27">
        <v>0</v>
      </c>
      <c r="Y675" s="24">
        <v>5</v>
      </c>
      <c r="Z675" s="22" t="s">
        <v>838</v>
      </c>
      <c r="AA675" s="23" t="s">
        <v>839</v>
      </c>
      <c r="AB675" s="26"/>
      <c r="AC675" s="26"/>
      <c r="AD675" s="22" t="s">
        <v>73</v>
      </c>
      <c r="AE675" s="23" t="s">
        <v>52</v>
      </c>
      <c r="AF675" s="22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28">
        <v>42865</v>
      </c>
      <c r="AL675" s="27">
        <v>2017</v>
      </c>
      <c r="AM675" s="27">
        <v>5</v>
      </c>
      <c r="AN675" s="27">
        <v>2</v>
      </c>
      <c r="AO675" s="27">
        <v>2</v>
      </c>
      <c r="AP675" s="27">
        <v>1</v>
      </c>
      <c r="AQ675" s="29">
        <v>4.5772727623465475</v>
      </c>
      <c r="AR675" s="30">
        <v>5</v>
      </c>
      <c r="AS675" s="31">
        <v>2</v>
      </c>
      <c r="AT675" s="31">
        <v>11.320754716981133</v>
      </c>
      <c r="AU675" s="29"/>
      <c r="AV675" s="24">
        <v>1</v>
      </c>
    </row>
    <row r="676" spans="1:48" x14ac:dyDescent="0.25">
      <c r="A676" s="23">
        <v>693</v>
      </c>
      <c r="B676" s="35" t="s">
        <v>761</v>
      </c>
      <c r="C676" s="23" t="s">
        <v>762</v>
      </c>
      <c r="D676" s="23">
        <v>1</v>
      </c>
      <c r="E676" s="24" t="s">
        <v>63</v>
      </c>
      <c r="F676" s="25" t="s">
        <v>64</v>
      </c>
      <c r="G676" s="26" t="s">
        <v>763</v>
      </c>
      <c r="H676" s="27" t="s">
        <v>764</v>
      </c>
      <c r="I676" s="27" t="s">
        <v>765</v>
      </c>
      <c r="J676" s="26" t="s">
        <v>68</v>
      </c>
      <c r="K676" s="26" t="s">
        <v>844</v>
      </c>
      <c r="L676" s="26"/>
      <c r="M676" s="22" t="s">
        <v>85</v>
      </c>
      <c r="N676" s="23" t="s">
        <v>70</v>
      </c>
      <c r="O676" s="26" t="s">
        <v>767</v>
      </c>
      <c r="P676" s="28">
        <v>42761.436979166698</v>
      </c>
      <c r="Q676" s="27">
        <v>2017</v>
      </c>
      <c r="R676" s="27">
        <v>1</v>
      </c>
      <c r="S676" s="27">
        <v>1</v>
      </c>
      <c r="T676" s="27">
        <v>1</v>
      </c>
      <c r="U676" s="27">
        <v>1</v>
      </c>
      <c r="V676" s="27">
        <v>10</v>
      </c>
      <c r="W676" s="27">
        <v>29</v>
      </c>
      <c r="X676" s="27">
        <v>1</v>
      </c>
      <c r="Y676" s="24">
        <v>5</v>
      </c>
      <c r="Z676" s="22" t="s">
        <v>783</v>
      </c>
      <c r="AA676" s="23" t="s">
        <v>769</v>
      </c>
      <c r="AB676" s="26"/>
      <c r="AC676" s="26"/>
      <c r="AD676" s="22" t="s">
        <v>73</v>
      </c>
      <c r="AE676" s="23" t="s">
        <v>52</v>
      </c>
      <c r="AF676" s="22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28">
        <v>42867</v>
      </c>
      <c r="AL676" s="27">
        <v>2017</v>
      </c>
      <c r="AM676" s="27">
        <v>5</v>
      </c>
      <c r="AN676" s="27">
        <v>2</v>
      </c>
      <c r="AO676" s="27">
        <v>2</v>
      </c>
      <c r="AP676" s="27">
        <v>1</v>
      </c>
      <c r="AQ676" s="29">
        <v>3.5187673611100765</v>
      </c>
      <c r="AR676" s="30">
        <v>4</v>
      </c>
      <c r="AS676" s="31">
        <v>2</v>
      </c>
      <c r="AT676" s="31">
        <v>9.433962264150944</v>
      </c>
      <c r="AU676" s="29"/>
      <c r="AV676" s="24">
        <v>1</v>
      </c>
    </row>
    <row r="677" spans="1:48" x14ac:dyDescent="0.25">
      <c r="A677" s="23">
        <v>694</v>
      </c>
      <c r="B677" s="35" t="s">
        <v>761</v>
      </c>
      <c r="C677" s="23" t="s">
        <v>762</v>
      </c>
      <c r="D677" s="23">
        <v>1</v>
      </c>
      <c r="E677" s="24" t="s">
        <v>63</v>
      </c>
      <c r="F677" s="25" t="s">
        <v>64</v>
      </c>
      <c r="G677" s="26" t="s">
        <v>763</v>
      </c>
      <c r="H677" s="27" t="s">
        <v>764</v>
      </c>
      <c r="I677" s="27" t="s">
        <v>765</v>
      </c>
      <c r="J677" s="26" t="s">
        <v>68</v>
      </c>
      <c r="K677" s="26" t="s">
        <v>845</v>
      </c>
      <c r="L677" s="26"/>
      <c r="M677" s="22" t="s">
        <v>70</v>
      </c>
      <c r="N677" s="23" t="s">
        <v>70</v>
      </c>
      <c r="O677" s="26" t="s">
        <v>767</v>
      </c>
      <c r="P677" s="28">
        <v>42762.677881944401</v>
      </c>
      <c r="Q677" s="27">
        <v>2017</v>
      </c>
      <c r="R677" s="27">
        <v>1</v>
      </c>
      <c r="S677" s="27">
        <v>1</v>
      </c>
      <c r="T677" s="27">
        <v>1</v>
      </c>
      <c r="U677" s="27">
        <v>1</v>
      </c>
      <c r="V677" s="27">
        <v>16</v>
      </c>
      <c r="W677" s="27">
        <v>16</v>
      </c>
      <c r="X677" s="27">
        <v>0</v>
      </c>
      <c r="Y677" s="24">
        <v>6</v>
      </c>
      <c r="Z677" s="22" t="s">
        <v>769</v>
      </c>
      <c r="AA677" s="23" t="s">
        <v>769</v>
      </c>
      <c r="AB677" s="26"/>
      <c r="AC677" s="26"/>
      <c r="AD677" s="22" t="s">
        <v>73</v>
      </c>
      <c r="AE677" s="23" t="s">
        <v>52</v>
      </c>
      <c r="AF677" s="22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28">
        <v>42914</v>
      </c>
      <c r="AL677" s="27">
        <v>2017</v>
      </c>
      <c r="AM677" s="27">
        <v>6</v>
      </c>
      <c r="AN677" s="27">
        <v>2</v>
      </c>
      <c r="AO677" s="27">
        <v>2</v>
      </c>
      <c r="AP677" s="27">
        <v>1</v>
      </c>
      <c r="AQ677" s="29">
        <v>5.044070601853309</v>
      </c>
      <c r="AR677" s="30">
        <v>6</v>
      </c>
      <c r="AS677" s="31">
        <v>3</v>
      </c>
      <c r="AT677" s="31">
        <v>13.20754716981132</v>
      </c>
      <c r="AU677" s="29"/>
      <c r="AV677" s="24">
        <v>1</v>
      </c>
    </row>
    <row r="678" spans="1:48" x14ac:dyDescent="0.25">
      <c r="A678" s="23">
        <v>695</v>
      </c>
      <c r="B678" s="35" t="s">
        <v>761</v>
      </c>
      <c r="C678" s="23" t="s">
        <v>762</v>
      </c>
      <c r="D678" s="23">
        <v>1</v>
      </c>
      <c r="E678" s="24" t="s">
        <v>63</v>
      </c>
      <c r="F678" s="25" t="s">
        <v>64</v>
      </c>
      <c r="G678" s="26" t="s">
        <v>763</v>
      </c>
      <c r="H678" s="27" t="s">
        <v>764</v>
      </c>
      <c r="I678" s="27" t="s">
        <v>765</v>
      </c>
      <c r="J678" s="26" t="s">
        <v>68</v>
      </c>
      <c r="K678" s="26" t="s">
        <v>846</v>
      </c>
      <c r="L678" s="26"/>
      <c r="M678" s="22" t="s">
        <v>85</v>
      </c>
      <c r="N678" s="23" t="s">
        <v>70</v>
      </c>
      <c r="O678" s="26" t="s">
        <v>767</v>
      </c>
      <c r="P678" s="28">
        <v>42775.331030092602</v>
      </c>
      <c r="Q678" s="27">
        <v>2017</v>
      </c>
      <c r="R678" s="27">
        <v>2</v>
      </c>
      <c r="S678" s="27">
        <v>1</v>
      </c>
      <c r="T678" s="27">
        <v>1</v>
      </c>
      <c r="U678" s="27">
        <v>1</v>
      </c>
      <c r="V678" s="27">
        <v>7</v>
      </c>
      <c r="W678" s="27">
        <v>56</v>
      </c>
      <c r="X678" s="27">
        <v>1</v>
      </c>
      <c r="Y678" s="24">
        <v>4</v>
      </c>
      <c r="Z678" s="22" t="s">
        <v>783</v>
      </c>
      <c r="AA678" s="23" t="s">
        <v>769</v>
      </c>
      <c r="AB678" s="26"/>
      <c r="AC678" s="26"/>
      <c r="AD678" s="22" t="s">
        <v>73</v>
      </c>
      <c r="AE678" s="23" t="s">
        <v>52</v>
      </c>
      <c r="AF678" s="22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28">
        <v>42832</v>
      </c>
      <c r="AL678" s="27">
        <v>2017</v>
      </c>
      <c r="AM678" s="27">
        <v>4</v>
      </c>
      <c r="AN678" s="27">
        <v>2</v>
      </c>
      <c r="AO678" s="27">
        <v>1</v>
      </c>
      <c r="AP678" s="27">
        <v>1</v>
      </c>
      <c r="AQ678" s="29">
        <v>1.8889656635799232</v>
      </c>
      <c r="AR678" s="30">
        <v>2</v>
      </c>
      <c r="AS678" s="31">
        <v>1</v>
      </c>
      <c r="AT678" s="31">
        <v>5.6603773584905666</v>
      </c>
      <c r="AU678" s="29"/>
      <c r="AV678" s="24">
        <v>1</v>
      </c>
    </row>
    <row r="679" spans="1:48" x14ac:dyDescent="0.25">
      <c r="A679" s="23">
        <v>696</v>
      </c>
      <c r="B679" s="35" t="s">
        <v>761</v>
      </c>
      <c r="C679" s="23" t="s">
        <v>762</v>
      </c>
      <c r="D679" s="23">
        <v>1</v>
      </c>
      <c r="E679" s="24" t="s">
        <v>63</v>
      </c>
      <c r="F679" s="25" t="s">
        <v>64</v>
      </c>
      <c r="G679" s="26" t="s">
        <v>763</v>
      </c>
      <c r="H679" s="27" t="s">
        <v>764</v>
      </c>
      <c r="I679" s="27" t="s">
        <v>765</v>
      </c>
      <c r="J679" s="26" t="s">
        <v>68</v>
      </c>
      <c r="K679" s="26" t="s">
        <v>847</v>
      </c>
      <c r="L679" s="26"/>
      <c r="M679" s="22" t="s">
        <v>85</v>
      </c>
      <c r="N679" s="23" t="s">
        <v>70</v>
      </c>
      <c r="O679" s="26" t="s">
        <v>767</v>
      </c>
      <c r="P679" s="28">
        <v>42776.356828703698</v>
      </c>
      <c r="Q679" s="27">
        <v>2017</v>
      </c>
      <c r="R679" s="27">
        <v>2</v>
      </c>
      <c r="S679" s="27">
        <v>1</v>
      </c>
      <c r="T679" s="27">
        <v>1</v>
      </c>
      <c r="U679" s="27">
        <v>1</v>
      </c>
      <c r="V679" s="27">
        <v>8</v>
      </c>
      <c r="W679" s="27">
        <v>33</v>
      </c>
      <c r="X679" s="27">
        <v>1</v>
      </c>
      <c r="Y679" s="24">
        <v>5</v>
      </c>
      <c r="Z679" s="22" t="s">
        <v>835</v>
      </c>
      <c r="AA679" s="23" t="s">
        <v>835</v>
      </c>
      <c r="AB679" s="26"/>
      <c r="AC679" s="26"/>
      <c r="AD679" s="22" t="s">
        <v>73</v>
      </c>
      <c r="AE679" s="23" t="s">
        <v>52</v>
      </c>
      <c r="AF679" s="22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28">
        <v>42867</v>
      </c>
      <c r="AL679" s="27">
        <v>2017</v>
      </c>
      <c r="AM679" s="27">
        <v>5</v>
      </c>
      <c r="AN679" s="27">
        <v>2</v>
      </c>
      <c r="AO679" s="27">
        <v>2</v>
      </c>
      <c r="AP679" s="27">
        <v>1</v>
      </c>
      <c r="AQ679" s="29">
        <v>3.0214390432100724</v>
      </c>
      <c r="AR679" s="30">
        <v>4</v>
      </c>
      <c r="AS679" s="31">
        <v>2</v>
      </c>
      <c r="AT679" s="31">
        <v>9.433962264150944</v>
      </c>
      <c r="AU679" s="29"/>
      <c r="AV679" s="24">
        <v>1</v>
      </c>
    </row>
    <row r="680" spans="1:48" x14ac:dyDescent="0.25">
      <c r="A680" s="23">
        <v>697</v>
      </c>
      <c r="B680" s="35" t="s">
        <v>761</v>
      </c>
      <c r="C680" s="23" t="s">
        <v>762</v>
      </c>
      <c r="D680" s="23">
        <v>1</v>
      </c>
      <c r="E680" s="24" t="s">
        <v>63</v>
      </c>
      <c r="F680" s="25" t="s">
        <v>64</v>
      </c>
      <c r="G680" s="26" t="s">
        <v>763</v>
      </c>
      <c r="H680" s="27" t="s">
        <v>764</v>
      </c>
      <c r="I680" s="27" t="s">
        <v>765</v>
      </c>
      <c r="J680" s="26" t="s">
        <v>68</v>
      </c>
      <c r="K680" s="26" t="s">
        <v>848</v>
      </c>
      <c r="L680" s="26"/>
      <c r="M680" s="22" t="s">
        <v>85</v>
      </c>
      <c r="N680" s="23" t="s">
        <v>70</v>
      </c>
      <c r="O680" s="26" t="s">
        <v>767</v>
      </c>
      <c r="P680" s="28">
        <v>42788.6163310185</v>
      </c>
      <c r="Q680" s="27">
        <v>2017</v>
      </c>
      <c r="R680" s="27">
        <v>2</v>
      </c>
      <c r="S680" s="27">
        <v>1</v>
      </c>
      <c r="T680" s="27">
        <v>1</v>
      </c>
      <c r="U680" s="27">
        <v>1</v>
      </c>
      <c r="V680" s="27">
        <v>14</v>
      </c>
      <c r="W680" s="27">
        <v>47</v>
      </c>
      <c r="X680" s="27">
        <v>0</v>
      </c>
      <c r="Y680" s="24">
        <v>4</v>
      </c>
      <c r="Z680" s="22" t="s">
        <v>838</v>
      </c>
      <c r="AA680" s="23" t="s">
        <v>839</v>
      </c>
      <c r="AB680" s="26"/>
      <c r="AC680" s="26"/>
      <c r="AD680" s="22" t="s">
        <v>73</v>
      </c>
      <c r="AE680" s="23" t="s">
        <v>52</v>
      </c>
      <c r="AF680" s="22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28">
        <v>42846</v>
      </c>
      <c r="AL680" s="27">
        <v>2017</v>
      </c>
      <c r="AM680" s="27">
        <v>4</v>
      </c>
      <c r="AN680" s="27">
        <v>2</v>
      </c>
      <c r="AO680" s="27">
        <v>1</v>
      </c>
      <c r="AP680" s="27">
        <v>1</v>
      </c>
      <c r="AQ680" s="29">
        <v>1.9127889660499933</v>
      </c>
      <c r="AR680" s="30">
        <v>2</v>
      </c>
      <c r="AS680" s="31">
        <v>1</v>
      </c>
      <c r="AT680" s="31">
        <v>5.6603773584905666</v>
      </c>
      <c r="AU680" s="29"/>
      <c r="AV680" s="24">
        <v>1</v>
      </c>
    </row>
    <row r="681" spans="1:48" x14ac:dyDescent="0.25">
      <c r="A681" s="23">
        <v>698</v>
      </c>
      <c r="B681" s="35" t="s">
        <v>761</v>
      </c>
      <c r="C681" s="23" t="s">
        <v>762</v>
      </c>
      <c r="D681" s="23">
        <v>1</v>
      </c>
      <c r="E681" s="24" t="s">
        <v>63</v>
      </c>
      <c r="F681" s="25" t="s">
        <v>64</v>
      </c>
      <c r="G681" s="26" t="s">
        <v>763</v>
      </c>
      <c r="H681" s="27" t="s">
        <v>764</v>
      </c>
      <c r="I681" s="27" t="s">
        <v>765</v>
      </c>
      <c r="J681" s="26" t="s">
        <v>68</v>
      </c>
      <c r="K681" s="26" t="s">
        <v>849</v>
      </c>
      <c r="L681" s="26"/>
      <c r="M681" s="22" t="s">
        <v>85</v>
      </c>
      <c r="N681" s="23" t="s">
        <v>70</v>
      </c>
      <c r="O681" s="26" t="s">
        <v>767</v>
      </c>
      <c r="P681" s="28">
        <v>42794.4422569444</v>
      </c>
      <c r="Q681" s="27">
        <v>2017</v>
      </c>
      <c r="R681" s="27">
        <v>2</v>
      </c>
      <c r="S681" s="27">
        <v>1</v>
      </c>
      <c r="T681" s="27">
        <v>1</v>
      </c>
      <c r="U681" s="27">
        <v>1</v>
      </c>
      <c r="V681" s="27">
        <v>10</v>
      </c>
      <c r="W681" s="27">
        <v>36</v>
      </c>
      <c r="X681" s="27">
        <v>1</v>
      </c>
      <c r="Y681" s="24">
        <v>4</v>
      </c>
      <c r="Z681" s="22" t="s">
        <v>783</v>
      </c>
      <c r="AA681" s="23" t="s">
        <v>769</v>
      </c>
      <c r="AB681" s="26"/>
      <c r="AC681" s="26"/>
      <c r="AD681" s="22" t="s">
        <v>73</v>
      </c>
      <c r="AE681" s="23" t="s">
        <v>52</v>
      </c>
      <c r="AF681" s="22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28">
        <v>42842</v>
      </c>
      <c r="AL681" s="27">
        <v>2017</v>
      </c>
      <c r="AM681" s="27">
        <v>4</v>
      </c>
      <c r="AN681" s="27">
        <v>2</v>
      </c>
      <c r="AO681" s="27">
        <v>1</v>
      </c>
      <c r="AP681" s="27">
        <v>1</v>
      </c>
      <c r="AQ681" s="29">
        <v>1.585258101853348</v>
      </c>
      <c r="AR681" s="30">
        <v>2</v>
      </c>
      <c r="AS681" s="31">
        <v>1</v>
      </c>
      <c r="AT681" s="31">
        <v>5.6603773584905666</v>
      </c>
      <c r="AU681" s="29"/>
      <c r="AV681" s="24">
        <v>1</v>
      </c>
    </row>
    <row r="682" spans="1:48" x14ac:dyDescent="0.25">
      <c r="A682" s="23">
        <v>699</v>
      </c>
      <c r="B682" s="35" t="s">
        <v>761</v>
      </c>
      <c r="C682" s="23" t="s">
        <v>762</v>
      </c>
      <c r="D682" s="23">
        <v>1</v>
      </c>
      <c r="E682" s="24" t="s">
        <v>63</v>
      </c>
      <c r="F682" s="25" t="s">
        <v>64</v>
      </c>
      <c r="G682" s="26" t="s">
        <v>763</v>
      </c>
      <c r="H682" s="27" t="s">
        <v>764</v>
      </c>
      <c r="I682" s="27" t="s">
        <v>765</v>
      </c>
      <c r="J682" s="26" t="s">
        <v>68</v>
      </c>
      <c r="K682" s="26" t="s">
        <v>850</v>
      </c>
      <c r="L682" s="26"/>
      <c r="M682" s="22" t="s">
        <v>85</v>
      </c>
      <c r="N682" s="23" t="s">
        <v>70</v>
      </c>
      <c r="O682" s="26" t="s">
        <v>767</v>
      </c>
      <c r="P682" s="28">
        <v>42801.406354166698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9</v>
      </c>
      <c r="W682" s="27">
        <v>45</v>
      </c>
      <c r="X682" s="27">
        <v>1</v>
      </c>
      <c r="Y682" s="24">
        <v>4</v>
      </c>
      <c r="Z682" s="22" t="s">
        <v>783</v>
      </c>
      <c r="AA682" s="23" t="s">
        <v>769</v>
      </c>
      <c r="AB682" s="26"/>
      <c r="AC682" s="26"/>
      <c r="AD682" s="22" t="s">
        <v>73</v>
      </c>
      <c r="AE682" s="23" t="s">
        <v>52</v>
      </c>
      <c r="AF682" s="22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28">
        <v>42832</v>
      </c>
      <c r="AL682" s="27">
        <v>2017</v>
      </c>
      <c r="AM682" s="27">
        <v>4</v>
      </c>
      <c r="AN682" s="27">
        <v>2</v>
      </c>
      <c r="AO682" s="27">
        <v>1</v>
      </c>
      <c r="AP682" s="27">
        <v>1</v>
      </c>
      <c r="AQ682" s="29">
        <v>1.0197881944433902</v>
      </c>
      <c r="AR682" s="30">
        <v>2</v>
      </c>
      <c r="AS682" s="31">
        <v>1</v>
      </c>
      <c r="AT682" s="31">
        <v>5.6603773584905666</v>
      </c>
      <c r="AU682" s="29"/>
      <c r="AV682" s="24">
        <v>1</v>
      </c>
    </row>
    <row r="683" spans="1:48" x14ac:dyDescent="0.25">
      <c r="A683" s="23">
        <v>700</v>
      </c>
      <c r="B683" s="35" t="s">
        <v>761</v>
      </c>
      <c r="C683" s="23" t="s">
        <v>762</v>
      </c>
      <c r="D683" s="23">
        <v>1</v>
      </c>
      <c r="E683" s="24" t="s">
        <v>63</v>
      </c>
      <c r="F683" s="25" t="s">
        <v>64</v>
      </c>
      <c r="G683" s="26" t="s">
        <v>763</v>
      </c>
      <c r="H683" s="27" t="s">
        <v>764</v>
      </c>
      <c r="I683" s="27" t="s">
        <v>765</v>
      </c>
      <c r="J683" s="26" t="s">
        <v>68</v>
      </c>
      <c r="K683" s="26" t="s">
        <v>851</v>
      </c>
      <c r="L683" s="26"/>
      <c r="M683" s="22" t="s">
        <v>85</v>
      </c>
      <c r="N683" s="23" t="s">
        <v>70</v>
      </c>
      <c r="O683" s="26" t="s">
        <v>767</v>
      </c>
      <c r="P683" s="28">
        <v>42808.378032407403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9</v>
      </c>
      <c r="W683" s="27">
        <v>4</v>
      </c>
      <c r="X683" s="27">
        <v>1</v>
      </c>
      <c r="Y683" s="24">
        <v>4</v>
      </c>
      <c r="Z683" s="22" t="s">
        <v>838</v>
      </c>
      <c r="AA683" s="23" t="s">
        <v>839</v>
      </c>
      <c r="AB683" s="26"/>
      <c r="AC683" s="26"/>
      <c r="AD683" s="22" t="s">
        <v>73</v>
      </c>
      <c r="AE683" s="23" t="s">
        <v>52</v>
      </c>
      <c r="AF683" s="22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28">
        <v>42828</v>
      </c>
      <c r="AL683" s="27">
        <v>2017</v>
      </c>
      <c r="AM683" s="27">
        <v>4</v>
      </c>
      <c r="AN683" s="27">
        <v>2</v>
      </c>
      <c r="AO683" s="27">
        <v>1</v>
      </c>
      <c r="AP683" s="27">
        <v>1</v>
      </c>
      <c r="AQ683" s="29">
        <v>0.65406558641989254</v>
      </c>
      <c r="AR683" s="30">
        <v>1</v>
      </c>
      <c r="AS683" s="31">
        <v>1</v>
      </c>
      <c r="AT683" s="31">
        <v>3.7735849056603774</v>
      </c>
      <c r="AU683" s="29"/>
      <c r="AV683" s="24">
        <v>1</v>
      </c>
    </row>
    <row r="684" spans="1:48" x14ac:dyDescent="0.25">
      <c r="A684" s="23">
        <v>701</v>
      </c>
      <c r="B684" s="35" t="s">
        <v>761</v>
      </c>
      <c r="C684" s="23" t="s">
        <v>762</v>
      </c>
      <c r="D684" s="23">
        <v>1</v>
      </c>
      <c r="E684" s="24" t="s">
        <v>63</v>
      </c>
      <c r="F684" s="25" t="s">
        <v>64</v>
      </c>
      <c r="G684" s="26" t="s">
        <v>763</v>
      </c>
      <c r="H684" s="27" t="s">
        <v>764</v>
      </c>
      <c r="I684" s="27" t="s">
        <v>765</v>
      </c>
      <c r="J684" s="26" t="s">
        <v>68</v>
      </c>
      <c r="K684" s="26" t="s">
        <v>852</v>
      </c>
      <c r="L684" s="26"/>
      <c r="M684" s="22" t="s">
        <v>85</v>
      </c>
      <c r="N684" s="23" t="s">
        <v>70</v>
      </c>
      <c r="O684" s="26" t="s">
        <v>767</v>
      </c>
      <c r="P684" s="28">
        <v>42815.451412037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10</v>
      </c>
      <c r="W684" s="27">
        <v>50</v>
      </c>
      <c r="X684" s="27">
        <v>1</v>
      </c>
      <c r="Y684" s="24">
        <v>5</v>
      </c>
      <c r="Z684" s="22" t="s">
        <v>783</v>
      </c>
      <c r="AA684" s="23" t="s">
        <v>769</v>
      </c>
      <c r="AB684" s="26"/>
      <c r="AC684" s="26"/>
      <c r="AD684" s="22" t="s">
        <v>73</v>
      </c>
      <c r="AE684" s="23" t="s">
        <v>52</v>
      </c>
      <c r="AF684" s="22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28">
        <v>42864</v>
      </c>
      <c r="AL684" s="27">
        <v>2017</v>
      </c>
      <c r="AM684" s="27">
        <v>5</v>
      </c>
      <c r="AN684" s="27">
        <v>2</v>
      </c>
      <c r="AO684" s="27">
        <v>2</v>
      </c>
      <c r="AP684" s="27">
        <v>1</v>
      </c>
      <c r="AQ684" s="29">
        <v>1.6182862654333197</v>
      </c>
      <c r="AR684" s="30">
        <v>2</v>
      </c>
      <c r="AS684" s="31">
        <v>1</v>
      </c>
      <c r="AT684" s="31">
        <v>5.6603773584905666</v>
      </c>
      <c r="AU684" s="29"/>
      <c r="AV684" s="24">
        <v>1</v>
      </c>
    </row>
    <row r="685" spans="1:48" x14ac:dyDescent="0.25">
      <c r="A685" s="23">
        <v>702</v>
      </c>
      <c r="B685" s="35" t="s">
        <v>761</v>
      </c>
      <c r="C685" s="23" t="s">
        <v>762</v>
      </c>
      <c r="D685" s="23">
        <v>1</v>
      </c>
      <c r="E685" s="24" t="s">
        <v>63</v>
      </c>
      <c r="F685" s="25" t="s">
        <v>64</v>
      </c>
      <c r="G685" s="26" t="s">
        <v>763</v>
      </c>
      <c r="H685" s="27" t="s">
        <v>764</v>
      </c>
      <c r="I685" s="27" t="s">
        <v>765</v>
      </c>
      <c r="J685" s="26" t="s">
        <v>68</v>
      </c>
      <c r="K685" s="26" t="s">
        <v>853</v>
      </c>
      <c r="L685" s="26"/>
      <c r="M685" s="22" t="s">
        <v>85</v>
      </c>
      <c r="N685" s="23" t="s">
        <v>70</v>
      </c>
      <c r="O685" s="26" t="s">
        <v>767</v>
      </c>
      <c r="P685" s="28">
        <v>42817.667384259301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16</v>
      </c>
      <c r="W685" s="27">
        <v>1</v>
      </c>
      <c r="X685" s="27">
        <v>0</v>
      </c>
      <c r="Y685" s="24">
        <v>6</v>
      </c>
      <c r="Z685" s="22" t="s">
        <v>772</v>
      </c>
      <c r="AA685" s="23" t="s">
        <v>772</v>
      </c>
      <c r="AB685" s="26"/>
      <c r="AC685" s="26"/>
      <c r="AD685" s="22" t="s">
        <v>73</v>
      </c>
      <c r="AE685" s="23" t="s">
        <v>52</v>
      </c>
      <c r="AF685" s="22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28">
        <v>42888</v>
      </c>
      <c r="AL685" s="27">
        <v>2017</v>
      </c>
      <c r="AM685" s="27">
        <v>6</v>
      </c>
      <c r="AN685" s="27">
        <v>2</v>
      </c>
      <c r="AO685" s="27">
        <v>2</v>
      </c>
      <c r="AP685" s="27">
        <v>1</v>
      </c>
      <c r="AQ685" s="29">
        <v>2.3444205246899705</v>
      </c>
      <c r="AR685" s="30">
        <v>3</v>
      </c>
      <c r="AS685" s="31">
        <v>2</v>
      </c>
      <c r="AT685" s="31">
        <v>7.5471698113207548</v>
      </c>
      <c r="AU685" s="29"/>
      <c r="AV685" s="24">
        <v>1</v>
      </c>
    </row>
    <row r="686" spans="1:48" x14ac:dyDescent="0.25">
      <c r="A686" s="23">
        <v>703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854</v>
      </c>
      <c r="L686" s="26"/>
      <c r="M686" s="22" t="s">
        <v>85</v>
      </c>
      <c r="N686" s="23" t="s">
        <v>70</v>
      </c>
      <c r="O686" s="26" t="s">
        <v>767</v>
      </c>
      <c r="P686" s="28">
        <v>42822.419641203698</v>
      </c>
      <c r="Q686" s="27">
        <v>2017</v>
      </c>
      <c r="R686" s="27">
        <v>3</v>
      </c>
      <c r="S686" s="27">
        <v>1</v>
      </c>
      <c r="T686" s="27">
        <v>1</v>
      </c>
      <c r="U686" s="27">
        <v>1</v>
      </c>
      <c r="V686" s="27">
        <v>10</v>
      </c>
      <c r="W686" s="27">
        <v>4</v>
      </c>
      <c r="X686" s="27">
        <v>1</v>
      </c>
      <c r="Y686" s="24">
        <v>4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42843</v>
      </c>
      <c r="AL686" s="27">
        <v>2017</v>
      </c>
      <c r="AM686" s="27">
        <v>4</v>
      </c>
      <c r="AN686" s="27">
        <v>2</v>
      </c>
      <c r="AO686" s="27">
        <v>1</v>
      </c>
      <c r="AP686" s="27">
        <v>1</v>
      </c>
      <c r="AQ686" s="29">
        <v>0.68601195987672936</v>
      </c>
      <c r="AR686" s="30">
        <v>1</v>
      </c>
      <c r="AS686" s="31">
        <v>1</v>
      </c>
      <c r="AT686" s="31">
        <v>3.7735849056603774</v>
      </c>
      <c r="AU686" s="29"/>
      <c r="AV686" s="24">
        <v>1</v>
      </c>
    </row>
    <row r="687" spans="1:48" x14ac:dyDescent="0.25">
      <c r="A687" s="23">
        <v>704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855</v>
      </c>
      <c r="L687" s="26"/>
      <c r="M687" s="22" t="s">
        <v>85</v>
      </c>
      <c r="N687" s="23" t="s">
        <v>70</v>
      </c>
      <c r="O687" s="26" t="s">
        <v>767</v>
      </c>
      <c r="P687" s="28">
        <v>42822.564155092601</v>
      </c>
      <c r="Q687" s="27">
        <v>2017</v>
      </c>
      <c r="R687" s="27">
        <v>3</v>
      </c>
      <c r="S687" s="27">
        <v>1</v>
      </c>
      <c r="T687" s="27">
        <v>1</v>
      </c>
      <c r="U687" s="27">
        <v>1</v>
      </c>
      <c r="V687" s="27">
        <v>13</v>
      </c>
      <c r="W687" s="27">
        <v>32</v>
      </c>
      <c r="X687" s="27">
        <v>0</v>
      </c>
      <c r="Y687" s="24">
        <v>4</v>
      </c>
      <c r="Z687" s="22" t="s">
        <v>838</v>
      </c>
      <c r="AA687" s="23" t="s">
        <v>839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42842</v>
      </c>
      <c r="AL687" s="27">
        <v>2017</v>
      </c>
      <c r="AM687" s="27">
        <v>4</v>
      </c>
      <c r="AN687" s="27">
        <v>2</v>
      </c>
      <c r="AO687" s="27">
        <v>1</v>
      </c>
      <c r="AP687" s="27">
        <v>1</v>
      </c>
      <c r="AQ687" s="29">
        <v>0.64786149691329531</v>
      </c>
      <c r="AR687" s="30">
        <v>1</v>
      </c>
      <c r="AS687" s="31">
        <v>1</v>
      </c>
      <c r="AT687" s="31">
        <v>3.7735849056603774</v>
      </c>
      <c r="AU687" s="29"/>
      <c r="AV687" s="24">
        <v>1</v>
      </c>
    </row>
    <row r="688" spans="1:48" x14ac:dyDescent="0.25">
      <c r="A688" s="23">
        <v>705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856</v>
      </c>
      <c r="L688" s="26"/>
      <c r="M688" s="22" t="s">
        <v>85</v>
      </c>
      <c r="N688" s="23" t="s">
        <v>70</v>
      </c>
      <c r="O688" s="26" t="s">
        <v>767</v>
      </c>
      <c r="P688" s="28">
        <v>42824.3518287037</v>
      </c>
      <c r="Q688" s="27">
        <v>2017</v>
      </c>
      <c r="R688" s="27">
        <v>3</v>
      </c>
      <c r="S688" s="27">
        <v>1</v>
      </c>
      <c r="T688" s="27">
        <v>1</v>
      </c>
      <c r="U688" s="27">
        <v>1</v>
      </c>
      <c r="V688" s="27">
        <v>8</v>
      </c>
      <c r="W688" s="27">
        <v>26</v>
      </c>
      <c r="X688" s="27">
        <v>1</v>
      </c>
      <c r="Y688" s="24">
        <v>4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42829</v>
      </c>
      <c r="AL688" s="27">
        <v>2017</v>
      </c>
      <c r="AM688" s="27">
        <v>4</v>
      </c>
      <c r="AN688" s="27">
        <v>2</v>
      </c>
      <c r="AO688" s="27">
        <v>1</v>
      </c>
      <c r="AP688" s="27">
        <v>1</v>
      </c>
      <c r="AQ688" s="29">
        <v>0.15493904320998506</v>
      </c>
      <c r="AR688" s="30">
        <v>1</v>
      </c>
      <c r="AS688" s="31">
        <v>1</v>
      </c>
      <c r="AT688" s="31">
        <v>3.7735849056603774</v>
      </c>
      <c r="AU688" s="29"/>
      <c r="AV688" s="24">
        <v>1</v>
      </c>
    </row>
    <row r="689" spans="1:48" x14ac:dyDescent="0.25">
      <c r="A689" s="23">
        <v>706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857</v>
      </c>
      <c r="L689" s="26"/>
      <c r="M689" s="22" t="s">
        <v>85</v>
      </c>
      <c r="N689" s="23" t="s">
        <v>70</v>
      </c>
      <c r="O689" s="26" t="s">
        <v>767</v>
      </c>
      <c r="P689" s="28">
        <v>42824.670891203699</v>
      </c>
      <c r="Q689" s="27">
        <v>2017</v>
      </c>
      <c r="R689" s="27">
        <v>3</v>
      </c>
      <c r="S689" s="27">
        <v>1</v>
      </c>
      <c r="T689" s="27">
        <v>1</v>
      </c>
      <c r="U689" s="27">
        <v>1</v>
      </c>
      <c r="V689" s="27">
        <v>16</v>
      </c>
      <c r="W689" s="27">
        <v>6</v>
      </c>
      <c r="X689" s="27">
        <v>0</v>
      </c>
      <c r="Y689" s="24">
        <v>4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42842</v>
      </c>
      <c r="AL689" s="27">
        <v>2017</v>
      </c>
      <c r="AM689" s="27">
        <v>4</v>
      </c>
      <c r="AN689" s="27">
        <v>2</v>
      </c>
      <c r="AO689" s="27">
        <v>1</v>
      </c>
      <c r="AP689" s="27">
        <v>1</v>
      </c>
      <c r="AQ689" s="29">
        <v>0.5776369598766905</v>
      </c>
      <c r="AR689" s="30">
        <v>1</v>
      </c>
      <c r="AS689" s="31">
        <v>1</v>
      </c>
      <c r="AT689" s="31">
        <v>3.7735849056603774</v>
      </c>
      <c r="AU689" s="29"/>
      <c r="AV689" s="24">
        <v>1</v>
      </c>
    </row>
    <row r="690" spans="1:48" x14ac:dyDescent="0.25">
      <c r="A690" s="23">
        <v>707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858</v>
      </c>
      <c r="L690" s="26"/>
      <c r="M690" s="22" t="s">
        <v>85</v>
      </c>
      <c r="N690" s="23" t="s">
        <v>70</v>
      </c>
      <c r="O690" s="26" t="s">
        <v>767</v>
      </c>
      <c r="P690" s="28">
        <v>42830.4663657407</v>
      </c>
      <c r="Q690" s="27">
        <v>2017</v>
      </c>
      <c r="R690" s="27">
        <v>4</v>
      </c>
      <c r="S690" s="27">
        <v>2</v>
      </c>
      <c r="T690" s="27">
        <v>1</v>
      </c>
      <c r="U690" s="27">
        <v>1</v>
      </c>
      <c r="V690" s="27">
        <v>11</v>
      </c>
      <c r="W690" s="27">
        <v>11</v>
      </c>
      <c r="X690" s="27">
        <v>1</v>
      </c>
      <c r="Y690" s="24">
        <v>5</v>
      </c>
      <c r="Z690" s="22" t="s">
        <v>838</v>
      </c>
      <c r="AA690" s="23" t="s">
        <v>839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42864</v>
      </c>
      <c r="AL690" s="27">
        <v>2017</v>
      </c>
      <c r="AM690" s="27">
        <v>5</v>
      </c>
      <c r="AN690" s="27">
        <v>2</v>
      </c>
      <c r="AO690" s="27">
        <v>2</v>
      </c>
      <c r="AP690" s="27">
        <v>1</v>
      </c>
      <c r="AQ690" s="29">
        <v>1.1177878086433339</v>
      </c>
      <c r="AR690" s="30">
        <v>2</v>
      </c>
      <c r="AS690" s="31">
        <v>1</v>
      </c>
      <c r="AT690" s="31">
        <v>5.6603773584905666</v>
      </c>
      <c r="AU690" s="29"/>
      <c r="AV690" s="24">
        <v>1</v>
      </c>
    </row>
    <row r="691" spans="1:48" x14ac:dyDescent="0.25">
      <c r="A691" s="23">
        <v>708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859</v>
      </c>
      <c r="L691" s="26"/>
      <c r="M691" s="22" t="s">
        <v>85</v>
      </c>
      <c r="N691" s="23" t="s">
        <v>70</v>
      </c>
      <c r="O691" s="26" t="s">
        <v>767</v>
      </c>
      <c r="P691" s="28">
        <v>42831.559131944399</v>
      </c>
      <c r="Q691" s="27">
        <v>2017</v>
      </c>
      <c r="R691" s="27">
        <v>4</v>
      </c>
      <c r="S691" s="27">
        <v>2</v>
      </c>
      <c r="T691" s="27">
        <v>1</v>
      </c>
      <c r="U691" s="27">
        <v>1</v>
      </c>
      <c r="V691" s="27">
        <v>13</v>
      </c>
      <c r="W691" s="27">
        <v>25</v>
      </c>
      <c r="X691" s="27">
        <v>0</v>
      </c>
      <c r="Y691" s="24">
        <v>5</v>
      </c>
      <c r="Z691" s="22" t="s">
        <v>769</v>
      </c>
      <c r="AA691" s="23" t="s">
        <v>769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42880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1.6146956018533578</v>
      </c>
      <c r="AR691" s="30">
        <v>2</v>
      </c>
      <c r="AS691" s="31">
        <v>1</v>
      </c>
      <c r="AT691" s="31">
        <v>5.6603773584905666</v>
      </c>
      <c r="AU691" s="29"/>
      <c r="AV691" s="24">
        <v>1</v>
      </c>
    </row>
    <row r="692" spans="1:48" x14ac:dyDescent="0.25">
      <c r="A692" s="23">
        <v>709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860</v>
      </c>
      <c r="L692" s="26"/>
      <c r="M692" s="22" t="s">
        <v>85</v>
      </c>
      <c r="N692" s="23" t="s">
        <v>70</v>
      </c>
      <c r="O692" s="26" t="s">
        <v>767</v>
      </c>
      <c r="P692" s="28">
        <v>42832.635439814803</v>
      </c>
      <c r="Q692" s="27">
        <v>2017</v>
      </c>
      <c r="R692" s="27">
        <v>4</v>
      </c>
      <c r="S692" s="27">
        <v>2</v>
      </c>
      <c r="T692" s="27">
        <v>1</v>
      </c>
      <c r="U692" s="27">
        <v>1</v>
      </c>
      <c r="V692" s="27">
        <v>15</v>
      </c>
      <c r="W692" s="27">
        <v>15</v>
      </c>
      <c r="X692" s="27">
        <v>0</v>
      </c>
      <c r="Y692" s="24">
        <v>5</v>
      </c>
      <c r="Z692" s="22" t="s">
        <v>838</v>
      </c>
      <c r="AA692" s="23" t="s">
        <v>839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42871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1.2788186728398918</v>
      </c>
      <c r="AR692" s="30">
        <v>2</v>
      </c>
      <c r="AS692" s="31">
        <v>1</v>
      </c>
      <c r="AT692" s="31">
        <v>5.6603773584905666</v>
      </c>
      <c r="AU692" s="29"/>
      <c r="AV692" s="24">
        <v>1</v>
      </c>
    </row>
    <row r="693" spans="1:48" x14ac:dyDescent="0.25">
      <c r="A693" s="23">
        <v>710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861</v>
      </c>
      <c r="L693" s="26"/>
      <c r="M693" s="22" t="s">
        <v>85</v>
      </c>
      <c r="N693" s="23" t="s">
        <v>70</v>
      </c>
      <c r="O693" s="26" t="s">
        <v>767</v>
      </c>
      <c r="P693" s="28">
        <v>42843.651423611103</v>
      </c>
      <c r="Q693" s="27">
        <v>2017</v>
      </c>
      <c r="R693" s="27">
        <v>4</v>
      </c>
      <c r="S693" s="27">
        <v>2</v>
      </c>
      <c r="T693" s="27">
        <v>1</v>
      </c>
      <c r="U693" s="27">
        <v>1</v>
      </c>
      <c r="V693" s="27">
        <v>15</v>
      </c>
      <c r="W693" s="27">
        <v>38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42867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0.77828587962988727</v>
      </c>
      <c r="AR693" s="30">
        <v>1</v>
      </c>
      <c r="AS693" s="31">
        <v>1</v>
      </c>
      <c r="AT693" s="31">
        <v>3.7735849056603774</v>
      </c>
      <c r="AU693" s="29"/>
      <c r="AV693" s="24">
        <v>1</v>
      </c>
    </row>
    <row r="694" spans="1:48" x14ac:dyDescent="0.25">
      <c r="A694" s="23">
        <v>711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862</v>
      </c>
      <c r="L694" s="26"/>
      <c r="M694" s="22" t="s">
        <v>85</v>
      </c>
      <c r="N694" s="23" t="s">
        <v>70</v>
      </c>
      <c r="O694" s="26" t="s">
        <v>767</v>
      </c>
      <c r="P694" s="28">
        <v>42844.385983796303</v>
      </c>
      <c r="Q694" s="27">
        <v>2017</v>
      </c>
      <c r="R694" s="27">
        <v>4</v>
      </c>
      <c r="S694" s="27">
        <v>2</v>
      </c>
      <c r="T694" s="27">
        <v>1</v>
      </c>
      <c r="U694" s="27">
        <v>1</v>
      </c>
      <c r="V694" s="27">
        <v>9</v>
      </c>
      <c r="W694" s="27">
        <v>15</v>
      </c>
      <c r="X694" s="27">
        <v>1</v>
      </c>
      <c r="Y694" s="24">
        <v>5</v>
      </c>
      <c r="Z694" s="22" t="s">
        <v>772</v>
      </c>
      <c r="AA694" s="23" t="s">
        <v>772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42880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1.1871338734565748</v>
      </c>
      <c r="AR694" s="30">
        <v>2</v>
      </c>
      <c r="AS694" s="31">
        <v>1</v>
      </c>
      <c r="AT694" s="31">
        <v>5.6603773584905666</v>
      </c>
      <c r="AU694" s="29"/>
      <c r="AV694" s="24">
        <v>1</v>
      </c>
    </row>
    <row r="695" spans="1:48" x14ac:dyDescent="0.25">
      <c r="A695" s="23">
        <v>712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863</v>
      </c>
      <c r="L695" s="26"/>
      <c r="M695" s="22" t="s">
        <v>85</v>
      </c>
      <c r="N695" s="23" t="s">
        <v>70</v>
      </c>
      <c r="O695" s="26" t="s">
        <v>767</v>
      </c>
      <c r="P695" s="28">
        <v>42844.386400463001</v>
      </c>
      <c r="Q695" s="27">
        <v>2017</v>
      </c>
      <c r="R695" s="27">
        <v>4</v>
      </c>
      <c r="S695" s="27">
        <v>2</v>
      </c>
      <c r="T695" s="27">
        <v>1</v>
      </c>
      <c r="U695" s="27">
        <v>1</v>
      </c>
      <c r="V695" s="27">
        <v>9</v>
      </c>
      <c r="W695" s="27">
        <v>16</v>
      </c>
      <c r="X695" s="27">
        <v>1</v>
      </c>
      <c r="Y695" s="24">
        <v>5</v>
      </c>
      <c r="Z695" s="22" t="s">
        <v>772</v>
      </c>
      <c r="AA695" s="23" t="s">
        <v>772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42884</v>
      </c>
      <c r="AL695" s="27">
        <v>2017</v>
      </c>
      <c r="AM695" s="27">
        <v>5</v>
      </c>
      <c r="AN695" s="27">
        <v>2</v>
      </c>
      <c r="AO695" s="27">
        <v>2</v>
      </c>
      <c r="AP695" s="27">
        <v>1</v>
      </c>
      <c r="AQ695" s="29">
        <v>1.3204533178999553</v>
      </c>
      <c r="AR695" s="30">
        <v>2</v>
      </c>
      <c r="AS695" s="31">
        <v>1</v>
      </c>
      <c r="AT695" s="31">
        <v>5.6603773584905666</v>
      </c>
      <c r="AU695" s="29"/>
      <c r="AV695" s="24">
        <v>1</v>
      </c>
    </row>
    <row r="696" spans="1:48" x14ac:dyDescent="0.25">
      <c r="A696" s="23">
        <v>713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864</v>
      </c>
      <c r="L696" s="26"/>
      <c r="M696" s="22" t="s">
        <v>85</v>
      </c>
      <c r="N696" s="23" t="s">
        <v>70</v>
      </c>
      <c r="O696" s="26" t="s">
        <v>767</v>
      </c>
      <c r="P696" s="28">
        <v>42845.582106481503</v>
      </c>
      <c r="Q696" s="27">
        <v>2017</v>
      </c>
      <c r="R696" s="27">
        <v>4</v>
      </c>
      <c r="S696" s="27">
        <v>2</v>
      </c>
      <c r="T696" s="27">
        <v>1</v>
      </c>
      <c r="U696" s="27">
        <v>1</v>
      </c>
      <c r="V696" s="27">
        <v>13</v>
      </c>
      <c r="W696" s="27">
        <v>58</v>
      </c>
      <c r="X696" s="27">
        <v>0</v>
      </c>
      <c r="Y696" s="24">
        <v>6</v>
      </c>
      <c r="Z696" s="22" t="s">
        <v>772</v>
      </c>
      <c r="AA696" s="23" t="s">
        <v>772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42899</v>
      </c>
      <c r="AL696" s="27">
        <v>2017</v>
      </c>
      <c r="AM696" s="27">
        <v>6</v>
      </c>
      <c r="AN696" s="27">
        <v>2</v>
      </c>
      <c r="AO696" s="27">
        <v>2</v>
      </c>
      <c r="AP696" s="27">
        <v>1</v>
      </c>
      <c r="AQ696" s="29">
        <v>1.7805964506165766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714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865</v>
      </c>
      <c r="L697" s="26"/>
      <c r="M697" s="22" t="s">
        <v>85</v>
      </c>
      <c r="N697" s="23" t="s">
        <v>70</v>
      </c>
      <c r="O697" s="26" t="s">
        <v>767</v>
      </c>
      <c r="P697" s="28">
        <v>42845.582453703697</v>
      </c>
      <c r="Q697" s="27">
        <v>2017</v>
      </c>
      <c r="R697" s="27">
        <v>4</v>
      </c>
      <c r="S697" s="27">
        <v>2</v>
      </c>
      <c r="T697" s="27">
        <v>1</v>
      </c>
      <c r="U697" s="27">
        <v>1</v>
      </c>
      <c r="V697" s="27">
        <v>13</v>
      </c>
      <c r="W697" s="27">
        <v>58</v>
      </c>
      <c r="X697" s="27">
        <v>0</v>
      </c>
      <c r="Y697" s="24">
        <v>5</v>
      </c>
      <c r="Z697" s="22" t="s">
        <v>783</v>
      </c>
      <c r="AA697" s="23" t="s">
        <v>769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42864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0.61391820987676815</v>
      </c>
      <c r="AR697" s="30">
        <v>1</v>
      </c>
      <c r="AS697" s="31">
        <v>1</v>
      </c>
      <c r="AT697" s="31">
        <v>3.7735849056603774</v>
      </c>
      <c r="AU697" s="29"/>
      <c r="AV697" s="24">
        <v>1</v>
      </c>
    </row>
    <row r="698" spans="1:48" x14ac:dyDescent="0.25">
      <c r="A698" s="23">
        <v>715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866</v>
      </c>
      <c r="L698" s="26"/>
      <c r="M698" s="22" t="s">
        <v>85</v>
      </c>
      <c r="N698" s="23" t="s">
        <v>70</v>
      </c>
      <c r="O698" s="26" t="s">
        <v>767</v>
      </c>
      <c r="P698" s="28">
        <v>42849.337847222203</v>
      </c>
      <c r="Q698" s="27">
        <v>2017</v>
      </c>
      <c r="R698" s="27">
        <v>4</v>
      </c>
      <c r="S698" s="27">
        <v>2</v>
      </c>
      <c r="T698" s="27">
        <v>1</v>
      </c>
      <c r="U698" s="27">
        <v>1</v>
      </c>
      <c r="V698" s="27">
        <v>8</v>
      </c>
      <c r="W698" s="27">
        <v>6</v>
      </c>
      <c r="X698" s="27">
        <v>1</v>
      </c>
      <c r="Y698" s="24">
        <v>5</v>
      </c>
      <c r="Z698" s="22" t="s">
        <v>783</v>
      </c>
      <c r="AA698" s="23" t="s">
        <v>769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42860</v>
      </c>
      <c r="AL698" s="27">
        <v>2017</v>
      </c>
      <c r="AM698" s="27">
        <v>5</v>
      </c>
      <c r="AN698" s="27">
        <v>2</v>
      </c>
      <c r="AO698" s="27">
        <v>2</v>
      </c>
      <c r="AP698" s="27">
        <v>1</v>
      </c>
      <c r="AQ698" s="29">
        <v>0.35540509259323394</v>
      </c>
      <c r="AR698" s="30">
        <v>1</v>
      </c>
      <c r="AS698" s="31">
        <v>1</v>
      </c>
      <c r="AT698" s="31">
        <v>3.7735849056603774</v>
      </c>
      <c r="AU698" s="29"/>
      <c r="AV698" s="24">
        <v>1</v>
      </c>
    </row>
    <row r="699" spans="1:48" x14ac:dyDescent="0.25">
      <c r="A699" s="23">
        <v>716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867</v>
      </c>
      <c r="L699" s="26"/>
      <c r="M699" s="22" t="s">
        <v>85</v>
      </c>
      <c r="N699" s="23" t="s">
        <v>70</v>
      </c>
      <c r="O699" s="26" t="s">
        <v>767</v>
      </c>
      <c r="P699" s="28">
        <v>42853.570879629602</v>
      </c>
      <c r="Q699" s="27">
        <v>2017</v>
      </c>
      <c r="R699" s="27">
        <v>4</v>
      </c>
      <c r="S699" s="27">
        <v>2</v>
      </c>
      <c r="T699" s="27">
        <v>1</v>
      </c>
      <c r="U699" s="27">
        <v>1</v>
      </c>
      <c r="V699" s="27">
        <v>13</v>
      </c>
      <c r="W699" s="27">
        <v>42</v>
      </c>
      <c r="X699" s="27">
        <v>0</v>
      </c>
      <c r="Y699" s="24">
        <v>6</v>
      </c>
      <c r="Z699" s="22" t="s">
        <v>769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42912</v>
      </c>
      <c r="AL699" s="27">
        <v>2017</v>
      </c>
      <c r="AM699" s="27">
        <v>6</v>
      </c>
      <c r="AN699" s="27">
        <v>2</v>
      </c>
      <c r="AO699" s="27">
        <v>2</v>
      </c>
      <c r="AP699" s="27">
        <v>1</v>
      </c>
      <c r="AQ699" s="29">
        <v>1.947637345679929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717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868</v>
      </c>
      <c r="L700" s="26"/>
      <c r="M700" s="22" t="s">
        <v>85</v>
      </c>
      <c r="N700" s="23" t="s">
        <v>70</v>
      </c>
      <c r="O700" s="26" t="s">
        <v>767</v>
      </c>
      <c r="P700" s="28">
        <v>42857.556446759299</v>
      </c>
      <c r="Q700" s="27">
        <v>2017</v>
      </c>
      <c r="R700" s="27">
        <v>5</v>
      </c>
      <c r="S700" s="27">
        <v>2</v>
      </c>
      <c r="T700" s="27">
        <v>2</v>
      </c>
      <c r="U700" s="27">
        <v>1</v>
      </c>
      <c r="V700" s="27">
        <v>13</v>
      </c>
      <c r="W700" s="27">
        <v>21</v>
      </c>
      <c r="X700" s="27">
        <v>0</v>
      </c>
      <c r="Y700" s="24">
        <v>5</v>
      </c>
      <c r="Z700" s="22" t="s">
        <v>835</v>
      </c>
      <c r="AA700" s="23" t="s">
        <v>835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42878</v>
      </c>
      <c r="AL700" s="27">
        <v>2017</v>
      </c>
      <c r="AM700" s="27">
        <v>5</v>
      </c>
      <c r="AN700" s="27">
        <v>2</v>
      </c>
      <c r="AO700" s="27">
        <v>2</v>
      </c>
      <c r="AP700" s="27">
        <v>1</v>
      </c>
      <c r="AQ700" s="29">
        <v>0.68145177469001894</v>
      </c>
      <c r="AR700" s="30">
        <v>1</v>
      </c>
      <c r="AS700" s="31">
        <v>1</v>
      </c>
      <c r="AT700" s="31">
        <v>3.7735849056603774</v>
      </c>
      <c r="AU700" s="29"/>
      <c r="AV700" s="24">
        <v>1</v>
      </c>
    </row>
    <row r="701" spans="1:48" x14ac:dyDescent="0.25">
      <c r="A701" s="23">
        <v>718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869</v>
      </c>
      <c r="L701" s="26"/>
      <c r="M701" s="22" t="s">
        <v>85</v>
      </c>
      <c r="N701" s="23" t="s">
        <v>70</v>
      </c>
      <c r="O701" s="26" t="s">
        <v>767</v>
      </c>
      <c r="P701" s="28">
        <v>42859.411493055602</v>
      </c>
      <c r="Q701" s="27">
        <v>2017</v>
      </c>
      <c r="R701" s="27">
        <v>5</v>
      </c>
      <c r="S701" s="27">
        <v>2</v>
      </c>
      <c r="T701" s="27">
        <v>2</v>
      </c>
      <c r="U701" s="27">
        <v>1</v>
      </c>
      <c r="V701" s="27">
        <v>9</v>
      </c>
      <c r="W701" s="27">
        <v>52</v>
      </c>
      <c r="X701" s="27">
        <v>1</v>
      </c>
      <c r="Y701" s="24">
        <v>6</v>
      </c>
      <c r="Z701" s="22" t="s">
        <v>772</v>
      </c>
      <c r="AA701" s="23" t="s">
        <v>772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42899</v>
      </c>
      <c r="AL701" s="27">
        <v>2017</v>
      </c>
      <c r="AM701" s="27">
        <v>6</v>
      </c>
      <c r="AN701" s="27">
        <v>2</v>
      </c>
      <c r="AO701" s="27">
        <v>2</v>
      </c>
      <c r="AP701" s="27">
        <v>1</v>
      </c>
      <c r="AQ701" s="29">
        <v>1.3196168981465841</v>
      </c>
      <c r="AR701" s="30">
        <v>2</v>
      </c>
      <c r="AS701" s="31">
        <v>1</v>
      </c>
      <c r="AT701" s="31">
        <v>5.6603773584905666</v>
      </c>
      <c r="AU701" s="29"/>
      <c r="AV701" s="24">
        <v>1</v>
      </c>
    </row>
    <row r="702" spans="1:48" x14ac:dyDescent="0.25">
      <c r="A702" s="23">
        <v>719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870</v>
      </c>
      <c r="L702" s="26"/>
      <c r="M702" s="22" t="s">
        <v>85</v>
      </c>
      <c r="N702" s="23" t="s">
        <v>70</v>
      </c>
      <c r="O702" s="26" t="s">
        <v>767</v>
      </c>
      <c r="P702" s="28">
        <v>42860.421493055597</v>
      </c>
      <c r="Q702" s="27">
        <v>2017</v>
      </c>
      <c r="R702" s="27">
        <v>5</v>
      </c>
      <c r="S702" s="27">
        <v>2</v>
      </c>
      <c r="T702" s="27">
        <v>2</v>
      </c>
      <c r="U702" s="27">
        <v>1</v>
      </c>
      <c r="V702" s="27">
        <v>10</v>
      </c>
      <c r="W702" s="27">
        <v>6</v>
      </c>
      <c r="X702" s="27">
        <v>1</v>
      </c>
      <c r="Y702" s="24">
        <v>5</v>
      </c>
      <c r="Z702" s="22" t="s">
        <v>835</v>
      </c>
      <c r="AA702" s="23" t="s">
        <v>835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42881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0.68595023148009204</v>
      </c>
      <c r="AR702" s="30">
        <v>1</v>
      </c>
      <c r="AS702" s="31">
        <v>1</v>
      </c>
      <c r="AT702" s="31">
        <v>3.7735849056603774</v>
      </c>
      <c r="AU702" s="29"/>
      <c r="AV702" s="24">
        <v>1</v>
      </c>
    </row>
    <row r="703" spans="1:48" x14ac:dyDescent="0.25">
      <c r="A703" s="23">
        <v>720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871</v>
      </c>
      <c r="L703" s="26"/>
      <c r="M703" s="22" t="s">
        <v>85</v>
      </c>
      <c r="N703" s="23" t="s">
        <v>70</v>
      </c>
      <c r="O703" s="26" t="s">
        <v>767</v>
      </c>
      <c r="P703" s="28">
        <v>42866.3308680556</v>
      </c>
      <c r="Q703" s="27">
        <v>2017</v>
      </c>
      <c r="R703" s="27">
        <v>5</v>
      </c>
      <c r="S703" s="27">
        <v>2</v>
      </c>
      <c r="T703" s="27">
        <v>2</v>
      </c>
      <c r="U703" s="27">
        <v>1</v>
      </c>
      <c r="V703" s="27">
        <v>7</v>
      </c>
      <c r="W703" s="27">
        <v>56</v>
      </c>
      <c r="X703" s="27">
        <v>1</v>
      </c>
      <c r="Y703" s="24">
        <v>5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42872</v>
      </c>
      <c r="AL703" s="27">
        <v>2017</v>
      </c>
      <c r="AM703" s="27">
        <v>5</v>
      </c>
      <c r="AN703" s="27">
        <v>2</v>
      </c>
      <c r="AO703" s="27">
        <v>2</v>
      </c>
      <c r="AP703" s="27">
        <v>1</v>
      </c>
      <c r="AQ703" s="29">
        <v>0.18897106481332837</v>
      </c>
      <c r="AR703" s="30">
        <v>1</v>
      </c>
      <c r="AS703" s="31">
        <v>1</v>
      </c>
      <c r="AT703" s="31">
        <v>3.7735849056603774</v>
      </c>
      <c r="AU703" s="29"/>
      <c r="AV703" s="24">
        <v>1</v>
      </c>
    </row>
    <row r="704" spans="1:48" x14ac:dyDescent="0.25">
      <c r="A704" s="23">
        <v>721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872</v>
      </c>
      <c r="L704" s="26"/>
      <c r="M704" s="22" t="s">
        <v>85</v>
      </c>
      <c r="N704" s="23" t="s">
        <v>70</v>
      </c>
      <c r="O704" s="26" t="s">
        <v>767</v>
      </c>
      <c r="P704" s="28">
        <v>42873.542025463001</v>
      </c>
      <c r="Q704" s="27">
        <v>2017</v>
      </c>
      <c r="R704" s="27">
        <v>5</v>
      </c>
      <c r="S704" s="27">
        <v>2</v>
      </c>
      <c r="T704" s="27">
        <v>2</v>
      </c>
      <c r="U704" s="27">
        <v>1</v>
      </c>
      <c r="V704" s="27">
        <v>13</v>
      </c>
      <c r="W704" s="27">
        <v>0</v>
      </c>
      <c r="X704" s="27">
        <v>0</v>
      </c>
      <c r="Y704" s="24">
        <v>6</v>
      </c>
      <c r="Z704" s="22" t="s">
        <v>769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42916</v>
      </c>
      <c r="AL704" s="27">
        <v>2017</v>
      </c>
      <c r="AM704" s="27">
        <v>6</v>
      </c>
      <c r="AN704" s="27">
        <v>2</v>
      </c>
      <c r="AO704" s="27">
        <v>2</v>
      </c>
      <c r="AP704" s="27">
        <v>1</v>
      </c>
      <c r="AQ704" s="29">
        <v>1.4152658178999749</v>
      </c>
      <c r="AR704" s="30">
        <v>2</v>
      </c>
      <c r="AS704" s="31">
        <v>1</v>
      </c>
      <c r="AT704" s="31">
        <v>5.6603773584905666</v>
      </c>
      <c r="AU704" s="29"/>
      <c r="AV704" s="24">
        <v>1</v>
      </c>
    </row>
    <row r="705" spans="1:48" x14ac:dyDescent="0.25">
      <c r="A705" s="23">
        <v>722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873</v>
      </c>
      <c r="L705" s="26"/>
      <c r="M705" s="22" t="s">
        <v>85</v>
      </c>
      <c r="N705" s="23" t="s">
        <v>70</v>
      </c>
      <c r="O705" s="26" t="s">
        <v>767</v>
      </c>
      <c r="P705" s="28">
        <v>42877.635729166701</v>
      </c>
      <c r="Q705" s="27">
        <v>2017</v>
      </c>
      <c r="R705" s="27">
        <v>5</v>
      </c>
      <c r="S705" s="27">
        <v>2</v>
      </c>
      <c r="T705" s="27">
        <v>2</v>
      </c>
      <c r="U705" s="27">
        <v>1</v>
      </c>
      <c r="V705" s="27">
        <v>15</v>
      </c>
      <c r="W705" s="27">
        <v>15</v>
      </c>
      <c r="X705" s="27">
        <v>0</v>
      </c>
      <c r="Y705" s="24">
        <v>6</v>
      </c>
      <c r="Z705" s="22" t="s">
        <v>772</v>
      </c>
      <c r="AA705" s="23" t="s">
        <v>772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42902</v>
      </c>
      <c r="AL705" s="27">
        <v>2017</v>
      </c>
      <c r="AM705" s="27">
        <v>6</v>
      </c>
      <c r="AN705" s="27">
        <v>2</v>
      </c>
      <c r="AO705" s="27">
        <v>2</v>
      </c>
      <c r="AP705" s="27">
        <v>1</v>
      </c>
      <c r="AQ705" s="29">
        <v>0.81214236110996962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723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874</v>
      </c>
      <c r="L706" s="26"/>
      <c r="M706" s="22" t="s">
        <v>85</v>
      </c>
      <c r="N706" s="23" t="s">
        <v>70</v>
      </c>
      <c r="O706" s="26" t="s">
        <v>767</v>
      </c>
      <c r="P706" s="28">
        <v>42879.427685185197</v>
      </c>
      <c r="Q706" s="27">
        <v>2017</v>
      </c>
      <c r="R706" s="27">
        <v>5</v>
      </c>
      <c r="S706" s="27">
        <v>2</v>
      </c>
      <c r="T706" s="27">
        <v>2</v>
      </c>
      <c r="U706" s="27">
        <v>1</v>
      </c>
      <c r="V706" s="27">
        <v>10</v>
      </c>
      <c r="W706" s="27">
        <v>15</v>
      </c>
      <c r="X706" s="27">
        <v>1</v>
      </c>
      <c r="Y706" s="24">
        <v>5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42885</v>
      </c>
      <c r="AL706" s="27">
        <v>2017</v>
      </c>
      <c r="AM706" s="27">
        <v>5</v>
      </c>
      <c r="AN706" s="27">
        <v>2</v>
      </c>
      <c r="AO706" s="27">
        <v>2</v>
      </c>
      <c r="AP706" s="27">
        <v>1</v>
      </c>
      <c r="AQ706" s="29">
        <v>0.18574382716008889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724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875</v>
      </c>
      <c r="L707" s="26"/>
      <c r="M707" s="22" t="s">
        <v>85</v>
      </c>
      <c r="N707" s="23" t="s">
        <v>70</v>
      </c>
      <c r="O707" s="26" t="s">
        <v>767</v>
      </c>
      <c r="P707" s="28">
        <v>42884.477025462998</v>
      </c>
      <c r="Q707" s="27">
        <v>2017</v>
      </c>
      <c r="R707" s="27">
        <v>5</v>
      </c>
      <c r="S707" s="27">
        <v>2</v>
      </c>
      <c r="T707" s="27">
        <v>2</v>
      </c>
      <c r="U707" s="27">
        <v>1</v>
      </c>
      <c r="V707" s="27">
        <v>11</v>
      </c>
      <c r="W707" s="27">
        <v>26</v>
      </c>
      <c r="X707" s="27">
        <v>1</v>
      </c>
      <c r="Y707" s="24">
        <v>6</v>
      </c>
      <c r="Z707" s="22" t="s">
        <v>769</v>
      </c>
      <c r="AA707" s="23" t="s">
        <v>769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42907</v>
      </c>
      <c r="AL707" s="27">
        <v>2017</v>
      </c>
      <c r="AM707" s="27">
        <v>6</v>
      </c>
      <c r="AN707" s="27">
        <v>2</v>
      </c>
      <c r="AO707" s="27">
        <v>2</v>
      </c>
      <c r="AP707" s="27">
        <v>1</v>
      </c>
      <c r="AQ707" s="29">
        <v>0.75076581790005248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725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876</v>
      </c>
      <c r="L708" s="26"/>
      <c r="M708" s="22" t="s">
        <v>85</v>
      </c>
      <c r="N708" s="23" t="s">
        <v>70</v>
      </c>
      <c r="O708" s="26" t="s">
        <v>767</v>
      </c>
      <c r="P708" s="28">
        <v>42884.476574074099</v>
      </c>
      <c r="Q708" s="27">
        <v>2017</v>
      </c>
      <c r="R708" s="27">
        <v>5</v>
      </c>
      <c r="S708" s="27">
        <v>2</v>
      </c>
      <c r="T708" s="27">
        <v>2</v>
      </c>
      <c r="U708" s="27">
        <v>1</v>
      </c>
      <c r="V708" s="27">
        <v>11</v>
      </c>
      <c r="W708" s="27">
        <v>26</v>
      </c>
      <c r="X708" s="27">
        <v>1</v>
      </c>
      <c r="Y708" s="24">
        <v>6</v>
      </c>
      <c r="Z708" s="22" t="s">
        <v>772</v>
      </c>
      <c r="AA708" s="23" t="s">
        <v>772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42902</v>
      </c>
      <c r="AL708" s="27">
        <v>2017</v>
      </c>
      <c r="AM708" s="27">
        <v>6</v>
      </c>
      <c r="AN708" s="27">
        <v>2</v>
      </c>
      <c r="AO708" s="27">
        <v>2</v>
      </c>
      <c r="AP708" s="27">
        <v>1</v>
      </c>
      <c r="AQ708" s="29">
        <v>0.58411419753004645</v>
      </c>
      <c r="AR708" s="30">
        <v>1</v>
      </c>
      <c r="AS708" s="31">
        <v>1</v>
      </c>
      <c r="AT708" s="31">
        <v>3.7735849056603774</v>
      </c>
      <c r="AU708" s="29"/>
      <c r="AV708" s="24">
        <v>1</v>
      </c>
    </row>
    <row r="709" spans="1:48" x14ac:dyDescent="0.25">
      <c r="A709" s="23">
        <v>726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877</v>
      </c>
      <c r="L709" s="26"/>
      <c r="M709" s="22" t="s">
        <v>85</v>
      </c>
      <c r="N709" s="23" t="s">
        <v>70</v>
      </c>
      <c r="O709" s="26" t="s">
        <v>767</v>
      </c>
      <c r="P709" s="28">
        <v>42885.439456018503</v>
      </c>
      <c r="Q709" s="27">
        <v>2017</v>
      </c>
      <c r="R709" s="27">
        <v>5</v>
      </c>
      <c r="S709" s="27">
        <v>2</v>
      </c>
      <c r="T709" s="27">
        <v>2</v>
      </c>
      <c r="U709" s="27">
        <v>1</v>
      </c>
      <c r="V709" s="27">
        <v>10</v>
      </c>
      <c r="W709" s="27">
        <v>32</v>
      </c>
      <c r="X709" s="27">
        <v>1</v>
      </c>
      <c r="Y709" s="24">
        <v>6</v>
      </c>
      <c r="Z709" s="22" t="s">
        <v>772</v>
      </c>
      <c r="AA709" s="23" t="s">
        <v>772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42893</v>
      </c>
      <c r="AL709" s="27">
        <v>2017</v>
      </c>
      <c r="AM709" s="27">
        <v>6</v>
      </c>
      <c r="AN709" s="27">
        <v>2</v>
      </c>
      <c r="AO709" s="27">
        <v>2</v>
      </c>
      <c r="AP709" s="27">
        <v>1</v>
      </c>
      <c r="AQ709" s="29">
        <v>0.25201813271657253</v>
      </c>
      <c r="AR709" s="30">
        <v>1</v>
      </c>
      <c r="AS709" s="31">
        <v>1</v>
      </c>
      <c r="AT709" s="31">
        <v>3.7735849056603774</v>
      </c>
      <c r="AU709" s="29"/>
      <c r="AV709" s="24">
        <v>1</v>
      </c>
    </row>
    <row r="710" spans="1:48" x14ac:dyDescent="0.25">
      <c r="A710" s="23">
        <v>727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878</v>
      </c>
      <c r="L710" s="26"/>
      <c r="M710" s="22" t="s">
        <v>85</v>
      </c>
      <c r="N710" s="23" t="s">
        <v>70</v>
      </c>
      <c r="O710" s="26" t="s">
        <v>767</v>
      </c>
      <c r="P710" s="28">
        <v>42888.621643518498</v>
      </c>
      <c r="Q710" s="27">
        <v>2017</v>
      </c>
      <c r="R710" s="27">
        <v>6</v>
      </c>
      <c r="S710" s="27">
        <v>2</v>
      </c>
      <c r="T710" s="27">
        <v>2</v>
      </c>
      <c r="U710" s="27">
        <v>1</v>
      </c>
      <c r="V710" s="27">
        <v>14</v>
      </c>
      <c r="W710" s="27">
        <v>55</v>
      </c>
      <c r="X710" s="27">
        <v>0</v>
      </c>
      <c r="Y710" s="24">
        <v>6</v>
      </c>
      <c r="Z710" s="22" t="s">
        <v>772</v>
      </c>
      <c r="AA710" s="23" t="s">
        <v>772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42909</v>
      </c>
      <c r="AL710" s="27">
        <v>2017</v>
      </c>
      <c r="AM710" s="27">
        <v>6</v>
      </c>
      <c r="AN710" s="27">
        <v>2</v>
      </c>
      <c r="AO710" s="27">
        <v>2</v>
      </c>
      <c r="AP710" s="27">
        <v>1</v>
      </c>
      <c r="AQ710" s="29">
        <v>0.67927854938340415</v>
      </c>
      <c r="AR710" s="30">
        <v>1</v>
      </c>
      <c r="AS710" s="31">
        <v>1</v>
      </c>
      <c r="AT710" s="31">
        <v>3.7735849056603774</v>
      </c>
      <c r="AU710" s="29"/>
      <c r="AV710" s="24">
        <v>1</v>
      </c>
    </row>
    <row r="711" spans="1:48" x14ac:dyDescent="0.25">
      <c r="A711" s="23">
        <v>728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879</v>
      </c>
      <c r="L711" s="26"/>
      <c r="M711" s="22" t="s">
        <v>85</v>
      </c>
      <c r="N711" s="23" t="s">
        <v>70</v>
      </c>
      <c r="O711" s="26" t="s">
        <v>767</v>
      </c>
      <c r="P711" s="28">
        <v>42895.4222800926</v>
      </c>
      <c r="Q711" s="27">
        <v>2017</v>
      </c>
      <c r="R711" s="27">
        <v>6</v>
      </c>
      <c r="S711" s="27">
        <v>2</v>
      </c>
      <c r="T711" s="27">
        <v>2</v>
      </c>
      <c r="U711" s="27">
        <v>1</v>
      </c>
      <c r="V711" s="27">
        <v>10</v>
      </c>
      <c r="W711" s="27">
        <v>8</v>
      </c>
      <c r="X711" s="27">
        <v>1</v>
      </c>
      <c r="Y711" s="24">
        <v>6</v>
      </c>
      <c r="Z711" s="22" t="s">
        <v>772</v>
      </c>
      <c r="AA711" s="23" t="s">
        <v>772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42909</v>
      </c>
      <c r="AL711" s="27">
        <v>2017</v>
      </c>
      <c r="AM711" s="27">
        <v>6</v>
      </c>
      <c r="AN711" s="27">
        <v>2</v>
      </c>
      <c r="AO711" s="27">
        <v>2</v>
      </c>
      <c r="AP711" s="27">
        <v>1</v>
      </c>
      <c r="AQ711" s="29">
        <v>0.45259066358000077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729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880</v>
      </c>
      <c r="L712" s="26"/>
      <c r="M712" s="22" t="s">
        <v>85</v>
      </c>
      <c r="N712" s="23" t="s">
        <v>70</v>
      </c>
      <c r="O712" s="26" t="s">
        <v>767</v>
      </c>
      <c r="P712" s="28">
        <v>42900.636064814797</v>
      </c>
      <c r="Q712" s="27">
        <v>2017</v>
      </c>
      <c r="R712" s="27">
        <v>6</v>
      </c>
      <c r="S712" s="27">
        <v>2</v>
      </c>
      <c r="T712" s="27">
        <v>2</v>
      </c>
      <c r="U712" s="27">
        <v>1</v>
      </c>
      <c r="V712" s="27">
        <v>15</v>
      </c>
      <c r="W712" s="27">
        <v>15</v>
      </c>
      <c r="X712" s="27">
        <v>0</v>
      </c>
      <c r="Y712" s="24">
        <v>6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42913</v>
      </c>
      <c r="AL712" s="27">
        <v>2017</v>
      </c>
      <c r="AM712" s="27">
        <v>6</v>
      </c>
      <c r="AN712" s="27">
        <v>2</v>
      </c>
      <c r="AO712" s="27">
        <v>2</v>
      </c>
      <c r="AP712" s="27">
        <v>1</v>
      </c>
      <c r="AQ712" s="29">
        <v>0.41213117284011486</v>
      </c>
      <c r="AR712" s="30">
        <v>1</v>
      </c>
      <c r="AS712" s="31">
        <v>1</v>
      </c>
      <c r="AT712" s="31">
        <v>3.7735849056603774</v>
      </c>
      <c r="AU712" s="29"/>
      <c r="AV712" s="24">
        <v>1</v>
      </c>
    </row>
    <row r="713" spans="1:48" x14ac:dyDescent="0.25">
      <c r="A713" s="23">
        <v>730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881</v>
      </c>
      <c r="L713" s="26"/>
      <c r="M713" s="22" t="s">
        <v>85</v>
      </c>
      <c r="N713" s="23" t="s">
        <v>70</v>
      </c>
      <c r="O713" s="26" t="s">
        <v>767</v>
      </c>
      <c r="P713" s="28">
        <v>42866.684408831003</v>
      </c>
      <c r="Q713" s="27">
        <v>2017</v>
      </c>
      <c r="R713" s="27">
        <v>5</v>
      </c>
      <c r="S713" s="27">
        <v>2</v>
      </c>
      <c r="T713" s="27">
        <v>2</v>
      </c>
      <c r="U713" s="27">
        <v>1</v>
      </c>
      <c r="V713" s="27">
        <v>16</v>
      </c>
      <c r="W713" s="27">
        <v>25</v>
      </c>
      <c r="X713" s="27">
        <v>0</v>
      </c>
      <c r="Y713" s="24">
        <v>6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42916</v>
      </c>
      <c r="AL713" s="27">
        <v>2017</v>
      </c>
      <c r="AM713" s="27">
        <v>6</v>
      </c>
      <c r="AN713" s="27">
        <v>2</v>
      </c>
      <c r="AO713" s="27">
        <v>2</v>
      </c>
      <c r="AP713" s="27">
        <v>1</v>
      </c>
      <c r="AQ713" s="29">
        <v>1.6438530389665782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731</v>
      </c>
      <c r="B714" s="35" t="s">
        <v>761</v>
      </c>
      <c r="C714" s="23" t="s">
        <v>762</v>
      </c>
      <c r="D714" s="23">
        <v>1</v>
      </c>
      <c r="E714" s="24" t="s">
        <v>162</v>
      </c>
      <c r="F714" s="32" t="s">
        <v>163</v>
      </c>
      <c r="G714" s="33" t="s">
        <v>763</v>
      </c>
      <c r="H714" s="27" t="s">
        <v>764</v>
      </c>
      <c r="I714" s="27" t="s">
        <v>765</v>
      </c>
      <c r="J714" s="34" t="s">
        <v>68</v>
      </c>
      <c r="K714" s="34" t="s">
        <v>882</v>
      </c>
      <c r="L714" s="34" t="s">
        <v>165</v>
      </c>
      <c r="M714" s="35" t="s">
        <v>70</v>
      </c>
      <c r="N714" s="23" t="s">
        <v>70</v>
      </c>
      <c r="O714" s="34" t="s">
        <v>767</v>
      </c>
      <c r="P714" s="36">
        <v>42968</v>
      </c>
      <c r="Q714" s="27">
        <v>2017</v>
      </c>
      <c r="R714" s="27">
        <v>8</v>
      </c>
      <c r="S714" s="27">
        <v>3</v>
      </c>
      <c r="T714" s="27">
        <v>2</v>
      </c>
      <c r="U714" s="27">
        <v>2</v>
      </c>
      <c r="V714" s="27">
        <v>0</v>
      </c>
      <c r="W714" s="27">
        <v>0</v>
      </c>
      <c r="X714" s="27">
        <v>1</v>
      </c>
      <c r="Y714" s="37">
        <v>8</v>
      </c>
      <c r="Z714" s="35" t="s">
        <v>772</v>
      </c>
      <c r="AA714" s="23" t="s">
        <v>772</v>
      </c>
      <c r="AB714" s="34"/>
      <c r="AC714" s="34"/>
      <c r="AD714" s="34" t="s">
        <v>73</v>
      </c>
      <c r="AE714" s="23" t="s">
        <v>52</v>
      </c>
      <c r="AF714" s="33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36">
        <v>42968</v>
      </c>
      <c r="AL714" s="27">
        <v>2017</v>
      </c>
      <c r="AM714" s="27">
        <v>8</v>
      </c>
      <c r="AN714" s="27">
        <v>3</v>
      </c>
      <c r="AO714" s="27">
        <v>2</v>
      </c>
      <c r="AP714" s="27">
        <v>2</v>
      </c>
      <c r="AQ714" s="29">
        <v>0</v>
      </c>
      <c r="AR714" s="30">
        <v>0</v>
      </c>
      <c r="AS714" s="31">
        <v>1</v>
      </c>
      <c r="AT714" s="31">
        <v>1.8867924528301887</v>
      </c>
      <c r="AU714" s="29"/>
      <c r="AV714" s="37">
        <v>1</v>
      </c>
    </row>
    <row r="715" spans="1:48" x14ac:dyDescent="0.25">
      <c r="A715" s="23">
        <v>732</v>
      </c>
      <c r="B715" s="35" t="s">
        <v>761</v>
      </c>
      <c r="C715" s="23" t="s">
        <v>762</v>
      </c>
      <c r="D715" s="23">
        <v>1</v>
      </c>
      <c r="E715" s="24" t="s">
        <v>162</v>
      </c>
      <c r="F715" s="32" t="s">
        <v>163</v>
      </c>
      <c r="G715" s="33" t="s">
        <v>763</v>
      </c>
      <c r="H715" s="27" t="s">
        <v>764</v>
      </c>
      <c r="I715" s="27" t="s">
        <v>765</v>
      </c>
      <c r="J715" s="33" t="s">
        <v>68</v>
      </c>
      <c r="K715" s="33" t="s">
        <v>883</v>
      </c>
      <c r="L715" s="33" t="s">
        <v>165</v>
      </c>
      <c r="M715" s="38" t="s">
        <v>85</v>
      </c>
      <c r="N715" s="23" t="s">
        <v>70</v>
      </c>
      <c r="O715" s="33" t="s">
        <v>767</v>
      </c>
      <c r="P715" s="39">
        <v>42653.6116203704</v>
      </c>
      <c r="Q715" s="27">
        <v>2016</v>
      </c>
      <c r="R715" s="27">
        <v>10</v>
      </c>
      <c r="S715" s="27">
        <v>4</v>
      </c>
      <c r="T715" s="27">
        <v>3</v>
      </c>
      <c r="U715" s="27">
        <v>2</v>
      </c>
      <c r="V715" s="27">
        <v>14</v>
      </c>
      <c r="W715" s="27">
        <v>40</v>
      </c>
      <c r="X715" s="27">
        <v>0</v>
      </c>
      <c r="Y715" s="40">
        <v>8</v>
      </c>
      <c r="Z715" s="38" t="s">
        <v>772</v>
      </c>
      <c r="AA715" s="23" t="s">
        <v>772</v>
      </c>
      <c r="AB715" s="33"/>
      <c r="AC715" s="33"/>
      <c r="AD715" s="33" t="s">
        <v>73</v>
      </c>
      <c r="AE715" s="23" t="s">
        <v>52</v>
      </c>
      <c r="AF715" s="33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39">
        <v>42958</v>
      </c>
      <c r="AL715" s="27">
        <v>2017</v>
      </c>
      <c r="AM715" s="27">
        <v>8</v>
      </c>
      <c r="AN715" s="27">
        <v>3</v>
      </c>
      <c r="AO715" s="27">
        <v>2</v>
      </c>
      <c r="AP715" s="27">
        <v>2</v>
      </c>
      <c r="AQ715" s="29">
        <v>10.14627932098665</v>
      </c>
      <c r="AR715" s="30">
        <v>11</v>
      </c>
      <c r="AS715" s="31">
        <v>4</v>
      </c>
      <c r="AT715" s="31">
        <v>22.641509433962266</v>
      </c>
      <c r="AU715" s="29"/>
      <c r="AV715" s="40">
        <v>1</v>
      </c>
    </row>
    <row r="716" spans="1:48" x14ac:dyDescent="0.25">
      <c r="A716" s="23">
        <v>733</v>
      </c>
      <c r="B716" s="35" t="s">
        <v>761</v>
      </c>
      <c r="C716" s="23" t="s">
        <v>762</v>
      </c>
      <c r="D716" s="23">
        <v>1</v>
      </c>
      <c r="E716" s="24" t="s">
        <v>162</v>
      </c>
      <c r="F716" s="32" t="s">
        <v>163</v>
      </c>
      <c r="G716" s="33" t="s">
        <v>763</v>
      </c>
      <c r="H716" s="27" t="s">
        <v>764</v>
      </c>
      <c r="I716" s="27" t="s">
        <v>765</v>
      </c>
      <c r="J716" s="33" t="s">
        <v>68</v>
      </c>
      <c r="K716" s="33" t="s">
        <v>884</v>
      </c>
      <c r="L716" s="33" t="s">
        <v>165</v>
      </c>
      <c r="M716" s="38" t="s">
        <v>70</v>
      </c>
      <c r="N716" s="23" t="s">
        <v>70</v>
      </c>
      <c r="O716" s="33" t="s">
        <v>767</v>
      </c>
      <c r="P716" s="39">
        <v>42808.399688194499</v>
      </c>
      <c r="Q716" s="27">
        <v>2017</v>
      </c>
      <c r="R716" s="27">
        <v>3</v>
      </c>
      <c r="S716" s="27">
        <v>1</v>
      </c>
      <c r="T716" s="27">
        <v>1</v>
      </c>
      <c r="U716" s="27">
        <v>1</v>
      </c>
      <c r="V716" s="27">
        <v>9</v>
      </c>
      <c r="W716" s="27">
        <v>35</v>
      </c>
      <c r="X716" s="27">
        <v>1</v>
      </c>
      <c r="Y716" s="40">
        <v>7</v>
      </c>
      <c r="Z716" s="38" t="s">
        <v>769</v>
      </c>
      <c r="AA716" s="23" t="s">
        <v>769</v>
      </c>
      <c r="AB716" s="33"/>
      <c r="AC716" s="33"/>
      <c r="AD716" s="33" t="s">
        <v>73</v>
      </c>
      <c r="AE716" s="23" t="s">
        <v>52</v>
      </c>
      <c r="AF716" s="33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39">
        <v>42928</v>
      </c>
      <c r="AL716" s="27">
        <v>2017</v>
      </c>
      <c r="AM716" s="27">
        <v>7</v>
      </c>
      <c r="AN716" s="27">
        <v>3</v>
      </c>
      <c r="AO716" s="27">
        <v>2</v>
      </c>
      <c r="AP716" s="27">
        <v>2</v>
      </c>
      <c r="AQ716" s="29">
        <v>3.9866770601833803</v>
      </c>
      <c r="AR716" s="30">
        <v>4</v>
      </c>
      <c r="AS716" s="31">
        <v>2</v>
      </c>
      <c r="AT716" s="31">
        <v>9.433962264150944</v>
      </c>
      <c r="AU716" s="29"/>
      <c r="AV716" s="40">
        <v>1</v>
      </c>
    </row>
    <row r="717" spans="1:48" x14ac:dyDescent="0.25">
      <c r="A717" s="23">
        <v>734</v>
      </c>
      <c r="B717" s="35" t="s">
        <v>761</v>
      </c>
      <c r="C717" s="23" t="s">
        <v>762</v>
      </c>
      <c r="D717" s="23">
        <v>1</v>
      </c>
      <c r="E717" s="24" t="s">
        <v>162</v>
      </c>
      <c r="F717" s="32" t="s">
        <v>163</v>
      </c>
      <c r="G717" s="33" t="s">
        <v>763</v>
      </c>
      <c r="H717" s="27" t="s">
        <v>764</v>
      </c>
      <c r="I717" s="27" t="s">
        <v>765</v>
      </c>
      <c r="J717" s="33" t="s">
        <v>68</v>
      </c>
      <c r="K717" s="33" t="s">
        <v>885</v>
      </c>
      <c r="L717" s="33" t="s">
        <v>165</v>
      </c>
      <c r="M717" s="38" t="s">
        <v>70</v>
      </c>
      <c r="N717" s="23" t="s">
        <v>70</v>
      </c>
      <c r="O717" s="33" t="s">
        <v>767</v>
      </c>
      <c r="P717" s="39">
        <v>42781.382245370398</v>
      </c>
      <c r="Q717" s="27">
        <v>2017</v>
      </c>
      <c r="R717" s="27">
        <v>2</v>
      </c>
      <c r="S717" s="27">
        <v>1</v>
      </c>
      <c r="T717" s="27">
        <v>1</v>
      </c>
      <c r="U717" s="27">
        <v>1</v>
      </c>
      <c r="V717" s="27">
        <v>9</v>
      </c>
      <c r="W717" s="27">
        <v>10</v>
      </c>
      <c r="X717" s="27">
        <v>1</v>
      </c>
      <c r="Y717" s="40">
        <v>9</v>
      </c>
      <c r="Z717" s="38" t="s">
        <v>772</v>
      </c>
      <c r="AA717" s="23" t="s">
        <v>772</v>
      </c>
      <c r="AB717" s="33"/>
      <c r="AC717" s="33"/>
      <c r="AD717" s="33" t="s">
        <v>73</v>
      </c>
      <c r="AE717" s="23" t="s">
        <v>52</v>
      </c>
      <c r="AF717" s="33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39">
        <v>43006</v>
      </c>
      <c r="AL717" s="27">
        <v>2017</v>
      </c>
      <c r="AM717" s="27">
        <v>9</v>
      </c>
      <c r="AN717" s="27">
        <v>3</v>
      </c>
      <c r="AO717" s="27">
        <v>3</v>
      </c>
      <c r="AP717" s="27">
        <v>2</v>
      </c>
      <c r="AQ717" s="29">
        <v>7.4872584876534045</v>
      </c>
      <c r="AR717" s="30">
        <v>8</v>
      </c>
      <c r="AS717" s="31">
        <v>3</v>
      </c>
      <c r="AT717" s="31">
        <v>16.981132075471699</v>
      </c>
      <c r="AU717" s="29"/>
      <c r="AV717" s="40">
        <v>1</v>
      </c>
    </row>
    <row r="718" spans="1:48" x14ac:dyDescent="0.25">
      <c r="A718" s="23">
        <v>735</v>
      </c>
      <c r="B718" s="35" t="s">
        <v>761</v>
      </c>
      <c r="C718" s="23" t="s">
        <v>762</v>
      </c>
      <c r="D718" s="23">
        <v>1</v>
      </c>
      <c r="E718" s="24" t="s">
        <v>162</v>
      </c>
      <c r="F718" s="32" t="s">
        <v>163</v>
      </c>
      <c r="G718" s="33" t="s">
        <v>763</v>
      </c>
      <c r="H718" s="27" t="s">
        <v>764</v>
      </c>
      <c r="I718" s="27" t="s">
        <v>765</v>
      </c>
      <c r="J718" s="34" t="s">
        <v>68</v>
      </c>
      <c r="K718" s="34" t="s">
        <v>886</v>
      </c>
      <c r="L718" s="34" t="s">
        <v>165</v>
      </c>
      <c r="M718" s="35" t="s">
        <v>70</v>
      </c>
      <c r="N718" s="23" t="s">
        <v>70</v>
      </c>
      <c r="O718" s="34" t="s">
        <v>767</v>
      </c>
      <c r="P718" s="36">
        <v>42788.5637152778</v>
      </c>
      <c r="Q718" s="27">
        <v>2017</v>
      </c>
      <c r="R718" s="27">
        <v>2</v>
      </c>
      <c r="S718" s="27">
        <v>1</v>
      </c>
      <c r="T718" s="27">
        <v>1</v>
      </c>
      <c r="U718" s="27">
        <v>1</v>
      </c>
      <c r="V718" s="27">
        <v>13</v>
      </c>
      <c r="W718" s="27">
        <v>31</v>
      </c>
      <c r="X718" s="27">
        <v>0</v>
      </c>
      <c r="Y718" s="37">
        <v>7</v>
      </c>
      <c r="Z718" s="35" t="s">
        <v>772</v>
      </c>
      <c r="AA718" s="23" t="s">
        <v>772</v>
      </c>
      <c r="AB718" s="34"/>
      <c r="AC718" s="34"/>
      <c r="AD718" s="34" t="s">
        <v>73</v>
      </c>
      <c r="AE718" s="23" t="s">
        <v>52</v>
      </c>
      <c r="AF718" s="33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36">
        <v>42921</v>
      </c>
      <c r="AL718" s="27">
        <v>2017</v>
      </c>
      <c r="AM718" s="27">
        <v>7</v>
      </c>
      <c r="AN718" s="27">
        <v>3</v>
      </c>
      <c r="AO718" s="27">
        <v>2</v>
      </c>
      <c r="AP718" s="27">
        <v>2</v>
      </c>
      <c r="AQ718" s="29">
        <v>4.4145428240733358</v>
      </c>
      <c r="AR718" s="30">
        <v>5</v>
      </c>
      <c r="AS718" s="31">
        <v>2</v>
      </c>
      <c r="AT718" s="31">
        <v>11.320754716981133</v>
      </c>
      <c r="AU718" s="29"/>
      <c r="AV718" s="37">
        <v>1</v>
      </c>
    </row>
    <row r="719" spans="1:48" x14ac:dyDescent="0.25">
      <c r="A719" s="23">
        <v>736</v>
      </c>
      <c r="B719" s="35" t="s">
        <v>761</v>
      </c>
      <c r="C719" s="23" t="s">
        <v>762</v>
      </c>
      <c r="D719" s="23">
        <v>1</v>
      </c>
      <c r="E719" s="24" t="s">
        <v>162</v>
      </c>
      <c r="F719" s="32" t="s">
        <v>163</v>
      </c>
      <c r="G719" s="33" t="s">
        <v>763</v>
      </c>
      <c r="H719" s="27" t="s">
        <v>764</v>
      </c>
      <c r="I719" s="27" t="s">
        <v>765</v>
      </c>
      <c r="J719" s="33" t="s">
        <v>68</v>
      </c>
      <c r="K719" s="33" t="s">
        <v>887</v>
      </c>
      <c r="L719" s="33" t="s">
        <v>165</v>
      </c>
      <c r="M719" s="38" t="s">
        <v>70</v>
      </c>
      <c r="N719" s="23" t="s">
        <v>70</v>
      </c>
      <c r="O719" s="33" t="s">
        <v>767</v>
      </c>
      <c r="P719" s="39">
        <v>42796.337962963</v>
      </c>
      <c r="Q719" s="27">
        <v>2017</v>
      </c>
      <c r="R719" s="27">
        <v>3</v>
      </c>
      <c r="S719" s="27">
        <v>1</v>
      </c>
      <c r="T719" s="27">
        <v>1</v>
      </c>
      <c r="U719" s="27">
        <v>1</v>
      </c>
      <c r="V719" s="27">
        <v>8</v>
      </c>
      <c r="W719" s="27">
        <v>6</v>
      </c>
      <c r="X719" s="27">
        <v>1</v>
      </c>
      <c r="Y719" s="40">
        <v>7</v>
      </c>
      <c r="Z719" s="38" t="s">
        <v>772</v>
      </c>
      <c r="AA719" s="23" t="s">
        <v>772</v>
      </c>
      <c r="AB719" s="33"/>
      <c r="AC719" s="33"/>
      <c r="AD719" s="33" t="s">
        <v>73</v>
      </c>
      <c r="AE719" s="23" t="s">
        <v>52</v>
      </c>
      <c r="AF719" s="33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39">
        <v>42936</v>
      </c>
      <c r="AL719" s="27">
        <v>2017</v>
      </c>
      <c r="AM719" s="27">
        <v>7</v>
      </c>
      <c r="AN719" s="27">
        <v>3</v>
      </c>
      <c r="AO719" s="27">
        <v>2</v>
      </c>
      <c r="AP719" s="27">
        <v>2</v>
      </c>
      <c r="AQ719" s="29">
        <v>4.6554012345666704</v>
      </c>
      <c r="AR719" s="30">
        <v>5</v>
      </c>
      <c r="AS719" s="31">
        <v>2</v>
      </c>
      <c r="AT719" s="31">
        <v>11.320754716981133</v>
      </c>
      <c r="AU719" s="29"/>
      <c r="AV719" s="40">
        <v>1</v>
      </c>
    </row>
    <row r="720" spans="1:48" x14ac:dyDescent="0.25">
      <c r="A720" s="23">
        <v>737</v>
      </c>
      <c r="B720" s="35" t="s">
        <v>761</v>
      </c>
      <c r="C720" s="23" t="s">
        <v>762</v>
      </c>
      <c r="D720" s="23">
        <v>1</v>
      </c>
      <c r="E720" s="24" t="s">
        <v>162</v>
      </c>
      <c r="F720" s="32" t="s">
        <v>163</v>
      </c>
      <c r="G720" s="33" t="s">
        <v>763</v>
      </c>
      <c r="H720" s="27" t="s">
        <v>764</v>
      </c>
      <c r="I720" s="27" t="s">
        <v>765</v>
      </c>
      <c r="J720" s="33" t="s">
        <v>68</v>
      </c>
      <c r="K720" s="33" t="s">
        <v>888</v>
      </c>
      <c r="L720" s="33" t="s">
        <v>165</v>
      </c>
      <c r="M720" s="38" t="s">
        <v>70</v>
      </c>
      <c r="N720" s="23" t="s">
        <v>70</v>
      </c>
      <c r="O720" s="33" t="s">
        <v>767</v>
      </c>
      <c r="P720" s="39">
        <v>42804.443263888897</v>
      </c>
      <c r="Q720" s="27">
        <v>2017</v>
      </c>
      <c r="R720" s="27">
        <v>3</v>
      </c>
      <c r="S720" s="27">
        <v>1</v>
      </c>
      <c r="T720" s="27">
        <v>1</v>
      </c>
      <c r="U720" s="27">
        <v>1</v>
      </c>
      <c r="V720" s="27">
        <v>10</v>
      </c>
      <c r="W720" s="27">
        <v>38</v>
      </c>
      <c r="X720" s="27">
        <v>1</v>
      </c>
      <c r="Y720" s="40">
        <v>8</v>
      </c>
      <c r="Z720" s="38" t="s">
        <v>769</v>
      </c>
      <c r="AA720" s="23" t="s">
        <v>769</v>
      </c>
      <c r="AB720" s="33"/>
      <c r="AC720" s="33"/>
      <c r="AD720" s="33" t="s">
        <v>73</v>
      </c>
      <c r="AE720" s="23" t="s">
        <v>52</v>
      </c>
      <c r="AF720" s="33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39">
        <v>42955</v>
      </c>
      <c r="AL720" s="27">
        <v>2017</v>
      </c>
      <c r="AM720" s="27">
        <v>8</v>
      </c>
      <c r="AN720" s="27">
        <v>3</v>
      </c>
      <c r="AO720" s="27">
        <v>2</v>
      </c>
      <c r="AP720" s="27">
        <v>2</v>
      </c>
      <c r="AQ720" s="29">
        <v>5.0185578703700839</v>
      </c>
      <c r="AR720" s="30">
        <v>6</v>
      </c>
      <c r="AS720" s="31">
        <v>3</v>
      </c>
      <c r="AT720" s="31">
        <v>13.20754716981132</v>
      </c>
      <c r="AU720" s="29"/>
      <c r="AV720" s="40">
        <v>1</v>
      </c>
    </row>
    <row r="721" spans="1:48" x14ac:dyDescent="0.25">
      <c r="A721" s="23">
        <v>738</v>
      </c>
      <c r="B721" s="35" t="s">
        <v>761</v>
      </c>
      <c r="C721" s="23" t="s">
        <v>762</v>
      </c>
      <c r="D721" s="23">
        <v>1</v>
      </c>
      <c r="E721" s="24" t="s">
        <v>162</v>
      </c>
      <c r="F721" s="32" t="s">
        <v>163</v>
      </c>
      <c r="G721" s="33" t="s">
        <v>763</v>
      </c>
      <c r="H721" s="27" t="s">
        <v>764</v>
      </c>
      <c r="I721" s="27" t="s">
        <v>765</v>
      </c>
      <c r="J721" s="33" t="s">
        <v>68</v>
      </c>
      <c r="K721" s="33" t="s">
        <v>889</v>
      </c>
      <c r="L721" s="33" t="s">
        <v>165</v>
      </c>
      <c r="M721" s="38" t="s">
        <v>70</v>
      </c>
      <c r="N721" s="23" t="s">
        <v>70</v>
      </c>
      <c r="O721" s="33" t="s">
        <v>767</v>
      </c>
      <c r="P721" s="39">
        <v>42829.456192129597</v>
      </c>
      <c r="Q721" s="27">
        <v>2017</v>
      </c>
      <c r="R721" s="27">
        <v>4</v>
      </c>
      <c r="S721" s="27">
        <v>2</v>
      </c>
      <c r="T721" s="27">
        <v>1</v>
      </c>
      <c r="U721" s="27">
        <v>1</v>
      </c>
      <c r="V721" s="27">
        <v>10</v>
      </c>
      <c r="W721" s="27">
        <v>56</v>
      </c>
      <c r="X721" s="27">
        <v>1</v>
      </c>
      <c r="Y721" s="40">
        <v>9</v>
      </c>
      <c r="Z721" s="38" t="s">
        <v>772</v>
      </c>
      <c r="AA721" s="23" t="s">
        <v>772</v>
      </c>
      <c r="AB721" s="33"/>
      <c r="AC721" s="33"/>
      <c r="AD721" s="33" t="s">
        <v>73</v>
      </c>
      <c r="AE721" s="23" t="s">
        <v>52</v>
      </c>
      <c r="AF721" s="33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39">
        <v>43004</v>
      </c>
      <c r="AL721" s="27">
        <v>2017</v>
      </c>
      <c r="AM721" s="27">
        <v>9</v>
      </c>
      <c r="AN721" s="27">
        <v>3</v>
      </c>
      <c r="AO721" s="27">
        <v>3</v>
      </c>
      <c r="AP721" s="27">
        <v>2</v>
      </c>
      <c r="AQ721" s="29">
        <v>5.8181269290134274</v>
      </c>
      <c r="AR721" s="30">
        <v>6</v>
      </c>
      <c r="AS721" s="31">
        <v>3</v>
      </c>
      <c r="AT721" s="31">
        <v>13.20754716981132</v>
      </c>
      <c r="AU721" s="29"/>
      <c r="AV721" s="40">
        <v>1</v>
      </c>
    </row>
    <row r="722" spans="1:48" x14ac:dyDescent="0.25">
      <c r="A722" s="23">
        <v>739</v>
      </c>
      <c r="B722" s="35" t="s">
        <v>761</v>
      </c>
      <c r="C722" s="23" t="s">
        <v>762</v>
      </c>
      <c r="D722" s="23">
        <v>1</v>
      </c>
      <c r="E722" s="24" t="s">
        <v>162</v>
      </c>
      <c r="F722" s="32" t="s">
        <v>163</v>
      </c>
      <c r="G722" s="33" t="s">
        <v>763</v>
      </c>
      <c r="H722" s="27" t="s">
        <v>764</v>
      </c>
      <c r="I722" s="27" t="s">
        <v>765</v>
      </c>
      <c r="J722" s="34" t="s">
        <v>68</v>
      </c>
      <c r="K722" s="34" t="s">
        <v>890</v>
      </c>
      <c r="L722" s="34" t="s">
        <v>165</v>
      </c>
      <c r="M722" s="35" t="s">
        <v>85</v>
      </c>
      <c r="N722" s="23" t="s">
        <v>70</v>
      </c>
      <c r="O722" s="34" t="s">
        <v>767</v>
      </c>
      <c r="P722" s="36">
        <v>42831.604282407403</v>
      </c>
      <c r="Q722" s="27">
        <v>2017</v>
      </c>
      <c r="R722" s="27">
        <v>4</v>
      </c>
      <c r="S722" s="27">
        <v>2</v>
      </c>
      <c r="T722" s="27">
        <v>1</v>
      </c>
      <c r="U722" s="27">
        <v>1</v>
      </c>
      <c r="V722" s="27">
        <v>14</v>
      </c>
      <c r="W722" s="27">
        <v>30</v>
      </c>
      <c r="X722" s="27">
        <v>0</v>
      </c>
      <c r="Y722" s="37">
        <v>8</v>
      </c>
      <c r="Z722" s="35" t="s">
        <v>769</v>
      </c>
      <c r="AA722" s="23" t="s">
        <v>769</v>
      </c>
      <c r="AB722" s="34"/>
      <c r="AC722" s="34"/>
      <c r="AD722" s="34" t="s">
        <v>73</v>
      </c>
      <c r="AE722" s="23" t="s">
        <v>52</v>
      </c>
      <c r="AF722" s="33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36">
        <v>42964</v>
      </c>
      <c r="AL722" s="27">
        <v>2017</v>
      </c>
      <c r="AM722" s="27">
        <v>8</v>
      </c>
      <c r="AN722" s="27">
        <v>3</v>
      </c>
      <c r="AO722" s="27">
        <v>2</v>
      </c>
      <c r="AP722" s="27">
        <v>2</v>
      </c>
      <c r="AQ722" s="29">
        <v>4.4131905864199021</v>
      </c>
      <c r="AR722" s="30">
        <v>5</v>
      </c>
      <c r="AS722" s="31">
        <v>2</v>
      </c>
      <c r="AT722" s="31">
        <v>11.320754716981133</v>
      </c>
      <c r="AU722" s="29"/>
      <c r="AV722" s="37">
        <v>1</v>
      </c>
    </row>
    <row r="723" spans="1:48" x14ac:dyDescent="0.25">
      <c r="A723" s="23">
        <v>740</v>
      </c>
      <c r="B723" s="35" t="s">
        <v>761</v>
      </c>
      <c r="C723" s="23" t="s">
        <v>762</v>
      </c>
      <c r="D723" s="23">
        <v>1</v>
      </c>
      <c r="E723" s="24" t="s">
        <v>162</v>
      </c>
      <c r="F723" s="32" t="s">
        <v>163</v>
      </c>
      <c r="G723" s="33" t="s">
        <v>763</v>
      </c>
      <c r="H723" s="27" t="s">
        <v>764</v>
      </c>
      <c r="I723" s="27" t="s">
        <v>765</v>
      </c>
      <c r="J723" s="33" t="s">
        <v>68</v>
      </c>
      <c r="K723" s="33" t="s">
        <v>891</v>
      </c>
      <c r="L723" s="33" t="s">
        <v>165</v>
      </c>
      <c r="M723" s="38" t="s">
        <v>85</v>
      </c>
      <c r="N723" s="23" t="s">
        <v>70</v>
      </c>
      <c r="O723" s="33" t="s">
        <v>767</v>
      </c>
      <c r="P723" s="39">
        <v>42842.394907407397</v>
      </c>
      <c r="Q723" s="27">
        <v>2017</v>
      </c>
      <c r="R723" s="27">
        <v>4</v>
      </c>
      <c r="S723" s="27">
        <v>2</v>
      </c>
      <c r="T723" s="27">
        <v>1</v>
      </c>
      <c r="U723" s="27">
        <v>1</v>
      </c>
      <c r="V723" s="27">
        <v>9</v>
      </c>
      <c r="W723" s="27">
        <v>28</v>
      </c>
      <c r="X723" s="27">
        <v>1</v>
      </c>
      <c r="Y723" s="40">
        <v>9</v>
      </c>
      <c r="Z723" s="38" t="s">
        <v>769</v>
      </c>
      <c r="AA723" s="23" t="s">
        <v>769</v>
      </c>
      <c r="AB723" s="33"/>
      <c r="AC723" s="33"/>
      <c r="AD723" s="33" t="s">
        <v>73</v>
      </c>
      <c r="AE723" s="23" t="s">
        <v>52</v>
      </c>
      <c r="AF723" s="33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39">
        <v>43000</v>
      </c>
      <c r="AL723" s="27">
        <v>2017</v>
      </c>
      <c r="AM723" s="27">
        <v>9</v>
      </c>
      <c r="AN723" s="27">
        <v>3</v>
      </c>
      <c r="AO723" s="27">
        <v>3</v>
      </c>
      <c r="AP723" s="27">
        <v>2</v>
      </c>
      <c r="AQ723" s="29">
        <v>5.2535030864200962</v>
      </c>
      <c r="AR723" s="30">
        <v>6</v>
      </c>
      <c r="AS723" s="31">
        <v>3</v>
      </c>
      <c r="AT723" s="31">
        <v>13.20754716981132</v>
      </c>
      <c r="AU723" s="29"/>
      <c r="AV723" s="40">
        <v>1</v>
      </c>
    </row>
    <row r="724" spans="1:48" x14ac:dyDescent="0.25">
      <c r="A724" s="23">
        <v>741</v>
      </c>
      <c r="B724" s="35" t="s">
        <v>761</v>
      </c>
      <c r="C724" s="23" t="s">
        <v>762</v>
      </c>
      <c r="D724" s="23">
        <v>1</v>
      </c>
      <c r="E724" s="24" t="s">
        <v>162</v>
      </c>
      <c r="F724" s="32" t="s">
        <v>163</v>
      </c>
      <c r="G724" s="33" t="s">
        <v>763</v>
      </c>
      <c r="H724" s="27" t="s">
        <v>764</v>
      </c>
      <c r="I724" s="27" t="s">
        <v>765</v>
      </c>
      <c r="J724" s="34" t="s">
        <v>68</v>
      </c>
      <c r="K724" s="34" t="s">
        <v>892</v>
      </c>
      <c r="L724" s="34" t="s">
        <v>165</v>
      </c>
      <c r="M724" s="35" t="s">
        <v>85</v>
      </c>
      <c r="N724" s="23" t="s">
        <v>70</v>
      </c>
      <c r="O724" s="34" t="s">
        <v>767</v>
      </c>
      <c r="P724" s="36">
        <v>42844.366030092599</v>
      </c>
      <c r="Q724" s="27">
        <v>2017</v>
      </c>
      <c r="R724" s="27">
        <v>4</v>
      </c>
      <c r="S724" s="27">
        <v>2</v>
      </c>
      <c r="T724" s="27">
        <v>1</v>
      </c>
      <c r="U724" s="27">
        <v>1</v>
      </c>
      <c r="V724" s="27">
        <v>8</v>
      </c>
      <c r="W724" s="27">
        <v>47</v>
      </c>
      <c r="X724" s="27">
        <v>1</v>
      </c>
      <c r="Y724" s="37">
        <v>7</v>
      </c>
      <c r="Z724" s="35" t="s">
        <v>769</v>
      </c>
      <c r="AA724" s="23" t="s">
        <v>769</v>
      </c>
      <c r="AB724" s="34"/>
      <c r="AC724" s="34"/>
      <c r="AD724" s="34" t="s">
        <v>73</v>
      </c>
      <c r="AE724" s="23" t="s">
        <v>52</v>
      </c>
      <c r="AF724" s="33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36">
        <v>42936</v>
      </c>
      <c r="AL724" s="27">
        <v>2017</v>
      </c>
      <c r="AM724" s="27">
        <v>7</v>
      </c>
      <c r="AN724" s="27">
        <v>3</v>
      </c>
      <c r="AO724" s="27">
        <v>2</v>
      </c>
      <c r="AP724" s="27">
        <v>2</v>
      </c>
      <c r="AQ724" s="29">
        <v>3.0544656635800491</v>
      </c>
      <c r="AR724" s="30">
        <v>4</v>
      </c>
      <c r="AS724" s="31">
        <v>2</v>
      </c>
      <c r="AT724" s="31">
        <v>9.433962264150944</v>
      </c>
      <c r="AU724" s="29"/>
      <c r="AV724" s="37">
        <v>1</v>
      </c>
    </row>
    <row r="725" spans="1:48" x14ac:dyDescent="0.25">
      <c r="A725" s="23">
        <v>742</v>
      </c>
      <c r="B725" s="35" t="s">
        <v>761</v>
      </c>
      <c r="C725" s="23" t="s">
        <v>762</v>
      </c>
      <c r="D725" s="23">
        <v>1</v>
      </c>
      <c r="E725" s="24" t="s">
        <v>162</v>
      </c>
      <c r="F725" s="32" t="s">
        <v>163</v>
      </c>
      <c r="G725" s="33" t="s">
        <v>763</v>
      </c>
      <c r="H725" s="27" t="s">
        <v>764</v>
      </c>
      <c r="I725" s="27" t="s">
        <v>765</v>
      </c>
      <c r="J725" s="34" t="s">
        <v>68</v>
      </c>
      <c r="K725" s="34" t="s">
        <v>893</v>
      </c>
      <c r="L725" s="34" t="s">
        <v>165</v>
      </c>
      <c r="M725" s="35" t="s">
        <v>85</v>
      </c>
      <c r="N725" s="23" t="s">
        <v>70</v>
      </c>
      <c r="O725" s="34" t="s">
        <v>767</v>
      </c>
      <c r="P725" s="36">
        <v>42866.331006944398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7</v>
      </c>
      <c r="W725" s="27">
        <v>56</v>
      </c>
      <c r="X725" s="27">
        <v>1</v>
      </c>
      <c r="Y725" s="37">
        <v>7</v>
      </c>
      <c r="Z725" s="35" t="s">
        <v>769</v>
      </c>
      <c r="AA725" s="23" t="s">
        <v>769</v>
      </c>
      <c r="AB725" s="34"/>
      <c r="AC725" s="34"/>
      <c r="AD725" s="34" t="s">
        <v>73</v>
      </c>
      <c r="AE725" s="23" t="s">
        <v>52</v>
      </c>
      <c r="AF725" s="33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36">
        <v>42928</v>
      </c>
      <c r="AL725" s="27">
        <v>2017</v>
      </c>
      <c r="AM725" s="27">
        <v>7</v>
      </c>
      <c r="AN725" s="27">
        <v>3</v>
      </c>
      <c r="AO725" s="27">
        <v>2</v>
      </c>
      <c r="AP725" s="27">
        <v>2</v>
      </c>
      <c r="AQ725" s="29">
        <v>2.0556331018534064</v>
      </c>
      <c r="AR725" s="30">
        <v>3</v>
      </c>
      <c r="AS725" s="31">
        <v>2</v>
      </c>
      <c r="AT725" s="31">
        <v>7.5471698113207548</v>
      </c>
      <c r="AU725" s="29"/>
      <c r="AV725" s="37">
        <v>1</v>
      </c>
    </row>
    <row r="726" spans="1:48" x14ac:dyDescent="0.25">
      <c r="A726" s="23">
        <v>743</v>
      </c>
      <c r="B726" s="35" t="s">
        <v>761</v>
      </c>
      <c r="C726" s="23" t="s">
        <v>762</v>
      </c>
      <c r="D726" s="23">
        <v>1</v>
      </c>
      <c r="E726" s="24" t="s">
        <v>162</v>
      </c>
      <c r="F726" s="32" t="s">
        <v>163</v>
      </c>
      <c r="G726" s="33" t="s">
        <v>763</v>
      </c>
      <c r="H726" s="27" t="s">
        <v>764</v>
      </c>
      <c r="I726" s="27" t="s">
        <v>765</v>
      </c>
      <c r="J726" s="33" t="s">
        <v>68</v>
      </c>
      <c r="K726" s="33" t="s">
        <v>894</v>
      </c>
      <c r="L726" s="33" t="s">
        <v>165</v>
      </c>
      <c r="M726" s="38" t="s">
        <v>85</v>
      </c>
      <c r="N726" s="23" t="s">
        <v>70</v>
      </c>
      <c r="O726" s="33" t="s">
        <v>767</v>
      </c>
      <c r="P726" s="39">
        <v>42872.360798611102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8</v>
      </c>
      <c r="W726" s="27">
        <v>39</v>
      </c>
      <c r="X726" s="27">
        <v>1</v>
      </c>
      <c r="Y726" s="40">
        <v>7</v>
      </c>
      <c r="Z726" s="38" t="s">
        <v>769</v>
      </c>
      <c r="AA726" s="23" t="s">
        <v>769</v>
      </c>
      <c r="AB726" s="33"/>
      <c r="AC726" s="33"/>
      <c r="AD726" s="33" t="s">
        <v>73</v>
      </c>
      <c r="AE726" s="23" t="s">
        <v>52</v>
      </c>
      <c r="AF726" s="33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39">
        <v>42920</v>
      </c>
      <c r="AL726" s="27">
        <v>2017</v>
      </c>
      <c r="AM726" s="27">
        <v>7</v>
      </c>
      <c r="AN726" s="27">
        <v>3</v>
      </c>
      <c r="AO726" s="27">
        <v>2</v>
      </c>
      <c r="AP726" s="27">
        <v>2</v>
      </c>
      <c r="AQ726" s="29">
        <v>1.5879733796299358</v>
      </c>
      <c r="AR726" s="30">
        <v>2</v>
      </c>
      <c r="AS726" s="31">
        <v>1</v>
      </c>
      <c r="AT726" s="31">
        <v>5.6603773584905666</v>
      </c>
      <c r="AU726" s="29"/>
      <c r="AV726" s="40">
        <v>1</v>
      </c>
    </row>
    <row r="727" spans="1:48" x14ac:dyDescent="0.25">
      <c r="A727" s="23">
        <v>744</v>
      </c>
      <c r="B727" s="35" t="s">
        <v>761</v>
      </c>
      <c r="C727" s="23" t="s">
        <v>762</v>
      </c>
      <c r="D727" s="23">
        <v>1</v>
      </c>
      <c r="E727" s="24" t="s">
        <v>162</v>
      </c>
      <c r="F727" s="32" t="s">
        <v>163</v>
      </c>
      <c r="G727" s="33" t="s">
        <v>763</v>
      </c>
      <c r="H727" s="27" t="s">
        <v>764</v>
      </c>
      <c r="I727" s="27" t="s">
        <v>765</v>
      </c>
      <c r="J727" s="34" t="s">
        <v>68</v>
      </c>
      <c r="K727" s="34" t="s">
        <v>895</v>
      </c>
      <c r="L727" s="34" t="s">
        <v>165</v>
      </c>
      <c r="M727" s="35" t="s">
        <v>85</v>
      </c>
      <c r="N727" s="23" t="s">
        <v>70</v>
      </c>
      <c r="O727" s="34" t="s">
        <v>767</v>
      </c>
      <c r="P727" s="36">
        <v>42877.635844907403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15</v>
      </c>
      <c r="W727" s="27">
        <v>15</v>
      </c>
      <c r="X727" s="27">
        <v>0</v>
      </c>
      <c r="Y727" s="37">
        <v>8</v>
      </c>
      <c r="Z727" s="35" t="s">
        <v>769</v>
      </c>
      <c r="AA727" s="23" t="s">
        <v>769</v>
      </c>
      <c r="AB727" s="34"/>
      <c r="AC727" s="34"/>
      <c r="AD727" s="34" t="s">
        <v>73</v>
      </c>
      <c r="AE727" s="23" t="s">
        <v>52</v>
      </c>
      <c r="AF727" s="33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36">
        <v>42963</v>
      </c>
      <c r="AL727" s="27">
        <v>2017</v>
      </c>
      <c r="AM727" s="27">
        <v>8</v>
      </c>
      <c r="AN727" s="27">
        <v>3</v>
      </c>
      <c r="AO727" s="27">
        <v>2</v>
      </c>
      <c r="AP727" s="27">
        <v>2</v>
      </c>
      <c r="AQ727" s="29">
        <v>2.8454718364198923</v>
      </c>
      <c r="AR727" s="30">
        <v>3</v>
      </c>
      <c r="AS727" s="31">
        <v>2</v>
      </c>
      <c r="AT727" s="31">
        <v>7.5471698113207548</v>
      </c>
      <c r="AU727" s="29"/>
      <c r="AV727" s="37">
        <v>1</v>
      </c>
    </row>
    <row r="728" spans="1:48" x14ac:dyDescent="0.25">
      <c r="A728" s="23">
        <v>745</v>
      </c>
      <c r="B728" s="35" t="s">
        <v>761</v>
      </c>
      <c r="C728" s="23" t="s">
        <v>762</v>
      </c>
      <c r="D728" s="23">
        <v>1</v>
      </c>
      <c r="E728" s="24" t="s">
        <v>162</v>
      </c>
      <c r="F728" s="32" t="s">
        <v>163</v>
      </c>
      <c r="G728" s="33" t="s">
        <v>763</v>
      </c>
      <c r="H728" s="27" t="s">
        <v>764</v>
      </c>
      <c r="I728" s="27" t="s">
        <v>765</v>
      </c>
      <c r="J728" s="33" t="s">
        <v>68</v>
      </c>
      <c r="K728" s="33" t="s">
        <v>896</v>
      </c>
      <c r="L728" s="33" t="s">
        <v>165</v>
      </c>
      <c r="M728" s="38" t="s">
        <v>70</v>
      </c>
      <c r="N728" s="23" t="s">
        <v>70</v>
      </c>
      <c r="O728" s="33" t="s">
        <v>767</v>
      </c>
      <c r="P728" s="39">
        <v>42880.595601851899</v>
      </c>
      <c r="Q728" s="27">
        <v>2017</v>
      </c>
      <c r="R728" s="27">
        <v>5</v>
      </c>
      <c r="S728" s="27">
        <v>2</v>
      </c>
      <c r="T728" s="27">
        <v>2</v>
      </c>
      <c r="U728" s="27">
        <v>1</v>
      </c>
      <c r="V728" s="27">
        <v>14</v>
      </c>
      <c r="W728" s="27">
        <v>17</v>
      </c>
      <c r="X728" s="27">
        <v>0</v>
      </c>
      <c r="Y728" s="40">
        <v>8</v>
      </c>
      <c r="Z728" s="38" t="s">
        <v>772</v>
      </c>
      <c r="AA728" s="23" t="s">
        <v>772</v>
      </c>
      <c r="AB728" s="33"/>
      <c r="AC728" s="33"/>
      <c r="AD728" s="33" t="s">
        <v>73</v>
      </c>
      <c r="AE728" s="23" t="s">
        <v>52</v>
      </c>
      <c r="AF728" s="33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39">
        <v>42957</v>
      </c>
      <c r="AL728" s="27">
        <v>2017</v>
      </c>
      <c r="AM728" s="27">
        <v>8</v>
      </c>
      <c r="AN728" s="27">
        <v>3</v>
      </c>
      <c r="AO728" s="27">
        <v>2</v>
      </c>
      <c r="AP728" s="27">
        <v>2</v>
      </c>
      <c r="AQ728" s="29">
        <v>2.5468132716033627</v>
      </c>
      <c r="AR728" s="30">
        <v>3</v>
      </c>
      <c r="AS728" s="31">
        <v>2</v>
      </c>
      <c r="AT728" s="31">
        <v>7.5471698113207548</v>
      </c>
      <c r="AU728" s="29"/>
      <c r="AV728" s="40">
        <v>1</v>
      </c>
    </row>
    <row r="729" spans="1:48" x14ac:dyDescent="0.25">
      <c r="A729" s="23">
        <v>746</v>
      </c>
      <c r="B729" s="35" t="s">
        <v>761</v>
      </c>
      <c r="C729" s="23" t="s">
        <v>762</v>
      </c>
      <c r="D729" s="23">
        <v>1</v>
      </c>
      <c r="E729" s="24" t="s">
        <v>162</v>
      </c>
      <c r="F729" s="32" t="s">
        <v>163</v>
      </c>
      <c r="G729" s="33" t="s">
        <v>763</v>
      </c>
      <c r="H729" s="27" t="s">
        <v>764</v>
      </c>
      <c r="I729" s="27" t="s">
        <v>765</v>
      </c>
      <c r="J729" s="33" t="s">
        <v>68</v>
      </c>
      <c r="K729" s="33" t="s">
        <v>897</v>
      </c>
      <c r="L729" s="33" t="s">
        <v>165</v>
      </c>
      <c r="M729" s="38" t="s">
        <v>85</v>
      </c>
      <c r="N729" s="23" t="s">
        <v>70</v>
      </c>
      <c r="O729" s="33" t="s">
        <v>767</v>
      </c>
      <c r="P729" s="39">
        <v>42879.619687500002</v>
      </c>
      <c r="Q729" s="27">
        <v>2017</v>
      </c>
      <c r="R729" s="27">
        <v>5</v>
      </c>
      <c r="S729" s="27">
        <v>2</v>
      </c>
      <c r="T729" s="27">
        <v>2</v>
      </c>
      <c r="U729" s="27">
        <v>1</v>
      </c>
      <c r="V729" s="27">
        <v>14</v>
      </c>
      <c r="W729" s="27">
        <v>52</v>
      </c>
      <c r="X729" s="27">
        <v>0</v>
      </c>
      <c r="Y729" s="40">
        <v>9</v>
      </c>
      <c r="Z729" s="38" t="s">
        <v>772</v>
      </c>
      <c r="AA729" s="23" t="s">
        <v>772</v>
      </c>
      <c r="AB729" s="33"/>
      <c r="AC729" s="33"/>
      <c r="AD729" s="33" t="s">
        <v>73</v>
      </c>
      <c r="AE729" s="23" t="s">
        <v>52</v>
      </c>
      <c r="AF729" s="33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39">
        <v>42997</v>
      </c>
      <c r="AL729" s="27">
        <v>2017</v>
      </c>
      <c r="AM729" s="27">
        <v>9</v>
      </c>
      <c r="AN729" s="27">
        <v>3</v>
      </c>
      <c r="AO729" s="27">
        <v>3</v>
      </c>
      <c r="AP729" s="27">
        <v>2</v>
      </c>
      <c r="AQ729" s="29">
        <v>3.9126770833332558</v>
      </c>
      <c r="AR729" s="30">
        <v>4</v>
      </c>
      <c r="AS729" s="31">
        <v>2</v>
      </c>
      <c r="AT729" s="31">
        <v>9.433962264150944</v>
      </c>
      <c r="AU729" s="29"/>
      <c r="AV729" s="40">
        <v>1</v>
      </c>
    </row>
    <row r="730" spans="1:48" x14ac:dyDescent="0.25">
      <c r="A730" s="23">
        <v>747</v>
      </c>
      <c r="B730" s="35" t="s">
        <v>761</v>
      </c>
      <c r="C730" s="23" t="s">
        <v>762</v>
      </c>
      <c r="D730" s="23">
        <v>1</v>
      </c>
      <c r="E730" s="24" t="s">
        <v>162</v>
      </c>
      <c r="F730" s="32" t="s">
        <v>163</v>
      </c>
      <c r="G730" s="33" t="s">
        <v>763</v>
      </c>
      <c r="H730" s="27" t="s">
        <v>764</v>
      </c>
      <c r="I730" s="27" t="s">
        <v>765</v>
      </c>
      <c r="J730" s="34" t="s">
        <v>68</v>
      </c>
      <c r="K730" s="34" t="s">
        <v>898</v>
      </c>
      <c r="L730" s="34" t="s">
        <v>165</v>
      </c>
      <c r="M730" s="35" t="s">
        <v>85</v>
      </c>
      <c r="N730" s="23" t="s">
        <v>70</v>
      </c>
      <c r="O730" s="34" t="s">
        <v>767</v>
      </c>
      <c r="P730" s="36">
        <v>42888.398854166699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9</v>
      </c>
      <c r="W730" s="27">
        <v>34</v>
      </c>
      <c r="X730" s="27">
        <v>1</v>
      </c>
      <c r="Y730" s="37">
        <v>7</v>
      </c>
      <c r="Z730" s="35" t="s">
        <v>769</v>
      </c>
      <c r="AA730" s="23" t="s">
        <v>769</v>
      </c>
      <c r="AB730" s="34"/>
      <c r="AC730" s="34"/>
      <c r="AD730" s="34" t="s">
        <v>73</v>
      </c>
      <c r="AE730" s="23" t="s">
        <v>52</v>
      </c>
      <c r="AF730" s="33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36">
        <v>42928</v>
      </c>
      <c r="AL730" s="27">
        <v>2017</v>
      </c>
      <c r="AM730" s="27">
        <v>7</v>
      </c>
      <c r="AN730" s="27">
        <v>3</v>
      </c>
      <c r="AO730" s="27">
        <v>2</v>
      </c>
      <c r="AP730" s="27">
        <v>2</v>
      </c>
      <c r="AQ730" s="29">
        <v>1.3200381944433806</v>
      </c>
      <c r="AR730" s="30">
        <v>2</v>
      </c>
      <c r="AS730" s="31">
        <v>1</v>
      </c>
      <c r="AT730" s="31">
        <v>5.6603773584905666</v>
      </c>
      <c r="AU730" s="29"/>
      <c r="AV730" s="37">
        <v>1</v>
      </c>
    </row>
    <row r="731" spans="1:48" x14ac:dyDescent="0.25">
      <c r="A731" s="23">
        <v>748</v>
      </c>
      <c r="B731" s="35" t="s">
        <v>761</v>
      </c>
      <c r="C731" s="23" t="s">
        <v>762</v>
      </c>
      <c r="D731" s="23">
        <v>1</v>
      </c>
      <c r="E731" s="24" t="s">
        <v>162</v>
      </c>
      <c r="F731" s="32" t="s">
        <v>163</v>
      </c>
      <c r="G731" s="33" t="s">
        <v>763</v>
      </c>
      <c r="H731" s="27" t="s">
        <v>764</v>
      </c>
      <c r="I731" s="27" t="s">
        <v>765</v>
      </c>
      <c r="J731" s="34" t="s">
        <v>68</v>
      </c>
      <c r="K731" s="34" t="s">
        <v>899</v>
      </c>
      <c r="L731" s="34" t="s">
        <v>165</v>
      </c>
      <c r="M731" s="35" t="s">
        <v>85</v>
      </c>
      <c r="N731" s="23" t="s">
        <v>70</v>
      </c>
      <c r="O731" s="34" t="s">
        <v>767</v>
      </c>
      <c r="P731" s="36">
        <v>42891.663958333302</v>
      </c>
      <c r="Q731" s="27">
        <v>2017</v>
      </c>
      <c r="R731" s="27">
        <v>6</v>
      </c>
      <c r="S731" s="27">
        <v>2</v>
      </c>
      <c r="T731" s="27">
        <v>2</v>
      </c>
      <c r="U731" s="27">
        <v>1</v>
      </c>
      <c r="V731" s="27">
        <v>15</v>
      </c>
      <c r="W731" s="27">
        <v>56</v>
      </c>
      <c r="X731" s="27">
        <v>0</v>
      </c>
      <c r="Y731" s="37">
        <v>7</v>
      </c>
      <c r="Z731" s="35" t="s">
        <v>769</v>
      </c>
      <c r="AA731" s="23" t="s">
        <v>769</v>
      </c>
      <c r="AB731" s="34"/>
      <c r="AC731" s="34"/>
      <c r="AD731" s="34" t="s">
        <v>73</v>
      </c>
      <c r="AE731" s="23" t="s">
        <v>52</v>
      </c>
      <c r="AF731" s="33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36">
        <v>42936</v>
      </c>
      <c r="AL731" s="27">
        <v>2017</v>
      </c>
      <c r="AM731" s="27">
        <v>7</v>
      </c>
      <c r="AN731" s="27">
        <v>3</v>
      </c>
      <c r="AO731" s="27">
        <v>2</v>
      </c>
      <c r="AP731" s="27">
        <v>2</v>
      </c>
      <c r="AQ731" s="29">
        <v>1.4778680555566097</v>
      </c>
      <c r="AR731" s="30">
        <v>2</v>
      </c>
      <c r="AS731" s="31">
        <v>1</v>
      </c>
      <c r="AT731" s="31">
        <v>5.6603773584905666</v>
      </c>
      <c r="AU731" s="29"/>
      <c r="AV731" s="37">
        <v>1</v>
      </c>
    </row>
    <row r="732" spans="1:48" x14ac:dyDescent="0.25">
      <c r="A732" s="23">
        <v>749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900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42892.620879629598</v>
      </c>
      <c r="Q732" s="27">
        <v>2017</v>
      </c>
      <c r="R732" s="27">
        <v>6</v>
      </c>
      <c r="S732" s="27">
        <v>2</v>
      </c>
      <c r="T732" s="27">
        <v>2</v>
      </c>
      <c r="U732" s="27">
        <v>1</v>
      </c>
      <c r="V732" s="27">
        <v>14</v>
      </c>
      <c r="W732" s="27">
        <v>54</v>
      </c>
      <c r="X732" s="27">
        <v>0</v>
      </c>
      <c r="Y732" s="37">
        <v>9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42985</v>
      </c>
      <c r="AL732" s="27">
        <v>2017</v>
      </c>
      <c r="AM732" s="27">
        <v>9</v>
      </c>
      <c r="AN732" s="27">
        <v>3</v>
      </c>
      <c r="AO732" s="27">
        <v>3</v>
      </c>
      <c r="AP732" s="27">
        <v>2</v>
      </c>
      <c r="AQ732" s="29">
        <v>3.079304012346741</v>
      </c>
      <c r="AR732" s="30">
        <v>4</v>
      </c>
      <c r="AS732" s="31">
        <v>2</v>
      </c>
      <c r="AT732" s="31">
        <v>9.433962264150944</v>
      </c>
      <c r="AU732" s="29"/>
      <c r="AV732" s="37">
        <v>1</v>
      </c>
    </row>
    <row r="733" spans="1:48" x14ac:dyDescent="0.25">
      <c r="A733" s="23">
        <v>750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4" t="s">
        <v>68</v>
      </c>
      <c r="K733" s="34" t="s">
        <v>901</v>
      </c>
      <c r="L733" s="34" t="s">
        <v>165</v>
      </c>
      <c r="M733" s="35" t="s">
        <v>85</v>
      </c>
      <c r="N733" s="23" t="s">
        <v>70</v>
      </c>
      <c r="O733" s="34" t="s">
        <v>767</v>
      </c>
      <c r="P733" s="36">
        <v>42893.419710648101</v>
      </c>
      <c r="Q733" s="27">
        <v>2017</v>
      </c>
      <c r="R733" s="27">
        <v>6</v>
      </c>
      <c r="S733" s="27">
        <v>2</v>
      </c>
      <c r="T733" s="27">
        <v>2</v>
      </c>
      <c r="U733" s="27">
        <v>1</v>
      </c>
      <c r="V733" s="27">
        <v>10</v>
      </c>
      <c r="W733" s="27">
        <v>4</v>
      </c>
      <c r="X733" s="27">
        <v>1</v>
      </c>
      <c r="Y733" s="37">
        <v>7</v>
      </c>
      <c r="Z733" s="35" t="s">
        <v>772</v>
      </c>
      <c r="AA733" s="23" t="s">
        <v>772</v>
      </c>
      <c r="AB733" s="34"/>
      <c r="AC733" s="34"/>
      <c r="AD733" s="34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6">
        <v>42936</v>
      </c>
      <c r="AL733" s="27">
        <v>2017</v>
      </c>
      <c r="AM733" s="27">
        <v>7</v>
      </c>
      <c r="AN733" s="27">
        <v>3</v>
      </c>
      <c r="AO733" s="27">
        <v>2</v>
      </c>
      <c r="AP733" s="27">
        <v>2</v>
      </c>
      <c r="AQ733" s="29">
        <v>1.4193429783966469</v>
      </c>
      <c r="AR733" s="30">
        <v>2</v>
      </c>
      <c r="AS733" s="31">
        <v>1</v>
      </c>
      <c r="AT733" s="31">
        <v>5.6603773584905666</v>
      </c>
      <c r="AU733" s="29"/>
      <c r="AV733" s="37">
        <v>1</v>
      </c>
    </row>
    <row r="734" spans="1:48" x14ac:dyDescent="0.25">
      <c r="A734" s="23">
        <v>751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4" t="s">
        <v>68</v>
      </c>
      <c r="K734" s="34" t="s">
        <v>902</v>
      </c>
      <c r="L734" s="34" t="s">
        <v>165</v>
      </c>
      <c r="M734" s="35" t="s">
        <v>85</v>
      </c>
      <c r="N734" s="23" t="s">
        <v>70</v>
      </c>
      <c r="O734" s="34" t="s">
        <v>767</v>
      </c>
      <c r="P734" s="36">
        <v>42893.549409722204</v>
      </c>
      <c r="Q734" s="27">
        <v>2017</v>
      </c>
      <c r="R734" s="27">
        <v>6</v>
      </c>
      <c r="S734" s="27">
        <v>2</v>
      </c>
      <c r="T734" s="27">
        <v>2</v>
      </c>
      <c r="U734" s="27">
        <v>1</v>
      </c>
      <c r="V734" s="27">
        <v>13</v>
      </c>
      <c r="W734" s="27">
        <v>11</v>
      </c>
      <c r="X734" s="27">
        <v>0</v>
      </c>
      <c r="Y734" s="37">
        <v>7</v>
      </c>
      <c r="Z734" s="35" t="s">
        <v>769</v>
      </c>
      <c r="AA734" s="23" t="s">
        <v>769</v>
      </c>
      <c r="AB734" s="34"/>
      <c r="AC734" s="34"/>
      <c r="AD734" s="34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6">
        <v>42922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0.9483530092598812</v>
      </c>
      <c r="AR734" s="30">
        <v>1</v>
      </c>
      <c r="AS734" s="31">
        <v>1</v>
      </c>
      <c r="AT734" s="31">
        <v>3.7735849056603774</v>
      </c>
      <c r="AU734" s="29"/>
      <c r="AV734" s="37">
        <v>1</v>
      </c>
    </row>
    <row r="735" spans="1:48" x14ac:dyDescent="0.25">
      <c r="A735" s="23">
        <v>752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903</v>
      </c>
      <c r="L735" s="33" t="s">
        <v>165</v>
      </c>
      <c r="M735" s="38" t="s">
        <v>85</v>
      </c>
      <c r="N735" s="23" t="s">
        <v>70</v>
      </c>
      <c r="O735" s="33" t="s">
        <v>767</v>
      </c>
      <c r="P735" s="39">
        <v>42894.601331018501</v>
      </c>
      <c r="Q735" s="27">
        <v>2017</v>
      </c>
      <c r="R735" s="27">
        <v>6</v>
      </c>
      <c r="S735" s="27">
        <v>2</v>
      </c>
      <c r="T735" s="27">
        <v>2</v>
      </c>
      <c r="U735" s="27">
        <v>1</v>
      </c>
      <c r="V735" s="27">
        <v>14</v>
      </c>
      <c r="W735" s="27">
        <v>25</v>
      </c>
      <c r="X735" s="27">
        <v>0</v>
      </c>
      <c r="Y735" s="40">
        <v>7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42928</v>
      </c>
      <c r="AL735" s="27">
        <v>2017</v>
      </c>
      <c r="AM735" s="27">
        <v>7</v>
      </c>
      <c r="AN735" s="27">
        <v>3</v>
      </c>
      <c r="AO735" s="27">
        <v>2</v>
      </c>
      <c r="AP735" s="27">
        <v>2</v>
      </c>
      <c r="AQ735" s="29">
        <v>1.1132889660499738</v>
      </c>
      <c r="AR735" s="30">
        <v>2</v>
      </c>
      <c r="AS735" s="31">
        <v>1</v>
      </c>
      <c r="AT735" s="31">
        <v>5.6603773584905666</v>
      </c>
      <c r="AU735" s="29"/>
      <c r="AV735" s="40">
        <v>1</v>
      </c>
    </row>
    <row r="736" spans="1:48" x14ac:dyDescent="0.25">
      <c r="A736" s="23">
        <v>753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904</v>
      </c>
      <c r="L736" s="34" t="s">
        <v>165</v>
      </c>
      <c r="M736" s="35" t="s">
        <v>85</v>
      </c>
      <c r="N736" s="23" t="s">
        <v>70</v>
      </c>
      <c r="O736" s="34" t="s">
        <v>767</v>
      </c>
      <c r="P736" s="36">
        <v>42894.672962962999</v>
      </c>
      <c r="Q736" s="27">
        <v>2017</v>
      </c>
      <c r="R736" s="27">
        <v>6</v>
      </c>
      <c r="S736" s="27">
        <v>2</v>
      </c>
      <c r="T736" s="27">
        <v>2</v>
      </c>
      <c r="U736" s="27">
        <v>1</v>
      </c>
      <c r="V736" s="27">
        <v>16</v>
      </c>
      <c r="W736" s="27">
        <v>9</v>
      </c>
      <c r="X736" s="27">
        <v>0</v>
      </c>
      <c r="Y736" s="37">
        <v>9</v>
      </c>
      <c r="Z736" s="35" t="s">
        <v>769</v>
      </c>
      <c r="AA736" s="23" t="s">
        <v>769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43000</v>
      </c>
      <c r="AL736" s="27">
        <v>2017</v>
      </c>
      <c r="AM736" s="27">
        <v>9</v>
      </c>
      <c r="AN736" s="27">
        <v>3</v>
      </c>
      <c r="AO736" s="27">
        <v>3</v>
      </c>
      <c r="AP736" s="27">
        <v>2</v>
      </c>
      <c r="AQ736" s="29">
        <v>3.5109012345666999</v>
      </c>
      <c r="AR736" s="30">
        <v>4</v>
      </c>
      <c r="AS736" s="31">
        <v>2</v>
      </c>
      <c r="AT736" s="31">
        <v>9.433962264150944</v>
      </c>
      <c r="AU736" s="29"/>
      <c r="AV736" s="37">
        <v>1</v>
      </c>
    </row>
    <row r="737" spans="1:48" x14ac:dyDescent="0.25">
      <c r="A737" s="23">
        <v>754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905</v>
      </c>
      <c r="L737" s="33" t="s">
        <v>165</v>
      </c>
      <c r="M737" s="38" t="s">
        <v>85</v>
      </c>
      <c r="N737" s="23" t="s">
        <v>70</v>
      </c>
      <c r="O737" s="33" t="s">
        <v>767</v>
      </c>
      <c r="P737" s="39">
        <v>42900.599849537</v>
      </c>
      <c r="Q737" s="27">
        <v>2017</v>
      </c>
      <c r="R737" s="27">
        <v>6</v>
      </c>
      <c r="S737" s="27">
        <v>2</v>
      </c>
      <c r="T737" s="27">
        <v>2</v>
      </c>
      <c r="U737" s="27">
        <v>1</v>
      </c>
      <c r="V737" s="27">
        <v>14</v>
      </c>
      <c r="W737" s="27">
        <v>23</v>
      </c>
      <c r="X737" s="27">
        <v>0</v>
      </c>
      <c r="Y737" s="40">
        <v>8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42969</v>
      </c>
      <c r="AL737" s="27">
        <v>2017</v>
      </c>
      <c r="AM737" s="27">
        <v>8</v>
      </c>
      <c r="AN737" s="27">
        <v>3</v>
      </c>
      <c r="AO737" s="27">
        <v>2</v>
      </c>
      <c r="AP737" s="27">
        <v>2</v>
      </c>
      <c r="AQ737" s="29">
        <v>2.2800050154333196</v>
      </c>
      <c r="AR737" s="30">
        <v>3</v>
      </c>
      <c r="AS737" s="31">
        <v>2</v>
      </c>
      <c r="AT737" s="31">
        <v>7.5471698113207548</v>
      </c>
      <c r="AU737" s="29"/>
      <c r="AV737" s="40">
        <v>1</v>
      </c>
    </row>
    <row r="738" spans="1:48" x14ac:dyDescent="0.25">
      <c r="A738" s="23">
        <v>755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906</v>
      </c>
      <c r="L738" s="33" t="s">
        <v>165</v>
      </c>
      <c r="M738" s="38" t="s">
        <v>85</v>
      </c>
      <c r="N738" s="23" t="s">
        <v>70</v>
      </c>
      <c r="O738" s="33" t="s">
        <v>767</v>
      </c>
      <c r="P738" s="39">
        <v>42901.552337963003</v>
      </c>
      <c r="Q738" s="27">
        <v>2017</v>
      </c>
      <c r="R738" s="27">
        <v>6</v>
      </c>
      <c r="S738" s="27">
        <v>2</v>
      </c>
      <c r="T738" s="27">
        <v>2</v>
      </c>
      <c r="U738" s="27">
        <v>1</v>
      </c>
      <c r="V738" s="27">
        <v>13</v>
      </c>
      <c r="W738" s="27">
        <v>15</v>
      </c>
      <c r="X738" s="27">
        <v>0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42965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2.1149220678998972</v>
      </c>
      <c r="AR738" s="30">
        <v>3</v>
      </c>
      <c r="AS738" s="31">
        <v>2</v>
      </c>
      <c r="AT738" s="31">
        <v>7.5471698113207548</v>
      </c>
      <c r="AU738" s="29"/>
      <c r="AV738" s="40">
        <v>1</v>
      </c>
    </row>
    <row r="739" spans="1:48" x14ac:dyDescent="0.25">
      <c r="A739" s="23">
        <v>756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4" t="s">
        <v>68</v>
      </c>
      <c r="K739" s="34" t="s">
        <v>907</v>
      </c>
      <c r="L739" s="34" t="s">
        <v>165</v>
      </c>
      <c r="M739" s="35" t="s">
        <v>85</v>
      </c>
      <c r="N739" s="23" t="s">
        <v>70</v>
      </c>
      <c r="O739" s="34" t="s">
        <v>767</v>
      </c>
      <c r="P739" s="36">
        <v>42901.656064814801</v>
      </c>
      <c r="Q739" s="27">
        <v>2017</v>
      </c>
      <c r="R739" s="27">
        <v>6</v>
      </c>
      <c r="S739" s="27">
        <v>2</v>
      </c>
      <c r="T739" s="27">
        <v>2</v>
      </c>
      <c r="U739" s="27">
        <v>1</v>
      </c>
      <c r="V739" s="27">
        <v>15</v>
      </c>
      <c r="W739" s="27">
        <v>44</v>
      </c>
      <c r="X739" s="27">
        <v>0</v>
      </c>
      <c r="Y739" s="37">
        <v>7</v>
      </c>
      <c r="Z739" s="35" t="s">
        <v>769</v>
      </c>
      <c r="AA739" s="23" t="s">
        <v>769</v>
      </c>
      <c r="AB739" s="34"/>
      <c r="AC739" s="34"/>
      <c r="AD739" s="34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6">
        <v>42933</v>
      </c>
      <c r="AL739" s="27">
        <v>2017</v>
      </c>
      <c r="AM739" s="27">
        <v>7</v>
      </c>
      <c r="AN739" s="27">
        <v>3</v>
      </c>
      <c r="AO739" s="27">
        <v>2</v>
      </c>
      <c r="AP739" s="27">
        <v>2</v>
      </c>
      <c r="AQ739" s="29">
        <v>1.0447978395066457</v>
      </c>
      <c r="AR739" s="30">
        <v>2</v>
      </c>
      <c r="AS739" s="31">
        <v>1</v>
      </c>
      <c r="AT739" s="31">
        <v>5.6603773584905666</v>
      </c>
      <c r="AU739" s="29"/>
      <c r="AV739" s="37">
        <v>1</v>
      </c>
    </row>
    <row r="740" spans="1:48" x14ac:dyDescent="0.25">
      <c r="A740" s="23">
        <v>757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3" t="s">
        <v>68</v>
      </c>
      <c r="K740" s="33" t="s">
        <v>908</v>
      </c>
      <c r="L740" s="33" t="s">
        <v>165</v>
      </c>
      <c r="M740" s="38" t="s">
        <v>85</v>
      </c>
      <c r="N740" s="23" t="s">
        <v>70</v>
      </c>
      <c r="O740" s="33" t="s">
        <v>767</v>
      </c>
      <c r="P740" s="39">
        <v>42901.665520833303</v>
      </c>
      <c r="Q740" s="27">
        <v>2017</v>
      </c>
      <c r="R740" s="27">
        <v>6</v>
      </c>
      <c r="S740" s="27">
        <v>2</v>
      </c>
      <c r="T740" s="27">
        <v>2</v>
      </c>
      <c r="U740" s="27">
        <v>1</v>
      </c>
      <c r="V740" s="27">
        <v>15</v>
      </c>
      <c r="W740" s="27">
        <v>58</v>
      </c>
      <c r="X740" s="27">
        <v>0</v>
      </c>
      <c r="Y740" s="40">
        <v>8</v>
      </c>
      <c r="Z740" s="38" t="s">
        <v>772</v>
      </c>
      <c r="AA740" s="23" t="s">
        <v>772</v>
      </c>
      <c r="AB740" s="33"/>
      <c r="AC740" s="33"/>
      <c r="AD740" s="33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9">
        <v>42975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2.4444826388898946</v>
      </c>
      <c r="AR740" s="30">
        <v>3</v>
      </c>
      <c r="AS740" s="31">
        <v>2</v>
      </c>
      <c r="AT740" s="31">
        <v>7.5471698113207548</v>
      </c>
      <c r="AU740" s="29"/>
      <c r="AV740" s="40">
        <v>1</v>
      </c>
    </row>
    <row r="741" spans="1:48" x14ac:dyDescent="0.25">
      <c r="A741" s="23">
        <v>758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4" t="s">
        <v>68</v>
      </c>
      <c r="K741" s="34" t="s">
        <v>909</v>
      </c>
      <c r="L741" s="34" t="s">
        <v>165</v>
      </c>
      <c r="M741" s="35" t="s">
        <v>85</v>
      </c>
      <c r="N741" s="23" t="s">
        <v>70</v>
      </c>
      <c r="O741" s="34" t="s">
        <v>767</v>
      </c>
      <c r="P741" s="36">
        <v>42908.556608796302</v>
      </c>
      <c r="Q741" s="27">
        <v>2017</v>
      </c>
      <c r="R741" s="27">
        <v>6</v>
      </c>
      <c r="S741" s="27">
        <v>2</v>
      </c>
      <c r="T741" s="27">
        <v>2</v>
      </c>
      <c r="U741" s="27">
        <v>1</v>
      </c>
      <c r="V741" s="27">
        <v>13</v>
      </c>
      <c r="W741" s="27">
        <v>21</v>
      </c>
      <c r="X741" s="27">
        <v>0</v>
      </c>
      <c r="Y741" s="37">
        <v>7</v>
      </c>
      <c r="Z741" s="35" t="s">
        <v>772</v>
      </c>
      <c r="AA741" s="23" t="s">
        <v>772</v>
      </c>
      <c r="AB741" s="34"/>
      <c r="AC741" s="34"/>
      <c r="AD741" s="34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6">
        <v>42933</v>
      </c>
      <c r="AL741" s="27">
        <v>2017</v>
      </c>
      <c r="AM741" s="27">
        <v>7</v>
      </c>
      <c r="AN741" s="27">
        <v>3</v>
      </c>
      <c r="AO741" s="27">
        <v>2</v>
      </c>
      <c r="AP741" s="27">
        <v>2</v>
      </c>
      <c r="AQ741" s="29">
        <v>0.81477970678994704</v>
      </c>
      <c r="AR741" s="30">
        <v>1</v>
      </c>
      <c r="AS741" s="31">
        <v>1</v>
      </c>
      <c r="AT741" s="31">
        <v>3.7735849056603774</v>
      </c>
      <c r="AU741" s="29"/>
      <c r="AV741" s="37">
        <v>1</v>
      </c>
    </row>
    <row r="742" spans="1:48" x14ac:dyDescent="0.25">
      <c r="A742" s="23">
        <v>759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910</v>
      </c>
      <c r="L742" s="34" t="s">
        <v>165</v>
      </c>
      <c r="M742" s="35" t="s">
        <v>70</v>
      </c>
      <c r="N742" s="23" t="s">
        <v>70</v>
      </c>
      <c r="O742" s="34" t="s">
        <v>767</v>
      </c>
      <c r="P742" s="36">
        <v>42908.559374999997</v>
      </c>
      <c r="Q742" s="27">
        <v>2017</v>
      </c>
      <c r="R742" s="27">
        <v>6</v>
      </c>
      <c r="S742" s="27">
        <v>2</v>
      </c>
      <c r="T742" s="27">
        <v>2</v>
      </c>
      <c r="U742" s="27">
        <v>1</v>
      </c>
      <c r="V742" s="27">
        <v>13</v>
      </c>
      <c r="W742" s="27">
        <v>25</v>
      </c>
      <c r="X742" s="27">
        <v>0</v>
      </c>
      <c r="Y742" s="37">
        <v>9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42984</v>
      </c>
      <c r="AL742" s="27">
        <v>2017</v>
      </c>
      <c r="AM742" s="27">
        <v>9</v>
      </c>
      <c r="AN742" s="27">
        <v>3</v>
      </c>
      <c r="AO742" s="27">
        <v>3</v>
      </c>
      <c r="AP742" s="27">
        <v>2</v>
      </c>
      <c r="AQ742" s="29">
        <v>2.5146875000000972</v>
      </c>
      <c r="AR742" s="30">
        <v>3</v>
      </c>
      <c r="AS742" s="31">
        <v>2</v>
      </c>
      <c r="AT742" s="31">
        <v>7.5471698113207548</v>
      </c>
      <c r="AU742" s="29"/>
      <c r="AV742" s="37">
        <v>1</v>
      </c>
    </row>
    <row r="743" spans="1:48" x14ac:dyDescent="0.25">
      <c r="A743" s="23">
        <v>760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3" t="s">
        <v>68</v>
      </c>
      <c r="K743" s="33" t="s">
        <v>911</v>
      </c>
      <c r="L743" s="33" t="s">
        <v>165</v>
      </c>
      <c r="M743" s="38" t="s">
        <v>85</v>
      </c>
      <c r="N743" s="23" t="s">
        <v>70</v>
      </c>
      <c r="O743" s="33" t="s">
        <v>767</v>
      </c>
      <c r="P743" s="39">
        <v>42909.368530092601</v>
      </c>
      <c r="Q743" s="27">
        <v>2017</v>
      </c>
      <c r="R743" s="27">
        <v>6</v>
      </c>
      <c r="S743" s="27">
        <v>2</v>
      </c>
      <c r="T743" s="27">
        <v>2</v>
      </c>
      <c r="U743" s="27">
        <v>1</v>
      </c>
      <c r="V743" s="27">
        <v>8</v>
      </c>
      <c r="W743" s="27">
        <v>50</v>
      </c>
      <c r="X743" s="27">
        <v>1</v>
      </c>
      <c r="Y743" s="40">
        <v>8</v>
      </c>
      <c r="Z743" s="38" t="s">
        <v>772</v>
      </c>
      <c r="AA743" s="23" t="s">
        <v>772</v>
      </c>
      <c r="AB743" s="33"/>
      <c r="AC743" s="33"/>
      <c r="AD743" s="33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9">
        <v>42958</v>
      </c>
      <c r="AL743" s="27">
        <v>2017</v>
      </c>
      <c r="AM743" s="27">
        <v>8</v>
      </c>
      <c r="AN743" s="27">
        <v>3</v>
      </c>
      <c r="AO743" s="27">
        <v>2</v>
      </c>
      <c r="AP743" s="27">
        <v>2</v>
      </c>
      <c r="AQ743" s="29">
        <v>1.6210489969133051</v>
      </c>
      <c r="AR743" s="30">
        <v>2</v>
      </c>
      <c r="AS743" s="31">
        <v>1</v>
      </c>
      <c r="AT743" s="31">
        <v>5.6603773584905666</v>
      </c>
      <c r="AU743" s="29"/>
      <c r="AV743" s="40">
        <v>1</v>
      </c>
    </row>
    <row r="744" spans="1:48" x14ac:dyDescent="0.25">
      <c r="A744" s="23">
        <v>761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4" t="s">
        <v>68</v>
      </c>
      <c r="K744" s="34" t="s">
        <v>912</v>
      </c>
      <c r="L744" s="34" t="s">
        <v>165</v>
      </c>
      <c r="M744" s="35" t="s">
        <v>85</v>
      </c>
      <c r="N744" s="23" t="s">
        <v>70</v>
      </c>
      <c r="O744" s="34" t="s">
        <v>767</v>
      </c>
      <c r="P744" s="36">
        <v>42913.621898148202</v>
      </c>
      <c r="Q744" s="27">
        <v>2017</v>
      </c>
      <c r="R744" s="27">
        <v>6</v>
      </c>
      <c r="S744" s="27">
        <v>2</v>
      </c>
      <c r="T744" s="27">
        <v>2</v>
      </c>
      <c r="U744" s="27">
        <v>1</v>
      </c>
      <c r="V744" s="27">
        <v>14</v>
      </c>
      <c r="W744" s="27">
        <v>55</v>
      </c>
      <c r="X744" s="27">
        <v>0</v>
      </c>
      <c r="Y744" s="37">
        <v>8</v>
      </c>
      <c r="Z744" s="35" t="s">
        <v>769</v>
      </c>
      <c r="AA744" s="23" t="s">
        <v>769</v>
      </c>
      <c r="AB744" s="34"/>
      <c r="AC744" s="34"/>
      <c r="AD744" s="34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6">
        <v>42963</v>
      </c>
      <c r="AL744" s="27">
        <v>2017</v>
      </c>
      <c r="AM744" s="27">
        <v>8</v>
      </c>
      <c r="AN744" s="27">
        <v>3</v>
      </c>
      <c r="AO744" s="27">
        <v>2</v>
      </c>
      <c r="AP744" s="27">
        <v>2</v>
      </c>
      <c r="AQ744" s="29">
        <v>1.6459367283932806</v>
      </c>
      <c r="AR744" s="30">
        <v>2</v>
      </c>
      <c r="AS744" s="31">
        <v>1</v>
      </c>
      <c r="AT744" s="31">
        <v>5.6603773584905666</v>
      </c>
      <c r="AU744" s="29"/>
      <c r="AV744" s="37">
        <v>1</v>
      </c>
    </row>
    <row r="745" spans="1:48" x14ac:dyDescent="0.25">
      <c r="A745" s="23">
        <v>762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913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42920.649641203701</v>
      </c>
      <c r="Q745" s="27">
        <v>2017</v>
      </c>
      <c r="R745" s="27">
        <v>7</v>
      </c>
      <c r="S745" s="27">
        <v>3</v>
      </c>
      <c r="T745" s="27">
        <v>2</v>
      </c>
      <c r="U745" s="27">
        <v>2</v>
      </c>
      <c r="V745" s="27">
        <v>15</v>
      </c>
      <c r="W745" s="27">
        <v>35</v>
      </c>
      <c r="X745" s="27">
        <v>0</v>
      </c>
      <c r="Y745" s="37">
        <v>7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42936</v>
      </c>
      <c r="AL745" s="27">
        <v>2017</v>
      </c>
      <c r="AM745" s="27">
        <v>7</v>
      </c>
      <c r="AN745" s="27">
        <v>3</v>
      </c>
      <c r="AO745" s="27">
        <v>2</v>
      </c>
      <c r="AP745" s="27">
        <v>2</v>
      </c>
      <c r="AQ745" s="29">
        <v>0.51167862654328933</v>
      </c>
      <c r="AR745" s="30">
        <v>1</v>
      </c>
      <c r="AS745" s="31">
        <v>1</v>
      </c>
      <c r="AT745" s="31">
        <v>3.7735849056603774</v>
      </c>
      <c r="AU745" s="29"/>
      <c r="AV745" s="37">
        <v>1</v>
      </c>
    </row>
    <row r="746" spans="1:48" x14ac:dyDescent="0.25">
      <c r="A746" s="23">
        <v>763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914</v>
      </c>
      <c r="L746" s="33" t="s">
        <v>165</v>
      </c>
      <c r="M746" s="38" t="s">
        <v>85</v>
      </c>
      <c r="N746" s="23" t="s">
        <v>70</v>
      </c>
      <c r="O746" s="33" t="s">
        <v>767</v>
      </c>
      <c r="P746" s="39">
        <v>42921.430555555598</v>
      </c>
      <c r="Q746" s="27">
        <v>2017</v>
      </c>
      <c r="R746" s="27">
        <v>7</v>
      </c>
      <c r="S746" s="27">
        <v>3</v>
      </c>
      <c r="T746" s="27">
        <v>2</v>
      </c>
      <c r="U746" s="27">
        <v>2</v>
      </c>
      <c r="V746" s="27">
        <v>10</v>
      </c>
      <c r="W746" s="27">
        <v>20</v>
      </c>
      <c r="X746" s="27">
        <v>1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42963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1.38564814814672</v>
      </c>
      <c r="AR746" s="30">
        <v>2</v>
      </c>
      <c r="AS746" s="31">
        <v>1</v>
      </c>
      <c r="AT746" s="31">
        <v>5.6603773584905666</v>
      </c>
      <c r="AU746" s="29"/>
      <c r="AV746" s="40">
        <v>1</v>
      </c>
    </row>
    <row r="747" spans="1:48" x14ac:dyDescent="0.25">
      <c r="A747" s="23">
        <v>764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4" t="s">
        <v>68</v>
      </c>
      <c r="K747" s="34" t="s">
        <v>915</v>
      </c>
      <c r="L747" s="34" t="s">
        <v>165</v>
      </c>
      <c r="M747" s="35" t="s">
        <v>85</v>
      </c>
      <c r="N747" s="23" t="s">
        <v>70</v>
      </c>
      <c r="O747" s="34" t="s">
        <v>767</v>
      </c>
      <c r="P747" s="36">
        <v>42921.5479976852</v>
      </c>
      <c r="Q747" s="27">
        <v>2017</v>
      </c>
      <c r="R747" s="27">
        <v>7</v>
      </c>
      <c r="S747" s="27">
        <v>3</v>
      </c>
      <c r="T747" s="27">
        <v>2</v>
      </c>
      <c r="U747" s="27">
        <v>2</v>
      </c>
      <c r="V747" s="27">
        <v>13</v>
      </c>
      <c r="W747" s="27">
        <v>9</v>
      </c>
      <c r="X747" s="27">
        <v>0</v>
      </c>
      <c r="Y747" s="37">
        <v>8</v>
      </c>
      <c r="Z747" s="35" t="s">
        <v>769</v>
      </c>
      <c r="AA747" s="23" t="s">
        <v>769</v>
      </c>
      <c r="AB747" s="34"/>
      <c r="AC747" s="34"/>
      <c r="AD747" s="34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6">
        <v>42972</v>
      </c>
      <c r="AL747" s="27">
        <v>2017</v>
      </c>
      <c r="AM747" s="27">
        <v>8</v>
      </c>
      <c r="AN747" s="27">
        <v>3</v>
      </c>
      <c r="AO747" s="27">
        <v>2</v>
      </c>
      <c r="AP747" s="27">
        <v>2</v>
      </c>
      <c r="AQ747" s="29">
        <v>1.6817334104933253</v>
      </c>
      <c r="AR747" s="30">
        <v>2</v>
      </c>
      <c r="AS747" s="31">
        <v>1</v>
      </c>
      <c r="AT747" s="31">
        <v>5.6603773584905666</v>
      </c>
      <c r="AU747" s="29"/>
      <c r="AV747" s="37">
        <v>1</v>
      </c>
    </row>
    <row r="748" spans="1:48" x14ac:dyDescent="0.25">
      <c r="A748" s="23">
        <v>765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916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42926.3694791667</v>
      </c>
      <c r="Q748" s="27">
        <v>2017</v>
      </c>
      <c r="R748" s="27">
        <v>7</v>
      </c>
      <c r="S748" s="27">
        <v>3</v>
      </c>
      <c r="T748" s="27">
        <v>2</v>
      </c>
      <c r="U748" s="27">
        <v>2</v>
      </c>
      <c r="V748" s="27">
        <v>8</v>
      </c>
      <c r="W748" s="27">
        <v>52</v>
      </c>
      <c r="X748" s="27">
        <v>1</v>
      </c>
      <c r="Y748" s="37">
        <v>8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42977</v>
      </c>
      <c r="AL748" s="27">
        <v>2017</v>
      </c>
      <c r="AM748" s="27">
        <v>8</v>
      </c>
      <c r="AN748" s="27">
        <v>3</v>
      </c>
      <c r="AO748" s="27">
        <v>2</v>
      </c>
      <c r="AP748" s="27">
        <v>2</v>
      </c>
      <c r="AQ748" s="29">
        <v>1.6876840277766556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766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917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42928.655543981498</v>
      </c>
      <c r="Q749" s="27">
        <v>2017</v>
      </c>
      <c r="R749" s="27">
        <v>7</v>
      </c>
      <c r="S749" s="27">
        <v>3</v>
      </c>
      <c r="T749" s="27">
        <v>2</v>
      </c>
      <c r="U749" s="27">
        <v>2</v>
      </c>
      <c r="V749" s="27">
        <v>15</v>
      </c>
      <c r="W749" s="27">
        <v>43</v>
      </c>
      <c r="X749" s="27">
        <v>0</v>
      </c>
      <c r="Y749" s="37">
        <v>8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42972</v>
      </c>
      <c r="AL749" s="27">
        <v>2017</v>
      </c>
      <c r="AM749" s="27">
        <v>8</v>
      </c>
      <c r="AN749" s="27">
        <v>3</v>
      </c>
      <c r="AO749" s="27">
        <v>2</v>
      </c>
      <c r="AP749" s="27">
        <v>2</v>
      </c>
      <c r="AQ749" s="29">
        <v>1.4448152006167221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767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3" t="s">
        <v>68</v>
      </c>
      <c r="K750" s="33" t="s">
        <v>918</v>
      </c>
      <c r="L750" s="33" t="s">
        <v>165</v>
      </c>
      <c r="M750" s="38" t="s">
        <v>85</v>
      </c>
      <c r="N750" s="23" t="s">
        <v>70</v>
      </c>
      <c r="O750" s="33" t="s">
        <v>767</v>
      </c>
      <c r="P750" s="39">
        <v>42930.385891203703</v>
      </c>
      <c r="Q750" s="27">
        <v>2017</v>
      </c>
      <c r="R750" s="27">
        <v>7</v>
      </c>
      <c r="S750" s="27">
        <v>3</v>
      </c>
      <c r="T750" s="27">
        <v>2</v>
      </c>
      <c r="U750" s="27">
        <v>2</v>
      </c>
      <c r="V750" s="27">
        <v>9</v>
      </c>
      <c r="W750" s="27">
        <v>15</v>
      </c>
      <c r="X750" s="27">
        <v>1</v>
      </c>
      <c r="Y750" s="40">
        <v>8</v>
      </c>
      <c r="Z750" s="38" t="s">
        <v>772</v>
      </c>
      <c r="AA750" s="23" t="s">
        <v>772</v>
      </c>
      <c r="AB750" s="33"/>
      <c r="AC750" s="33"/>
      <c r="AD750" s="33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9">
        <v>42977</v>
      </c>
      <c r="AL750" s="27">
        <v>2017</v>
      </c>
      <c r="AM750" s="27">
        <v>8</v>
      </c>
      <c r="AN750" s="27">
        <v>3</v>
      </c>
      <c r="AO750" s="27">
        <v>2</v>
      </c>
      <c r="AP750" s="27">
        <v>2</v>
      </c>
      <c r="AQ750" s="29">
        <v>1.5538036265432311</v>
      </c>
      <c r="AR750" s="30">
        <v>2</v>
      </c>
      <c r="AS750" s="31">
        <v>1</v>
      </c>
      <c r="AT750" s="31">
        <v>5.6603773584905666</v>
      </c>
      <c r="AU750" s="29"/>
      <c r="AV750" s="40">
        <v>1</v>
      </c>
    </row>
    <row r="751" spans="1:48" x14ac:dyDescent="0.25">
      <c r="A751" s="23">
        <v>768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919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42930.454444444498</v>
      </c>
      <c r="Q751" s="27">
        <v>2017</v>
      </c>
      <c r="R751" s="27">
        <v>7</v>
      </c>
      <c r="S751" s="27">
        <v>3</v>
      </c>
      <c r="T751" s="27">
        <v>2</v>
      </c>
      <c r="U751" s="27">
        <v>2</v>
      </c>
      <c r="V751" s="27">
        <v>10</v>
      </c>
      <c r="W751" s="27">
        <v>54</v>
      </c>
      <c r="X751" s="27">
        <v>1</v>
      </c>
      <c r="Y751" s="37">
        <v>8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42958</v>
      </c>
      <c r="AL751" s="27">
        <v>2017</v>
      </c>
      <c r="AM751" s="27">
        <v>8</v>
      </c>
      <c r="AN751" s="27">
        <v>3</v>
      </c>
      <c r="AO751" s="27">
        <v>2</v>
      </c>
      <c r="AP751" s="27">
        <v>2</v>
      </c>
      <c r="AQ751" s="29">
        <v>0.91818518518339265</v>
      </c>
      <c r="AR751" s="30">
        <v>1</v>
      </c>
      <c r="AS751" s="31">
        <v>1</v>
      </c>
      <c r="AT751" s="31">
        <v>3.7735849056603774</v>
      </c>
      <c r="AU751" s="29"/>
      <c r="AV751" s="37">
        <v>1</v>
      </c>
    </row>
    <row r="752" spans="1:48" x14ac:dyDescent="0.25">
      <c r="A752" s="23">
        <v>769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920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42930.600104166697</v>
      </c>
      <c r="Q752" s="27">
        <v>2017</v>
      </c>
      <c r="R752" s="27">
        <v>7</v>
      </c>
      <c r="S752" s="27">
        <v>3</v>
      </c>
      <c r="T752" s="27">
        <v>2</v>
      </c>
      <c r="U752" s="27">
        <v>2</v>
      </c>
      <c r="V752" s="27">
        <v>14</v>
      </c>
      <c r="W752" s="27">
        <v>24</v>
      </c>
      <c r="X752" s="27">
        <v>0</v>
      </c>
      <c r="Y752" s="37">
        <v>8</v>
      </c>
      <c r="Z752" s="35" t="s">
        <v>772</v>
      </c>
      <c r="AA752" s="23" t="s">
        <v>772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42977</v>
      </c>
      <c r="AL752" s="27">
        <v>2017</v>
      </c>
      <c r="AM752" s="27">
        <v>8</v>
      </c>
      <c r="AN752" s="27">
        <v>3</v>
      </c>
      <c r="AO752" s="27">
        <v>2</v>
      </c>
      <c r="AP752" s="27">
        <v>2</v>
      </c>
      <c r="AQ752" s="29">
        <v>1.5466631944434388</v>
      </c>
      <c r="AR752" s="30">
        <v>2</v>
      </c>
      <c r="AS752" s="31">
        <v>1</v>
      </c>
      <c r="AT752" s="31">
        <v>5.6603773584905666</v>
      </c>
      <c r="AU752" s="29"/>
      <c r="AV752" s="37">
        <v>1</v>
      </c>
    </row>
    <row r="753" spans="1:48" x14ac:dyDescent="0.25">
      <c r="A753" s="23">
        <v>770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4" t="s">
        <v>68</v>
      </c>
      <c r="K753" s="34" t="s">
        <v>921</v>
      </c>
      <c r="L753" s="34" t="s">
        <v>165</v>
      </c>
      <c r="M753" s="35" t="s">
        <v>85</v>
      </c>
      <c r="N753" s="23" t="s">
        <v>70</v>
      </c>
      <c r="O753" s="34" t="s">
        <v>767</v>
      </c>
      <c r="P753" s="36">
        <v>42934.387395833299</v>
      </c>
      <c r="Q753" s="27">
        <v>2017</v>
      </c>
      <c r="R753" s="27">
        <v>7</v>
      </c>
      <c r="S753" s="27">
        <v>3</v>
      </c>
      <c r="T753" s="27">
        <v>2</v>
      </c>
      <c r="U753" s="27">
        <v>2</v>
      </c>
      <c r="V753" s="27">
        <v>9</v>
      </c>
      <c r="W753" s="27">
        <v>17</v>
      </c>
      <c r="X753" s="27">
        <v>1</v>
      </c>
      <c r="Y753" s="37">
        <v>9</v>
      </c>
      <c r="Z753" s="35" t="s">
        <v>772</v>
      </c>
      <c r="AA753" s="23" t="s">
        <v>772</v>
      </c>
      <c r="AB753" s="34"/>
      <c r="AC753" s="34"/>
      <c r="AD753" s="34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6">
        <v>42983</v>
      </c>
      <c r="AL753" s="27">
        <v>2017</v>
      </c>
      <c r="AM753" s="27">
        <v>9</v>
      </c>
      <c r="AN753" s="27">
        <v>3</v>
      </c>
      <c r="AO753" s="27">
        <v>3</v>
      </c>
      <c r="AP753" s="27">
        <v>2</v>
      </c>
      <c r="AQ753" s="29">
        <v>1.6204201388900401</v>
      </c>
      <c r="AR753" s="30">
        <v>2</v>
      </c>
      <c r="AS753" s="31">
        <v>1</v>
      </c>
      <c r="AT753" s="31">
        <v>5.6603773584905666</v>
      </c>
      <c r="AU753" s="29"/>
      <c r="AV753" s="37">
        <v>1</v>
      </c>
    </row>
    <row r="754" spans="1:48" x14ac:dyDescent="0.25">
      <c r="A754" s="23">
        <v>771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3" t="s">
        <v>68</v>
      </c>
      <c r="K754" s="33" t="s">
        <v>922</v>
      </c>
      <c r="L754" s="33" t="s">
        <v>165</v>
      </c>
      <c r="M754" s="38" t="s">
        <v>85</v>
      </c>
      <c r="N754" s="23" t="s">
        <v>70</v>
      </c>
      <c r="O754" s="33" t="s">
        <v>767</v>
      </c>
      <c r="P754" s="39">
        <v>42948.577870370398</v>
      </c>
      <c r="Q754" s="27">
        <v>2017</v>
      </c>
      <c r="R754" s="27">
        <v>8</v>
      </c>
      <c r="S754" s="27">
        <v>3</v>
      </c>
      <c r="T754" s="27">
        <v>2</v>
      </c>
      <c r="U754" s="27">
        <v>2</v>
      </c>
      <c r="V754" s="27">
        <v>13</v>
      </c>
      <c r="W754" s="27">
        <v>52</v>
      </c>
      <c r="X754" s="27">
        <v>0</v>
      </c>
      <c r="Y754" s="40">
        <v>8</v>
      </c>
      <c r="Z754" s="38" t="s">
        <v>772</v>
      </c>
      <c r="AA754" s="23" t="s">
        <v>772</v>
      </c>
      <c r="AB754" s="33"/>
      <c r="AC754" s="33"/>
      <c r="AD754" s="33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9">
        <v>42965</v>
      </c>
      <c r="AL754" s="27">
        <v>2017</v>
      </c>
      <c r="AM754" s="27">
        <v>8</v>
      </c>
      <c r="AN754" s="27">
        <v>3</v>
      </c>
      <c r="AO754" s="27">
        <v>2</v>
      </c>
      <c r="AP754" s="27">
        <v>2</v>
      </c>
      <c r="AQ754" s="29">
        <v>0.54740432098672798</v>
      </c>
      <c r="AR754" s="30">
        <v>1</v>
      </c>
      <c r="AS754" s="31">
        <v>1</v>
      </c>
      <c r="AT754" s="31">
        <v>3.7735849056603774</v>
      </c>
      <c r="AU754" s="29"/>
      <c r="AV754" s="40">
        <v>1</v>
      </c>
    </row>
    <row r="755" spans="1:48" x14ac:dyDescent="0.25">
      <c r="A755" s="23">
        <v>772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923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42950.594317129602</v>
      </c>
      <c r="Q755" s="27">
        <v>2017</v>
      </c>
      <c r="R755" s="27">
        <v>8</v>
      </c>
      <c r="S755" s="27">
        <v>3</v>
      </c>
      <c r="T755" s="27">
        <v>2</v>
      </c>
      <c r="U755" s="27">
        <v>2</v>
      </c>
      <c r="V755" s="27">
        <v>14</v>
      </c>
      <c r="W755" s="27">
        <v>15</v>
      </c>
      <c r="X755" s="27">
        <v>0</v>
      </c>
      <c r="Y755" s="40">
        <v>9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42983</v>
      </c>
      <c r="AL755" s="27">
        <v>2017</v>
      </c>
      <c r="AM755" s="27">
        <v>9</v>
      </c>
      <c r="AN755" s="27">
        <v>3</v>
      </c>
      <c r="AO755" s="27">
        <v>3</v>
      </c>
      <c r="AP755" s="27">
        <v>2</v>
      </c>
      <c r="AQ755" s="29">
        <v>1.0801894290132623</v>
      </c>
      <c r="AR755" s="30">
        <v>2</v>
      </c>
      <c r="AS755" s="31">
        <v>1</v>
      </c>
      <c r="AT755" s="31">
        <v>5.6603773584905666</v>
      </c>
      <c r="AU755" s="29"/>
      <c r="AV755" s="40">
        <v>1</v>
      </c>
    </row>
    <row r="756" spans="1:48" x14ac:dyDescent="0.25">
      <c r="A756" s="23">
        <v>773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924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42955.407361111102</v>
      </c>
      <c r="Q756" s="27">
        <v>2017</v>
      </c>
      <c r="R756" s="27">
        <v>8</v>
      </c>
      <c r="S756" s="27">
        <v>3</v>
      </c>
      <c r="T756" s="27">
        <v>2</v>
      </c>
      <c r="U756" s="27">
        <v>2</v>
      </c>
      <c r="V756" s="27">
        <v>9</v>
      </c>
      <c r="W756" s="27">
        <v>46</v>
      </c>
      <c r="X756" s="27">
        <v>1</v>
      </c>
      <c r="Y756" s="40">
        <v>9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42984</v>
      </c>
      <c r="AL756" s="27">
        <v>2017</v>
      </c>
      <c r="AM756" s="27">
        <v>9</v>
      </c>
      <c r="AN756" s="27">
        <v>3</v>
      </c>
      <c r="AO756" s="27">
        <v>3</v>
      </c>
      <c r="AP756" s="27">
        <v>2</v>
      </c>
      <c r="AQ756" s="29">
        <v>0.9530879629632788</v>
      </c>
      <c r="AR756" s="30">
        <v>1</v>
      </c>
      <c r="AS756" s="31">
        <v>1</v>
      </c>
      <c r="AT756" s="31">
        <v>3.7735849056603774</v>
      </c>
      <c r="AU756" s="29"/>
      <c r="AV756" s="40">
        <v>1</v>
      </c>
    </row>
    <row r="757" spans="1:48" x14ac:dyDescent="0.25">
      <c r="A757" s="23">
        <v>774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925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42958.601712962998</v>
      </c>
      <c r="Q757" s="27">
        <v>2017</v>
      </c>
      <c r="R757" s="27">
        <v>8</v>
      </c>
      <c r="S757" s="27">
        <v>3</v>
      </c>
      <c r="T757" s="27">
        <v>2</v>
      </c>
      <c r="U757" s="27">
        <v>2</v>
      </c>
      <c r="V757" s="27">
        <v>14</v>
      </c>
      <c r="W757" s="27">
        <v>26</v>
      </c>
      <c r="X757" s="27">
        <v>0</v>
      </c>
      <c r="Y757" s="37">
        <v>9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43005</v>
      </c>
      <c r="AL757" s="27">
        <v>2017</v>
      </c>
      <c r="AM757" s="27">
        <v>9</v>
      </c>
      <c r="AN757" s="27">
        <v>3</v>
      </c>
      <c r="AO757" s="27">
        <v>3</v>
      </c>
      <c r="AP757" s="27">
        <v>2</v>
      </c>
      <c r="AQ757" s="29">
        <v>1.5466095679000622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775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926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42963.584965277798</v>
      </c>
      <c r="Q758" s="27">
        <v>2017</v>
      </c>
      <c r="R758" s="27">
        <v>8</v>
      </c>
      <c r="S758" s="27">
        <v>3</v>
      </c>
      <c r="T758" s="27">
        <v>2</v>
      </c>
      <c r="U758" s="27">
        <v>2</v>
      </c>
      <c r="V758" s="27">
        <v>14</v>
      </c>
      <c r="W758" s="27">
        <v>2</v>
      </c>
      <c r="X758" s="27">
        <v>0</v>
      </c>
      <c r="Y758" s="40">
        <v>9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43006</v>
      </c>
      <c r="AL758" s="27">
        <v>2017</v>
      </c>
      <c r="AM758" s="27">
        <v>9</v>
      </c>
      <c r="AN758" s="27">
        <v>3</v>
      </c>
      <c r="AO758" s="27">
        <v>3</v>
      </c>
      <c r="AP758" s="27">
        <v>2</v>
      </c>
      <c r="AQ758" s="29">
        <v>1.4138344907400702</v>
      </c>
      <c r="AR758" s="30">
        <v>2</v>
      </c>
      <c r="AS758" s="31">
        <v>1</v>
      </c>
      <c r="AT758" s="31">
        <v>5.6603773584905666</v>
      </c>
      <c r="AU758" s="29"/>
      <c r="AV758" s="40">
        <v>1</v>
      </c>
    </row>
    <row r="759" spans="1:48" x14ac:dyDescent="0.25">
      <c r="A759" s="23">
        <v>776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927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42964.397685185198</v>
      </c>
      <c r="Q759" s="27">
        <v>2017</v>
      </c>
      <c r="R759" s="27">
        <v>8</v>
      </c>
      <c r="S759" s="27">
        <v>3</v>
      </c>
      <c r="T759" s="27">
        <v>2</v>
      </c>
      <c r="U759" s="27">
        <v>2</v>
      </c>
      <c r="V759" s="27">
        <v>9</v>
      </c>
      <c r="W759" s="27">
        <v>32</v>
      </c>
      <c r="X759" s="27">
        <v>1</v>
      </c>
      <c r="Y759" s="37">
        <v>9</v>
      </c>
      <c r="Z759" s="35" t="s">
        <v>769</v>
      </c>
      <c r="AA759" s="23" t="s">
        <v>769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42991</v>
      </c>
      <c r="AL759" s="27">
        <v>2017</v>
      </c>
      <c r="AM759" s="27">
        <v>9</v>
      </c>
      <c r="AN759" s="27">
        <v>3</v>
      </c>
      <c r="AO759" s="27">
        <v>3</v>
      </c>
      <c r="AP759" s="27">
        <v>2</v>
      </c>
      <c r="AQ759" s="29">
        <v>0.88674382716005007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777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928</v>
      </c>
      <c r="L760" s="34" t="s">
        <v>165</v>
      </c>
      <c r="M760" s="35" t="s">
        <v>85</v>
      </c>
      <c r="N760" s="23" t="s">
        <v>70</v>
      </c>
      <c r="O760" s="34" t="s">
        <v>767</v>
      </c>
      <c r="P760" s="36">
        <v>42965.418981481504</v>
      </c>
      <c r="Q760" s="27">
        <v>2017</v>
      </c>
      <c r="R760" s="27">
        <v>8</v>
      </c>
      <c r="S760" s="27">
        <v>3</v>
      </c>
      <c r="T760" s="27">
        <v>2</v>
      </c>
      <c r="U760" s="27">
        <v>2</v>
      </c>
      <c r="V760" s="27">
        <v>10</v>
      </c>
      <c r="W760" s="27">
        <v>3</v>
      </c>
      <c r="X760" s="27">
        <v>1</v>
      </c>
      <c r="Y760" s="37">
        <v>9</v>
      </c>
      <c r="Z760" s="35" t="s">
        <v>772</v>
      </c>
      <c r="AA760" s="23" t="s">
        <v>772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43007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1.3860339506165473</v>
      </c>
      <c r="AR760" s="30">
        <v>2</v>
      </c>
      <c r="AS760" s="31">
        <v>1</v>
      </c>
      <c r="AT760" s="31">
        <v>5.6603773584905666</v>
      </c>
      <c r="AU760" s="29"/>
      <c r="AV760" s="37">
        <v>1</v>
      </c>
    </row>
    <row r="761" spans="1:48" x14ac:dyDescent="0.25">
      <c r="A761" s="23">
        <v>778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929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42965.545115740701</v>
      </c>
      <c r="Q761" s="27">
        <v>2017</v>
      </c>
      <c r="R761" s="27">
        <v>8</v>
      </c>
      <c r="S761" s="27">
        <v>3</v>
      </c>
      <c r="T761" s="27">
        <v>2</v>
      </c>
      <c r="U761" s="27">
        <v>2</v>
      </c>
      <c r="V761" s="27">
        <v>13</v>
      </c>
      <c r="W761" s="27">
        <v>4</v>
      </c>
      <c r="X761" s="27">
        <v>0</v>
      </c>
      <c r="Y761" s="40">
        <v>9</v>
      </c>
      <c r="Z761" s="38" t="s">
        <v>769</v>
      </c>
      <c r="AA761" s="23" t="s">
        <v>769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42999</v>
      </c>
      <c r="AL761" s="27">
        <v>2017</v>
      </c>
      <c r="AM761" s="27">
        <v>9</v>
      </c>
      <c r="AN761" s="27">
        <v>3</v>
      </c>
      <c r="AO761" s="27">
        <v>3</v>
      </c>
      <c r="AP761" s="27">
        <v>2</v>
      </c>
      <c r="AQ761" s="29">
        <v>1.1151628086433145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779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930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42965.419976851903</v>
      </c>
      <c r="Q762" s="27">
        <v>2017</v>
      </c>
      <c r="R762" s="27">
        <v>8</v>
      </c>
      <c r="S762" s="27">
        <v>3</v>
      </c>
      <c r="T762" s="27">
        <v>2</v>
      </c>
      <c r="U762" s="27">
        <v>2</v>
      </c>
      <c r="V762" s="27">
        <v>10</v>
      </c>
      <c r="W762" s="27">
        <v>4</v>
      </c>
      <c r="X762" s="27">
        <v>1</v>
      </c>
      <c r="Y762" s="37">
        <v>9</v>
      </c>
      <c r="Z762" s="35" t="s">
        <v>772</v>
      </c>
      <c r="AA762" s="23" t="s">
        <v>772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43003</v>
      </c>
      <c r="AL762" s="27">
        <v>2017</v>
      </c>
      <c r="AM762" s="27">
        <v>9</v>
      </c>
      <c r="AN762" s="27">
        <v>3</v>
      </c>
      <c r="AO762" s="27">
        <v>3</v>
      </c>
      <c r="AP762" s="27">
        <v>2</v>
      </c>
      <c r="AQ762" s="29">
        <v>1.2526674382699032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780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3" t="s">
        <v>68</v>
      </c>
      <c r="K763" s="33" t="s">
        <v>931</v>
      </c>
      <c r="L763" s="33" t="s">
        <v>165</v>
      </c>
      <c r="M763" s="38" t="s">
        <v>85</v>
      </c>
      <c r="N763" s="23" t="s">
        <v>70</v>
      </c>
      <c r="O763" s="33" t="s">
        <v>767</v>
      </c>
      <c r="P763" s="39">
        <v>42965.5453935185</v>
      </c>
      <c r="Q763" s="27">
        <v>2017</v>
      </c>
      <c r="R763" s="27">
        <v>8</v>
      </c>
      <c r="S763" s="27">
        <v>3</v>
      </c>
      <c r="T763" s="27">
        <v>2</v>
      </c>
      <c r="U763" s="27">
        <v>2</v>
      </c>
      <c r="V763" s="27">
        <v>13</v>
      </c>
      <c r="W763" s="27">
        <v>5</v>
      </c>
      <c r="X763" s="27">
        <v>0</v>
      </c>
      <c r="Y763" s="40">
        <v>9</v>
      </c>
      <c r="Z763" s="38" t="s">
        <v>769</v>
      </c>
      <c r="AA763" s="23" t="s">
        <v>769</v>
      </c>
      <c r="AB763" s="33"/>
      <c r="AC763" s="33"/>
      <c r="AD763" s="33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9">
        <v>43000</v>
      </c>
      <c r="AL763" s="27">
        <v>2017</v>
      </c>
      <c r="AM763" s="27">
        <v>9</v>
      </c>
      <c r="AN763" s="27">
        <v>3</v>
      </c>
      <c r="AO763" s="27">
        <v>3</v>
      </c>
      <c r="AP763" s="27">
        <v>2</v>
      </c>
      <c r="AQ763" s="29">
        <v>1.1484868827166792</v>
      </c>
      <c r="AR763" s="30">
        <v>2</v>
      </c>
      <c r="AS763" s="31">
        <v>1</v>
      </c>
      <c r="AT763" s="31">
        <v>5.6603773584905666</v>
      </c>
      <c r="AU763" s="29"/>
      <c r="AV763" s="40">
        <v>1</v>
      </c>
    </row>
    <row r="764" spans="1:48" x14ac:dyDescent="0.25">
      <c r="A764" s="23">
        <v>781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932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42970.5634027778</v>
      </c>
      <c r="Q764" s="27">
        <v>2017</v>
      </c>
      <c r="R764" s="27">
        <v>8</v>
      </c>
      <c r="S764" s="27">
        <v>3</v>
      </c>
      <c r="T764" s="27">
        <v>2</v>
      </c>
      <c r="U764" s="27">
        <v>2</v>
      </c>
      <c r="V764" s="27">
        <v>13</v>
      </c>
      <c r="W764" s="27">
        <v>31</v>
      </c>
      <c r="X764" s="27">
        <v>0</v>
      </c>
      <c r="Y764" s="40">
        <v>9</v>
      </c>
      <c r="Z764" s="38" t="s">
        <v>769</v>
      </c>
      <c r="AA764" s="23" t="s">
        <v>769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42990</v>
      </c>
      <c r="AL764" s="27">
        <v>2017</v>
      </c>
      <c r="AM764" s="27">
        <v>9</v>
      </c>
      <c r="AN764" s="27">
        <v>3</v>
      </c>
      <c r="AO764" s="27">
        <v>3</v>
      </c>
      <c r="AP764" s="27">
        <v>2</v>
      </c>
      <c r="AQ764" s="29">
        <v>0.64788657407334538</v>
      </c>
      <c r="AR764" s="30">
        <v>1</v>
      </c>
      <c r="AS764" s="31">
        <v>1</v>
      </c>
      <c r="AT764" s="31">
        <v>3.7735849056603774</v>
      </c>
      <c r="AU764" s="29"/>
      <c r="AV764" s="40">
        <v>1</v>
      </c>
    </row>
    <row r="765" spans="1:48" x14ac:dyDescent="0.25">
      <c r="A765" s="23">
        <v>782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3" t="s">
        <v>68</v>
      </c>
      <c r="K765" s="33" t="s">
        <v>933</v>
      </c>
      <c r="L765" s="33" t="s">
        <v>165</v>
      </c>
      <c r="M765" s="38" t="s">
        <v>85</v>
      </c>
      <c r="N765" s="23" t="s">
        <v>70</v>
      </c>
      <c r="O765" s="33" t="s">
        <v>767</v>
      </c>
      <c r="P765" s="39">
        <v>42970.571446759299</v>
      </c>
      <c r="Q765" s="27">
        <v>2017</v>
      </c>
      <c r="R765" s="27">
        <v>8</v>
      </c>
      <c r="S765" s="27">
        <v>3</v>
      </c>
      <c r="T765" s="27">
        <v>2</v>
      </c>
      <c r="U765" s="27">
        <v>2</v>
      </c>
      <c r="V765" s="27">
        <v>13</v>
      </c>
      <c r="W765" s="27">
        <v>42</v>
      </c>
      <c r="X765" s="27">
        <v>0</v>
      </c>
      <c r="Y765" s="40">
        <v>9</v>
      </c>
      <c r="Z765" s="38" t="s">
        <v>772</v>
      </c>
      <c r="AA765" s="23" t="s">
        <v>772</v>
      </c>
      <c r="AB765" s="33"/>
      <c r="AC765" s="33"/>
      <c r="AD765" s="33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9">
        <v>42996</v>
      </c>
      <c r="AL765" s="27">
        <v>2017</v>
      </c>
      <c r="AM765" s="27">
        <v>9</v>
      </c>
      <c r="AN765" s="27">
        <v>3</v>
      </c>
      <c r="AO765" s="27">
        <v>3</v>
      </c>
      <c r="AP765" s="27">
        <v>2</v>
      </c>
      <c r="AQ765" s="29">
        <v>0.84761844135670494</v>
      </c>
      <c r="AR765" s="30">
        <v>1</v>
      </c>
      <c r="AS765" s="31">
        <v>1</v>
      </c>
      <c r="AT765" s="31">
        <v>3.7735849056603774</v>
      </c>
      <c r="AU765" s="29"/>
      <c r="AV765" s="40">
        <v>1</v>
      </c>
    </row>
    <row r="766" spans="1:48" x14ac:dyDescent="0.25">
      <c r="A766" s="23">
        <v>783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3" t="s">
        <v>68</v>
      </c>
      <c r="K766" s="33" t="s">
        <v>934</v>
      </c>
      <c r="L766" s="33" t="s">
        <v>165</v>
      </c>
      <c r="M766" s="38" t="s">
        <v>85</v>
      </c>
      <c r="N766" s="23" t="s">
        <v>70</v>
      </c>
      <c r="O766" s="33" t="s">
        <v>767</v>
      </c>
      <c r="P766" s="39">
        <v>42975.402199074102</v>
      </c>
      <c r="Q766" s="27">
        <v>2017</v>
      </c>
      <c r="R766" s="27">
        <v>8</v>
      </c>
      <c r="S766" s="27">
        <v>3</v>
      </c>
      <c r="T766" s="27">
        <v>2</v>
      </c>
      <c r="U766" s="27">
        <v>2</v>
      </c>
      <c r="V766" s="27">
        <v>9</v>
      </c>
      <c r="W766" s="27">
        <v>39</v>
      </c>
      <c r="X766" s="27">
        <v>1</v>
      </c>
      <c r="Y766" s="40">
        <v>9</v>
      </c>
      <c r="Z766" s="38" t="s">
        <v>772</v>
      </c>
      <c r="AA766" s="23" t="s">
        <v>772</v>
      </c>
      <c r="AB766" s="33"/>
      <c r="AC766" s="33"/>
      <c r="AD766" s="33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9">
        <v>42997</v>
      </c>
      <c r="AL766" s="27">
        <v>2017</v>
      </c>
      <c r="AM766" s="27">
        <v>9</v>
      </c>
      <c r="AN766" s="27">
        <v>3</v>
      </c>
      <c r="AO766" s="27">
        <v>3</v>
      </c>
      <c r="AP766" s="27">
        <v>2</v>
      </c>
      <c r="AQ766" s="29">
        <v>0.71992669752992999</v>
      </c>
      <c r="AR766" s="30">
        <v>1</v>
      </c>
      <c r="AS766" s="31">
        <v>1</v>
      </c>
      <c r="AT766" s="31">
        <v>3.7735849056603774</v>
      </c>
      <c r="AU766" s="29"/>
      <c r="AV766" s="40">
        <v>1</v>
      </c>
    </row>
    <row r="767" spans="1:48" x14ac:dyDescent="0.25">
      <c r="A767" s="23">
        <v>784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935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42976.359548611101</v>
      </c>
      <c r="Q767" s="27">
        <v>2017</v>
      </c>
      <c r="R767" s="27">
        <v>8</v>
      </c>
      <c r="S767" s="27">
        <v>3</v>
      </c>
      <c r="T767" s="27">
        <v>2</v>
      </c>
      <c r="U767" s="27">
        <v>2</v>
      </c>
      <c r="V767" s="27">
        <v>8</v>
      </c>
      <c r="W767" s="27">
        <v>37</v>
      </c>
      <c r="X767" s="27">
        <v>1</v>
      </c>
      <c r="Y767" s="37">
        <v>9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42982</v>
      </c>
      <c r="AL767" s="27">
        <v>2017</v>
      </c>
      <c r="AM767" s="27">
        <v>9</v>
      </c>
      <c r="AN767" s="27">
        <v>3</v>
      </c>
      <c r="AO767" s="27">
        <v>3</v>
      </c>
      <c r="AP767" s="27">
        <v>2</v>
      </c>
      <c r="AQ767" s="29">
        <v>0.18801504629664123</v>
      </c>
      <c r="AR767" s="30">
        <v>1</v>
      </c>
      <c r="AS767" s="31">
        <v>1</v>
      </c>
      <c r="AT767" s="31">
        <v>3.7735849056603774</v>
      </c>
      <c r="AU767" s="29"/>
      <c r="AV767" s="37">
        <v>1</v>
      </c>
    </row>
    <row r="768" spans="1:48" x14ac:dyDescent="0.25">
      <c r="A768" s="23">
        <v>785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936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42976.627303240697</v>
      </c>
      <c r="Q768" s="27">
        <v>2017</v>
      </c>
      <c r="R768" s="27">
        <v>8</v>
      </c>
      <c r="S768" s="27">
        <v>3</v>
      </c>
      <c r="T768" s="27">
        <v>2</v>
      </c>
      <c r="U768" s="27">
        <v>2</v>
      </c>
      <c r="V768" s="27">
        <v>15</v>
      </c>
      <c r="W768" s="27">
        <v>3</v>
      </c>
      <c r="X768" s="27">
        <v>0</v>
      </c>
      <c r="Y768" s="40">
        <v>9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42996</v>
      </c>
      <c r="AL768" s="27">
        <v>2017</v>
      </c>
      <c r="AM768" s="27">
        <v>9</v>
      </c>
      <c r="AN768" s="27">
        <v>3</v>
      </c>
      <c r="AO768" s="27">
        <v>3</v>
      </c>
      <c r="AP768" s="27">
        <v>2</v>
      </c>
      <c r="AQ768" s="29">
        <v>0.64575655864343084</v>
      </c>
      <c r="AR768" s="30">
        <v>1</v>
      </c>
      <c r="AS768" s="31">
        <v>1</v>
      </c>
      <c r="AT768" s="31">
        <v>3.7735849056603774</v>
      </c>
      <c r="AU768" s="29"/>
      <c r="AV768" s="40">
        <v>1</v>
      </c>
    </row>
    <row r="769" spans="1:48" x14ac:dyDescent="0.25">
      <c r="A769" s="23">
        <v>786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3" t="s">
        <v>68</v>
      </c>
      <c r="K769" s="33" t="s">
        <v>937</v>
      </c>
      <c r="L769" s="33" t="s">
        <v>165</v>
      </c>
      <c r="M769" s="38" t="s">
        <v>85</v>
      </c>
      <c r="N769" s="23" t="s">
        <v>70</v>
      </c>
      <c r="O769" s="33" t="s">
        <v>767</v>
      </c>
      <c r="P769" s="39">
        <v>42983.461979166699</v>
      </c>
      <c r="Q769" s="27">
        <v>2017</v>
      </c>
      <c r="R769" s="27">
        <v>9</v>
      </c>
      <c r="S769" s="27">
        <v>3</v>
      </c>
      <c r="T769" s="27">
        <v>3</v>
      </c>
      <c r="U769" s="27">
        <v>2</v>
      </c>
      <c r="V769" s="27">
        <v>11</v>
      </c>
      <c r="W769" s="27">
        <v>5</v>
      </c>
      <c r="X769" s="27">
        <v>1</v>
      </c>
      <c r="Y769" s="40">
        <v>9</v>
      </c>
      <c r="Z769" s="38" t="s">
        <v>769</v>
      </c>
      <c r="AA769" s="23" t="s">
        <v>769</v>
      </c>
      <c r="AB769" s="33"/>
      <c r="AC769" s="33"/>
      <c r="AD769" s="33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9">
        <v>43005</v>
      </c>
      <c r="AL769" s="27">
        <v>2017</v>
      </c>
      <c r="AM769" s="27">
        <v>9</v>
      </c>
      <c r="AN769" s="27">
        <v>3</v>
      </c>
      <c r="AO769" s="27">
        <v>3</v>
      </c>
      <c r="AP769" s="27">
        <v>2</v>
      </c>
      <c r="AQ769" s="29">
        <v>0.71793402777669446</v>
      </c>
      <c r="AR769" s="30">
        <v>1</v>
      </c>
      <c r="AS769" s="31">
        <v>1</v>
      </c>
      <c r="AT769" s="31">
        <v>3.7735849056603774</v>
      </c>
      <c r="AU769" s="29"/>
      <c r="AV769" s="40">
        <v>1</v>
      </c>
    </row>
    <row r="770" spans="1:48" x14ac:dyDescent="0.25">
      <c r="A770" s="23">
        <v>787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938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43000.567916666703</v>
      </c>
      <c r="Q770" s="27">
        <v>2017</v>
      </c>
      <c r="R770" s="27">
        <v>9</v>
      </c>
      <c r="S770" s="27">
        <v>3</v>
      </c>
      <c r="T770" s="27">
        <v>3</v>
      </c>
      <c r="U770" s="27">
        <v>2</v>
      </c>
      <c r="V770" s="27">
        <v>13</v>
      </c>
      <c r="W770" s="27">
        <v>37</v>
      </c>
      <c r="X770" s="27">
        <v>0</v>
      </c>
      <c r="Y770" s="37">
        <v>9</v>
      </c>
      <c r="Z770" s="35" t="s">
        <v>769</v>
      </c>
      <c r="AA770" s="23" t="s">
        <v>769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43005</v>
      </c>
      <c r="AL770" s="27">
        <v>2017</v>
      </c>
      <c r="AM770" s="27">
        <v>9</v>
      </c>
      <c r="AN770" s="27">
        <v>3</v>
      </c>
      <c r="AO770" s="27">
        <v>3</v>
      </c>
      <c r="AP770" s="27">
        <v>2</v>
      </c>
      <c r="AQ770" s="29">
        <v>0.14773611110989199</v>
      </c>
      <c r="AR770" s="30">
        <v>1</v>
      </c>
      <c r="AS770" s="31">
        <v>1</v>
      </c>
      <c r="AT770" s="31">
        <v>3.7735849056603774</v>
      </c>
      <c r="AU770" s="29"/>
      <c r="AV770" s="37">
        <v>1</v>
      </c>
    </row>
    <row r="771" spans="1:48" x14ac:dyDescent="0.25">
      <c r="A771" s="23">
        <v>788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939</v>
      </c>
      <c r="L771" s="34" t="s">
        <v>165</v>
      </c>
      <c r="M771" s="35" t="s">
        <v>70</v>
      </c>
      <c r="N771" s="23" t="s">
        <v>70</v>
      </c>
      <c r="O771" s="34" t="s">
        <v>767</v>
      </c>
      <c r="P771" s="36">
        <v>42965.559748877298</v>
      </c>
      <c r="Q771" s="27">
        <v>2017</v>
      </c>
      <c r="R771" s="27">
        <v>8</v>
      </c>
      <c r="S771" s="27">
        <v>3</v>
      </c>
      <c r="T771" s="27">
        <v>2</v>
      </c>
      <c r="U771" s="27">
        <v>2</v>
      </c>
      <c r="V771" s="27">
        <v>13</v>
      </c>
      <c r="W771" s="27">
        <v>26</v>
      </c>
      <c r="X771" s="27">
        <v>0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43000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1.1480083707567246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789</v>
      </c>
      <c r="B772" s="35" t="s">
        <v>761</v>
      </c>
      <c r="C772" s="23" t="s">
        <v>762</v>
      </c>
      <c r="D772" s="23">
        <v>1</v>
      </c>
      <c r="E772" s="24" t="s">
        <v>210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940</v>
      </c>
      <c r="L772" s="33" t="s">
        <v>165</v>
      </c>
      <c r="M772" s="38" t="s">
        <v>70</v>
      </c>
      <c r="N772" s="23" t="s">
        <v>70</v>
      </c>
      <c r="O772" s="33" t="s">
        <v>767</v>
      </c>
      <c r="P772" s="39">
        <v>42559.684594907398</v>
      </c>
      <c r="Q772" s="27">
        <v>2016</v>
      </c>
      <c r="R772" s="27">
        <v>7</v>
      </c>
      <c r="S772" s="27">
        <v>3</v>
      </c>
      <c r="T772" s="27">
        <v>2</v>
      </c>
      <c r="U772" s="27">
        <v>2</v>
      </c>
      <c r="V772" s="27">
        <v>16</v>
      </c>
      <c r="W772" s="27">
        <v>25</v>
      </c>
      <c r="X772" s="27">
        <v>0</v>
      </c>
      <c r="Y772" s="40">
        <v>12</v>
      </c>
      <c r="Z772" s="38" t="s">
        <v>941</v>
      </c>
      <c r="AA772" s="23" t="s">
        <v>941</v>
      </c>
      <c r="AB772" s="33"/>
      <c r="AC772" s="33"/>
      <c r="AD772" s="33" t="s">
        <v>73</v>
      </c>
      <c r="AE772" s="23" t="s">
        <v>52</v>
      </c>
      <c r="AF772" s="41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43070</v>
      </c>
      <c r="AL772" s="27">
        <v>2017</v>
      </c>
      <c r="AM772" s="27">
        <v>12</v>
      </c>
      <c r="AN772" s="27">
        <v>4</v>
      </c>
      <c r="AO772" s="27">
        <v>3</v>
      </c>
      <c r="AP772" s="27">
        <v>2</v>
      </c>
      <c r="AQ772" s="29">
        <v>17.010513503086745</v>
      </c>
      <c r="AR772" s="30">
        <v>18</v>
      </c>
      <c r="AS772" s="31">
        <v>7</v>
      </c>
      <c r="AT772" s="31">
        <v>35.849056603773583</v>
      </c>
      <c r="AU772" s="29"/>
      <c r="AV772" s="40">
        <v>1</v>
      </c>
    </row>
    <row r="773" spans="1:48" x14ac:dyDescent="0.25">
      <c r="A773" s="23">
        <v>790</v>
      </c>
      <c r="B773" s="35" t="s">
        <v>761</v>
      </c>
      <c r="C773" s="23" t="s">
        <v>762</v>
      </c>
      <c r="D773" s="23">
        <v>1</v>
      </c>
      <c r="E773" s="24" t="s">
        <v>210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942</v>
      </c>
      <c r="L773" s="33" t="s">
        <v>165</v>
      </c>
      <c r="M773" s="38" t="s">
        <v>70</v>
      </c>
      <c r="N773" s="23" t="s">
        <v>70</v>
      </c>
      <c r="O773" s="33" t="s">
        <v>767</v>
      </c>
      <c r="P773" s="39">
        <v>42720.679606481499</v>
      </c>
      <c r="Q773" s="27">
        <v>2016</v>
      </c>
      <c r="R773" s="27">
        <v>12</v>
      </c>
      <c r="S773" s="27">
        <v>4</v>
      </c>
      <c r="T773" s="27">
        <v>3</v>
      </c>
      <c r="U773" s="27">
        <v>2</v>
      </c>
      <c r="V773" s="27">
        <v>16</v>
      </c>
      <c r="W773" s="27">
        <v>18</v>
      </c>
      <c r="X773" s="27">
        <v>0</v>
      </c>
      <c r="Y773" s="40">
        <v>10</v>
      </c>
      <c r="Z773" s="38" t="s">
        <v>783</v>
      </c>
      <c r="AA773" s="23" t="s">
        <v>769</v>
      </c>
      <c r="AB773" s="33"/>
      <c r="AC773" s="33"/>
      <c r="AD773" s="33" t="s">
        <v>73</v>
      </c>
      <c r="AE773" s="23" t="s">
        <v>52</v>
      </c>
      <c r="AF773" s="41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43012</v>
      </c>
      <c r="AL773" s="27">
        <v>2017</v>
      </c>
      <c r="AM773" s="27">
        <v>10</v>
      </c>
      <c r="AN773" s="27">
        <v>4</v>
      </c>
      <c r="AO773" s="27">
        <v>3</v>
      </c>
      <c r="AP773" s="27">
        <v>2</v>
      </c>
      <c r="AQ773" s="29">
        <v>9.7106797839500363</v>
      </c>
      <c r="AR773" s="30">
        <v>10</v>
      </c>
      <c r="AS773" s="31">
        <v>4</v>
      </c>
      <c r="AT773" s="31">
        <v>20.754716981132077</v>
      </c>
      <c r="AU773" s="29"/>
      <c r="AV773" s="40">
        <v>1</v>
      </c>
    </row>
    <row r="774" spans="1:48" x14ac:dyDescent="0.25">
      <c r="A774" s="23">
        <v>791</v>
      </c>
      <c r="B774" s="35" t="s">
        <v>761</v>
      </c>
      <c r="C774" s="23" t="s">
        <v>762</v>
      </c>
      <c r="D774" s="23">
        <v>1</v>
      </c>
      <c r="E774" s="24" t="s">
        <v>210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943</v>
      </c>
      <c r="L774" s="33" t="s">
        <v>165</v>
      </c>
      <c r="M774" s="38" t="s">
        <v>70</v>
      </c>
      <c r="N774" s="23" t="s">
        <v>70</v>
      </c>
      <c r="O774" s="33" t="s">
        <v>767</v>
      </c>
      <c r="P774" s="39">
        <v>42761.594583333303</v>
      </c>
      <c r="Q774" s="27">
        <v>2017</v>
      </c>
      <c r="R774" s="27">
        <v>1</v>
      </c>
      <c r="S774" s="27">
        <v>1</v>
      </c>
      <c r="T774" s="27">
        <v>1</v>
      </c>
      <c r="U774" s="27">
        <v>1</v>
      </c>
      <c r="V774" s="27">
        <v>14</v>
      </c>
      <c r="W774" s="27">
        <v>16</v>
      </c>
      <c r="X774" s="27">
        <v>0</v>
      </c>
      <c r="Y774" s="40">
        <v>11</v>
      </c>
      <c r="Z774" s="38" t="s">
        <v>783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41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43049</v>
      </c>
      <c r="AL774" s="27">
        <v>2017</v>
      </c>
      <c r="AM774" s="27">
        <v>11</v>
      </c>
      <c r="AN774" s="27">
        <v>4</v>
      </c>
      <c r="AO774" s="27">
        <v>3</v>
      </c>
      <c r="AP774" s="27">
        <v>2</v>
      </c>
      <c r="AQ774" s="29">
        <v>9.5801805555565807</v>
      </c>
      <c r="AR774" s="30">
        <v>10</v>
      </c>
      <c r="AS774" s="31">
        <v>4</v>
      </c>
      <c r="AT774" s="31">
        <v>20.754716981132077</v>
      </c>
      <c r="AU774" s="29"/>
      <c r="AV774" s="40">
        <v>1</v>
      </c>
    </row>
    <row r="775" spans="1:48" x14ac:dyDescent="0.25">
      <c r="A775" s="23">
        <v>792</v>
      </c>
      <c r="B775" s="35" t="s">
        <v>761</v>
      </c>
      <c r="C775" s="23" t="s">
        <v>762</v>
      </c>
      <c r="D775" s="23">
        <v>1</v>
      </c>
      <c r="E775" s="24" t="s">
        <v>210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3" t="s">
        <v>68</v>
      </c>
      <c r="K775" s="33" t="s">
        <v>944</v>
      </c>
      <c r="L775" s="33" t="s">
        <v>165</v>
      </c>
      <c r="M775" s="38" t="s">
        <v>70</v>
      </c>
      <c r="N775" s="23" t="s">
        <v>70</v>
      </c>
      <c r="O775" s="33" t="s">
        <v>767</v>
      </c>
      <c r="P775" s="39">
        <v>42878.572256944499</v>
      </c>
      <c r="Q775" s="27">
        <v>2017</v>
      </c>
      <c r="R775" s="27">
        <v>5</v>
      </c>
      <c r="S775" s="27">
        <v>2</v>
      </c>
      <c r="T775" s="27">
        <v>2</v>
      </c>
      <c r="U775" s="27">
        <v>1</v>
      </c>
      <c r="V775" s="27">
        <v>13</v>
      </c>
      <c r="W775" s="27">
        <v>44</v>
      </c>
      <c r="X775" s="27">
        <v>0</v>
      </c>
      <c r="Y775" s="40">
        <v>11</v>
      </c>
      <c r="Z775" s="38" t="s">
        <v>941</v>
      </c>
      <c r="AA775" s="23" t="s">
        <v>941</v>
      </c>
      <c r="AB775" s="33"/>
      <c r="AC775" s="33"/>
      <c r="AD775" s="33" t="s">
        <v>73</v>
      </c>
      <c r="AE775" s="23" t="s">
        <v>52</v>
      </c>
      <c r="AF775" s="41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9">
        <v>43047</v>
      </c>
      <c r="AL775" s="27">
        <v>2017</v>
      </c>
      <c r="AM775" s="27">
        <v>11</v>
      </c>
      <c r="AN775" s="27">
        <v>4</v>
      </c>
      <c r="AO775" s="27">
        <v>3</v>
      </c>
      <c r="AP775" s="27">
        <v>2</v>
      </c>
      <c r="AQ775" s="29">
        <v>5.6142581018500399</v>
      </c>
      <c r="AR775" s="30">
        <v>6</v>
      </c>
      <c r="AS775" s="31">
        <v>3</v>
      </c>
      <c r="AT775" s="31">
        <v>13.20754716981132</v>
      </c>
      <c r="AU775" s="29"/>
      <c r="AV775" s="40">
        <v>1</v>
      </c>
    </row>
    <row r="776" spans="1:48" x14ac:dyDescent="0.25">
      <c r="A776" s="23">
        <v>793</v>
      </c>
      <c r="B776" s="35" t="s">
        <v>761</v>
      </c>
      <c r="C776" s="23" t="s">
        <v>762</v>
      </c>
      <c r="D776" s="23">
        <v>1</v>
      </c>
      <c r="E776" s="24" t="s">
        <v>210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945</v>
      </c>
      <c r="L776" s="33" t="s">
        <v>165</v>
      </c>
      <c r="M776" s="38" t="s">
        <v>70</v>
      </c>
      <c r="N776" s="23" t="s">
        <v>70</v>
      </c>
      <c r="O776" s="33" t="s">
        <v>767</v>
      </c>
      <c r="P776" s="39">
        <v>42879.427893518499</v>
      </c>
      <c r="Q776" s="27">
        <v>2017</v>
      </c>
      <c r="R776" s="27">
        <v>5</v>
      </c>
      <c r="S776" s="27">
        <v>2</v>
      </c>
      <c r="T776" s="27">
        <v>2</v>
      </c>
      <c r="U776" s="27">
        <v>1</v>
      </c>
      <c r="V776" s="27">
        <v>10</v>
      </c>
      <c r="W776" s="27">
        <v>16</v>
      </c>
      <c r="X776" s="27">
        <v>1</v>
      </c>
      <c r="Y776" s="40">
        <v>11</v>
      </c>
      <c r="Z776" s="38" t="s">
        <v>946</v>
      </c>
      <c r="AA776" s="23" t="s">
        <v>941</v>
      </c>
      <c r="AB776" s="33"/>
      <c r="AC776" s="33"/>
      <c r="AD776" s="33" t="s">
        <v>73</v>
      </c>
      <c r="AE776" s="23" t="s">
        <v>52</v>
      </c>
      <c r="AF776" s="41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43063</v>
      </c>
      <c r="AL776" s="27">
        <v>2017</v>
      </c>
      <c r="AM776" s="27">
        <v>11</v>
      </c>
      <c r="AN776" s="27">
        <v>4</v>
      </c>
      <c r="AO776" s="27">
        <v>3</v>
      </c>
      <c r="AP776" s="27">
        <v>2</v>
      </c>
      <c r="AQ776" s="29">
        <v>6.1190702160500221</v>
      </c>
      <c r="AR776" s="30">
        <v>7</v>
      </c>
      <c r="AS776" s="31">
        <v>3</v>
      </c>
      <c r="AT776" s="31">
        <v>15.09433962264151</v>
      </c>
      <c r="AU776" s="29"/>
      <c r="AV776" s="40">
        <v>1</v>
      </c>
    </row>
    <row r="777" spans="1:48" x14ac:dyDescent="0.25">
      <c r="A777" s="23">
        <v>794</v>
      </c>
      <c r="B777" s="35" t="s">
        <v>761</v>
      </c>
      <c r="C777" s="23" t="s">
        <v>762</v>
      </c>
      <c r="D777" s="23">
        <v>1</v>
      </c>
      <c r="E777" s="24" t="s">
        <v>210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947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42884.5516319444</v>
      </c>
      <c r="Q777" s="27">
        <v>2017</v>
      </c>
      <c r="R777" s="27">
        <v>5</v>
      </c>
      <c r="S777" s="27">
        <v>2</v>
      </c>
      <c r="T777" s="27">
        <v>2</v>
      </c>
      <c r="U777" s="27">
        <v>1</v>
      </c>
      <c r="V777" s="27">
        <v>13</v>
      </c>
      <c r="W777" s="27">
        <v>14</v>
      </c>
      <c r="X777" s="27">
        <v>0</v>
      </c>
      <c r="Y777" s="37">
        <v>12</v>
      </c>
      <c r="Z777" s="35" t="s">
        <v>946</v>
      </c>
      <c r="AA777" s="23" t="s">
        <v>941</v>
      </c>
      <c r="AB777" s="34"/>
      <c r="AC777" s="34"/>
      <c r="AD777" s="34" t="s">
        <v>73</v>
      </c>
      <c r="AE777" s="23" t="s">
        <v>52</v>
      </c>
      <c r="AF777" s="41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43080</v>
      </c>
      <c r="AL777" s="27">
        <v>2017</v>
      </c>
      <c r="AM777" s="27">
        <v>12</v>
      </c>
      <c r="AN777" s="27">
        <v>4</v>
      </c>
      <c r="AO777" s="27">
        <v>3</v>
      </c>
      <c r="AP777" s="27">
        <v>2</v>
      </c>
      <c r="AQ777" s="29">
        <v>6.5149456018533476</v>
      </c>
      <c r="AR777" s="30">
        <v>7</v>
      </c>
      <c r="AS777" s="31">
        <v>3</v>
      </c>
      <c r="AT777" s="31">
        <v>15.09433962264151</v>
      </c>
      <c r="AU777" s="29"/>
      <c r="AV777" s="37">
        <v>1</v>
      </c>
    </row>
    <row r="778" spans="1:48" x14ac:dyDescent="0.25">
      <c r="A778" s="23">
        <v>795</v>
      </c>
      <c r="B778" s="35" t="s">
        <v>761</v>
      </c>
      <c r="C778" s="23" t="s">
        <v>762</v>
      </c>
      <c r="D778" s="23">
        <v>1</v>
      </c>
      <c r="E778" s="24" t="s">
        <v>210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948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42884.553171296298</v>
      </c>
      <c r="Q778" s="27">
        <v>2017</v>
      </c>
      <c r="R778" s="27">
        <v>5</v>
      </c>
      <c r="S778" s="27">
        <v>2</v>
      </c>
      <c r="T778" s="27">
        <v>2</v>
      </c>
      <c r="U778" s="27">
        <v>1</v>
      </c>
      <c r="V778" s="27">
        <v>13</v>
      </c>
      <c r="W778" s="27">
        <v>16</v>
      </c>
      <c r="X778" s="27">
        <v>0</v>
      </c>
      <c r="Y778" s="37">
        <v>11</v>
      </c>
      <c r="Z778" s="35" t="s">
        <v>946</v>
      </c>
      <c r="AA778" s="23" t="s">
        <v>941</v>
      </c>
      <c r="AB778" s="34"/>
      <c r="AC778" s="34"/>
      <c r="AD778" s="34" t="s">
        <v>73</v>
      </c>
      <c r="AE778" s="23" t="s">
        <v>52</v>
      </c>
      <c r="AF778" s="41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43049</v>
      </c>
      <c r="AL778" s="27">
        <v>2017</v>
      </c>
      <c r="AM778" s="27">
        <v>11</v>
      </c>
      <c r="AN778" s="27">
        <v>4</v>
      </c>
      <c r="AO778" s="27">
        <v>3</v>
      </c>
      <c r="AP778" s="27">
        <v>2</v>
      </c>
      <c r="AQ778" s="29">
        <v>5.4815609567900534</v>
      </c>
      <c r="AR778" s="30">
        <v>6</v>
      </c>
      <c r="AS778" s="31">
        <v>3</v>
      </c>
      <c r="AT778" s="31">
        <v>13.20754716981132</v>
      </c>
      <c r="AU778" s="29"/>
      <c r="AV778" s="37">
        <v>1</v>
      </c>
    </row>
    <row r="779" spans="1:48" x14ac:dyDescent="0.25">
      <c r="A779" s="23">
        <v>796</v>
      </c>
      <c r="B779" s="35" t="s">
        <v>761</v>
      </c>
      <c r="C779" s="23" t="s">
        <v>762</v>
      </c>
      <c r="D779" s="23">
        <v>1</v>
      </c>
      <c r="E779" s="24" t="s">
        <v>210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4" t="s">
        <v>68</v>
      </c>
      <c r="K779" s="34" t="s">
        <v>949</v>
      </c>
      <c r="L779" s="34" t="s">
        <v>165</v>
      </c>
      <c r="M779" s="35" t="s">
        <v>85</v>
      </c>
      <c r="N779" s="23" t="s">
        <v>70</v>
      </c>
      <c r="O779" s="34" t="s">
        <v>767</v>
      </c>
      <c r="P779" s="36">
        <v>42888.380601851903</v>
      </c>
      <c r="Q779" s="27">
        <v>2017</v>
      </c>
      <c r="R779" s="27">
        <v>6</v>
      </c>
      <c r="S779" s="27">
        <v>2</v>
      </c>
      <c r="T779" s="27">
        <v>2</v>
      </c>
      <c r="U779" s="27">
        <v>1</v>
      </c>
      <c r="V779" s="27">
        <v>9</v>
      </c>
      <c r="W779" s="27">
        <v>8</v>
      </c>
      <c r="X779" s="27">
        <v>1</v>
      </c>
      <c r="Y779" s="37">
        <v>10</v>
      </c>
      <c r="Z779" s="35" t="s">
        <v>772</v>
      </c>
      <c r="AA779" s="23" t="s">
        <v>772</v>
      </c>
      <c r="AB779" s="34"/>
      <c r="AC779" s="34"/>
      <c r="AD779" s="34" t="s">
        <v>73</v>
      </c>
      <c r="AE779" s="23" t="s">
        <v>52</v>
      </c>
      <c r="AF779" s="41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6">
        <v>43038</v>
      </c>
      <c r="AL779" s="27">
        <v>2017</v>
      </c>
      <c r="AM779" s="27">
        <v>10</v>
      </c>
      <c r="AN779" s="27">
        <v>4</v>
      </c>
      <c r="AO779" s="27">
        <v>3</v>
      </c>
      <c r="AP779" s="27">
        <v>2</v>
      </c>
      <c r="AQ779" s="29">
        <v>4.987313271603246</v>
      </c>
      <c r="AR779" s="30">
        <v>5</v>
      </c>
      <c r="AS779" s="31">
        <v>2</v>
      </c>
      <c r="AT779" s="31">
        <v>11.320754716981133</v>
      </c>
      <c r="AU779" s="29"/>
      <c r="AV779" s="37">
        <v>1</v>
      </c>
    </row>
    <row r="780" spans="1:48" x14ac:dyDescent="0.25">
      <c r="A780" s="23">
        <v>797</v>
      </c>
      <c r="B780" s="35" t="s">
        <v>761</v>
      </c>
      <c r="C780" s="23" t="s">
        <v>762</v>
      </c>
      <c r="D780" s="23">
        <v>1</v>
      </c>
      <c r="E780" s="24" t="s">
        <v>210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950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42892.576111111099</v>
      </c>
      <c r="Q780" s="27">
        <v>2017</v>
      </c>
      <c r="R780" s="27">
        <v>6</v>
      </c>
      <c r="S780" s="27">
        <v>2</v>
      </c>
      <c r="T780" s="27">
        <v>2</v>
      </c>
      <c r="U780" s="27">
        <v>1</v>
      </c>
      <c r="V780" s="27">
        <v>13</v>
      </c>
      <c r="W780" s="27">
        <v>49</v>
      </c>
      <c r="X780" s="27">
        <v>0</v>
      </c>
      <c r="Y780" s="37">
        <v>10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41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43011</v>
      </c>
      <c r="AL780" s="27">
        <v>2017</v>
      </c>
      <c r="AM780" s="27">
        <v>10</v>
      </c>
      <c r="AN780" s="27">
        <v>4</v>
      </c>
      <c r="AO780" s="27">
        <v>3</v>
      </c>
      <c r="AP780" s="27">
        <v>2</v>
      </c>
      <c r="AQ780" s="29">
        <v>3.947462962963376</v>
      </c>
      <c r="AR780" s="30">
        <v>4</v>
      </c>
      <c r="AS780" s="31">
        <v>2</v>
      </c>
      <c r="AT780" s="31">
        <v>9.433962264150944</v>
      </c>
      <c r="AU780" s="29"/>
      <c r="AV780" s="37">
        <v>1</v>
      </c>
    </row>
    <row r="781" spans="1:48" x14ac:dyDescent="0.25">
      <c r="A781" s="23">
        <v>798</v>
      </c>
      <c r="B781" s="35" t="s">
        <v>761</v>
      </c>
      <c r="C781" s="23" t="s">
        <v>762</v>
      </c>
      <c r="D781" s="23">
        <v>1</v>
      </c>
      <c r="E781" s="24" t="s">
        <v>210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4" t="s">
        <v>68</v>
      </c>
      <c r="K781" s="34" t="s">
        <v>951</v>
      </c>
      <c r="L781" s="34" t="s">
        <v>165</v>
      </c>
      <c r="M781" s="35" t="s">
        <v>85</v>
      </c>
      <c r="N781" s="23" t="s">
        <v>70</v>
      </c>
      <c r="O781" s="34" t="s">
        <v>767</v>
      </c>
      <c r="P781" s="36">
        <v>42892.590127314797</v>
      </c>
      <c r="Q781" s="27">
        <v>2017</v>
      </c>
      <c r="R781" s="27">
        <v>6</v>
      </c>
      <c r="S781" s="27">
        <v>2</v>
      </c>
      <c r="T781" s="27">
        <v>2</v>
      </c>
      <c r="U781" s="27">
        <v>1</v>
      </c>
      <c r="V781" s="27">
        <v>14</v>
      </c>
      <c r="W781" s="27">
        <v>9</v>
      </c>
      <c r="X781" s="27">
        <v>0</v>
      </c>
      <c r="Y781" s="37">
        <v>12</v>
      </c>
      <c r="Z781" s="35" t="s">
        <v>783</v>
      </c>
      <c r="AA781" s="23" t="s">
        <v>769</v>
      </c>
      <c r="AB781" s="34"/>
      <c r="AC781" s="34"/>
      <c r="AD781" s="34" t="s">
        <v>73</v>
      </c>
      <c r="AE781" s="23" t="s">
        <v>52</v>
      </c>
      <c r="AF781" s="41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6">
        <v>43073</v>
      </c>
      <c r="AL781" s="27">
        <v>2017</v>
      </c>
      <c r="AM781" s="27">
        <v>12</v>
      </c>
      <c r="AN781" s="27">
        <v>4</v>
      </c>
      <c r="AO781" s="27">
        <v>3</v>
      </c>
      <c r="AP781" s="27">
        <v>2</v>
      </c>
      <c r="AQ781" s="29">
        <v>6.0136624228400857</v>
      </c>
      <c r="AR781" s="30">
        <v>7</v>
      </c>
      <c r="AS781" s="31">
        <v>3</v>
      </c>
      <c r="AT781" s="31">
        <v>15.09433962264151</v>
      </c>
      <c r="AU781" s="29"/>
      <c r="AV781" s="37">
        <v>1</v>
      </c>
    </row>
    <row r="782" spans="1:48" x14ac:dyDescent="0.25">
      <c r="A782" s="23">
        <v>799</v>
      </c>
      <c r="B782" s="35" t="s">
        <v>761</v>
      </c>
      <c r="C782" s="23" t="s">
        <v>762</v>
      </c>
      <c r="D782" s="23">
        <v>1</v>
      </c>
      <c r="E782" s="24" t="s">
        <v>210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952</v>
      </c>
      <c r="L782" s="33" t="s">
        <v>165</v>
      </c>
      <c r="M782" s="38" t="s">
        <v>70</v>
      </c>
      <c r="N782" s="23" t="s">
        <v>70</v>
      </c>
      <c r="O782" s="33" t="s">
        <v>767</v>
      </c>
      <c r="P782" s="39">
        <v>42892.651377314804</v>
      </c>
      <c r="Q782" s="27">
        <v>2017</v>
      </c>
      <c r="R782" s="27">
        <v>6</v>
      </c>
      <c r="S782" s="27">
        <v>2</v>
      </c>
      <c r="T782" s="27">
        <v>2</v>
      </c>
      <c r="U782" s="27">
        <v>1</v>
      </c>
      <c r="V782" s="27">
        <v>15</v>
      </c>
      <c r="W782" s="27">
        <v>37</v>
      </c>
      <c r="X782" s="27">
        <v>0</v>
      </c>
      <c r="Y782" s="40">
        <v>10</v>
      </c>
      <c r="Z782" s="38" t="s">
        <v>783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41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43027</v>
      </c>
      <c r="AL782" s="27">
        <v>2017</v>
      </c>
      <c r="AM782" s="27">
        <v>10</v>
      </c>
      <c r="AN782" s="27">
        <v>4</v>
      </c>
      <c r="AO782" s="27">
        <v>3</v>
      </c>
      <c r="AP782" s="27">
        <v>2</v>
      </c>
      <c r="AQ782" s="29">
        <v>4.4782874228398821</v>
      </c>
      <c r="AR782" s="30">
        <v>5</v>
      </c>
      <c r="AS782" s="31">
        <v>2</v>
      </c>
      <c r="AT782" s="31">
        <v>11.320754716981133</v>
      </c>
      <c r="AU782" s="29"/>
      <c r="AV782" s="40">
        <v>1</v>
      </c>
    </row>
    <row r="783" spans="1:48" x14ac:dyDescent="0.25">
      <c r="A783" s="23">
        <v>800</v>
      </c>
      <c r="B783" s="35" t="s">
        <v>761</v>
      </c>
      <c r="C783" s="23" t="s">
        <v>762</v>
      </c>
      <c r="D783" s="23">
        <v>1</v>
      </c>
      <c r="E783" s="24" t="s">
        <v>210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4" t="s">
        <v>68</v>
      </c>
      <c r="K783" s="34" t="s">
        <v>953</v>
      </c>
      <c r="L783" s="34" t="s">
        <v>165</v>
      </c>
      <c r="M783" s="35" t="s">
        <v>70</v>
      </c>
      <c r="N783" s="23" t="s">
        <v>70</v>
      </c>
      <c r="O783" s="34" t="s">
        <v>767</v>
      </c>
      <c r="P783" s="36">
        <v>42898.456030092602</v>
      </c>
      <c r="Q783" s="27">
        <v>2017</v>
      </c>
      <c r="R783" s="27">
        <v>6</v>
      </c>
      <c r="S783" s="27">
        <v>2</v>
      </c>
      <c r="T783" s="27">
        <v>2</v>
      </c>
      <c r="U783" s="27">
        <v>1</v>
      </c>
      <c r="V783" s="27">
        <v>10</v>
      </c>
      <c r="W783" s="27">
        <v>56</v>
      </c>
      <c r="X783" s="27">
        <v>1</v>
      </c>
      <c r="Y783" s="37">
        <v>12</v>
      </c>
      <c r="Z783" s="35" t="s">
        <v>941</v>
      </c>
      <c r="AA783" s="23" t="s">
        <v>941</v>
      </c>
      <c r="AB783" s="34"/>
      <c r="AC783" s="34"/>
      <c r="AD783" s="34" t="s">
        <v>73</v>
      </c>
      <c r="AE783" s="23" t="s">
        <v>52</v>
      </c>
      <c r="AF783" s="41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6">
        <v>43090</v>
      </c>
      <c r="AL783" s="27">
        <v>2017</v>
      </c>
      <c r="AM783" s="27">
        <v>12</v>
      </c>
      <c r="AN783" s="27">
        <v>4</v>
      </c>
      <c r="AO783" s="27">
        <v>3</v>
      </c>
      <c r="AP783" s="27">
        <v>2</v>
      </c>
      <c r="AQ783" s="29">
        <v>6.3847989969132568</v>
      </c>
      <c r="AR783" s="30">
        <v>7</v>
      </c>
      <c r="AS783" s="31">
        <v>3</v>
      </c>
      <c r="AT783" s="31">
        <v>15.09433962264151</v>
      </c>
      <c r="AU783" s="29"/>
      <c r="AV783" s="37">
        <v>1</v>
      </c>
    </row>
    <row r="784" spans="1:48" x14ac:dyDescent="0.25">
      <c r="A784" s="23">
        <v>801</v>
      </c>
      <c r="B784" s="35" t="s">
        <v>761</v>
      </c>
      <c r="C784" s="23" t="s">
        <v>762</v>
      </c>
      <c r="D784" s="23">
        <v>1</v>
      </c>
      <c r="E784" s="24" t="s">
        <v>210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954</v>
      </c>
      <c r="L784" s="33" t="s">
        <v>165</v>
      </c>
      <c r="M784" s="38" t="s">
        <v>70</v>
      </c>
      <c r="N784" s="23" t="s">
        <v>70</v>
      </c>
      <c r="O784" s="33" t="s">
        <v>767</v>
      </c>
      <c r="P784" s="39">
        <v>42914.619097222203</v>
      </c>
      <c r="Q784" s="27">
        <v>2017</v>
      </c>
      <c r="R784" s="27">
        <v>6</v>
      </c>
      <c r="S784" s="27">
        <v>2</v>
      </c>
      <c r="T784" s="27">
        <v>2</v>
      </c>
      <c r="U784" s="27">
        <v>1</v>
      </c>
      <c r="V784" s="27">
        <v>14</v>
      </c>
      <c r="W784" s="27">
        <v>51</v>
      </c>
      <c r="X784" s="27">
        <v>0</v>
      </c>
      <c r="Y784" s="40">
        <v>11</v>
      </c>
      <c r="Z784" s="38" t="s">
        <v>941</v>
      </c>
      <c r="AA784" s="23" t="s">
        <v>941</v>
      </c>
      <c r="AB784" s="33"/>
      <c r="AC784" s="33"/>
      <c r="AD784" s="33" t="s">
        <v>73</v>
      </c>
      <c r="AE784" s="23" t="s">
        <v>52</v>
      </c>
      <c r="AF784" s="41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43046</v>
      </c>
      <c r="AL784" s="27">
        <v>2017</v>
      </c>
      <c r="AM784" s="27">
        <v>11</v>
      </c>
      <c r="AN784" s="27">
        <v>4</v>
      </c>
      <c r="AO784" s="27">
        <v>3</v>
      </c>
      <c r="AP784" s="27">
        <v>2</v>
      </c>
      <c r="AQ784" s="29">
        <v>4.3793634259265675</v>
      </c>
      <c r="AR784" s="30">
        <v>5</v>
      </c>
      <c r="AS784" s="31">
        <v>2</v>
      </c>
      <c r="AT784" s="31">
        <v>11.320754716981133</v>
      </c>
      <c r="AU784" s="29"/>
      <c r="AV784" s="40">
        <v>1</v>
      </c>
    </row>
    <row r="785" spans="1:48" x14ac:dyDescent="0.25">
      <c r="A785" s="23">
        <v>802</v>
      </c>
      <c r="B785" s="35" t="s">
        <v>761</v>
      </c>
      <c r="C785" s="23" t="s">
        <v>762</v>
      </c>
      <c r="D785" s="23">
        <v>1</v>
      </c>
      <c r="E785" s="24" t="s">
        <v>210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955</v>
      </c>
      <c r="L785" s="34" t="s">
        <v>165</v>
      </c>
      <c r="M785" s="35" t="s">
        <v>70</v>
      </c>
      <c r="N785" s="23" t="s">
        <v>70</v>
      </c>
      <c r="O785" s="34" t="s">
        <v>767</v>
      </c>
      <c r="P785" s="36">
        <v>42926.542581018497</v>
      </c>
      <c r="Q785" s="27">
        <v>2017</v>
      </c>
      <c r="R785" s="27">
        <v>7</v>
      </c>
      <c r="S785" s="27">
        <v>3</v>
      </c>
      <c r="T785" s="27">
        <v>2</v>
      </c>
      <c r="U785" s="27">
        <v>2</v>
      </c>
      <c r="V785" s="27">
        <v>13</v>
      </c>
      <c r="W785" s="27">
        <v>1</v>
      </c>
      <c r="X785" s="27">
        <v>0</v>
      </c>
      <c r="Y785" s="37">
        <v>10</v>
      </c>
      <c r="Z785" s="35" t="s">
        <v>772</v>
      </c>
      <c r="AA785" s="23" t="s">
        <v>772</v>
      </c>
      <c r="AB785" s="34"/>
      <c r="AC785" s="34"/>
      <c r="AD785" s="34" t="s">
        <v>73</v>
      </c>
      <c r="AE785" s="23" t="s">
        <v>52</v>
      </c>
      <c r="AF785" s="41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43012</v>
      </c>
      <c r="AL785" s="27">
        <v>2017</v>
      </c>
      <c r="AM785" s="27">
        <v>10</v>
      </c>
      <c r="AN785" s="27">
        <v>4</v>
      </c>
      <c r="AO785" s="27">
        <v>3</v>
      </c>
      <c r="AP785" s="27">
        <v>2</v>
      </c>
      <c r="AQ785" s="29">
        <v>2.8485806327167666</v>
      </c>
      <c r="AR785" s="30">
        <v>3</v>
      </c>
      <c r="AS785" s="31">
        <v>2</v>
      </c>
      <c r="AT785" s="31">
        <v>7.5471698113207548</v>
      </c>
      <c r="AU785" s="29"/>
      <c r="AV785" s="37">
        <v>1</v>
      </c>
    </row>
    <row r="786" spans="1:48" x14ac:dyDescent="0.25">
      <c r="A786" s="23">
        <v>803</v>
      </c>
      <c r="B786" s="35" t="s">
        <v>761</v>
      </c>
      <c r="C786" s="23" t="s">
        <v>762</v>
      </c>
      <c r="D786" s="23">
        <v>1</v>
      </c>
      <c r="E786" s="24" t="s">
        <v>210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4" t="s">
        <v>68</v>
      </c>
      <c r="K786" s="34" t="s">
        <v>956</v>
      </c>
      <c r="L786" s="34" t="s">
        <v>165</v>
      </c>
      <c r="M786" s="35" t="s">
        <v>70</v>
      </c>
      <c r="N786" s="23" t="s">
        <v>70</v>
      </c>
      <c r="O786" s="34" t="s">
        <v>767</v>
      </c>
      <c r="P786" s="36">
        <v>42948.471562500003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11</v>
      </c>
      <c r="W786" s="27">
        <v>19</v>
      </c>
      <c r="X786" s="27">
        <v>1</v>
      </c>
      <c r="Y786" s="37">
        <v>11</v>
      </c>
      <c r="Z786" s="35" t="s">
        <v>783</v>
      </c>
      <c r="AA786" s="23" t="s">
        <v>769</v>
      </c>
      <c r="AB786" s="34"/>
      <c r="AC786" s="34"/>
      <c r="AD786" s="34" t="s">
        <v>73</v>
      </c>
      <c r="AE786" s="23" t="s">
        <v>52</v>
      </c>
      <c r="AF786" s="41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6">
        <v>43066</v>
      </c>
      <c r="AL786" s="27">
        <v>2017</v>
      </c>
      <c r="AM786" s="27">
        <v>11</v>
      </c>
      <c r="AN786" s="27">
        <v>4</v>
      </c>
      <c r="AO786" s="27">
        <v>3</v>
      </c>
      <c r="AP786" s="27">
        <v>2</v>
      </c>
      <c r="AQ786" s="29">
        <v>3.9176145833332461</v>
      </c>
      <c r="AR786" s="30">
        <v>4</v>
      </c>
      <c r="AS786" s="31">
        <v>2</v>
      </c>
      <c r="AT786" s="31">
        <v>9.433962264150944</v>
      </c>
      <c r="AU786" s="29"/>
      <c r="AV786" s="37">
        <v>1</v>
      </c>
    </row>
    <row r="787" spans="1:48" x14ac:dyDescent="0.25">
      <c r="A787" s="23">
        <v>804</v>
      </c>
      <c r="B787" s="35" t="s">
        <v>761</v>
      </c>
      <c r="C787" s="23" t="s">
        <v>762</v>
      </c>
      <c r="D787" s="23">
        <v>1</v>
      </c>
      <c r="E787" s="24" t="s">
        <v>210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957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42948.655497685198</v>
      </c>
      <c r="Q787" s="27">
        <v>2017</v>
      </c>
      <c r="R787" s="27">
        <v>8</v>
      </c>
      <c r="S787" s="27">
        <v>3</v>
      </c>
      <c r="T787" s="27">
        <v>2</v>
      </c>
      <c r="U787" s="27">
        <v>2</v>
      </c>
      <c r="V787" s="27">
        <v>15</v>
      </c>
      <c r="W787" s="27">
        <v>43</v>
      </c>
      <c r="X787" s="27">
        <v>0</v>
      </c>
      <c r="Y787" s="40">
        <v>10</v>
      </c>
      <c r="Z787" s="38" t="s">
        <v>772</v>
      </c>
      <c r="AA787" s="23" t="s">
        <v>772</v>
      </c>
      <c r="AB787" s="33"/>
      <c r="AC787" s="33"/>
      <c r="AD787" s="33" t="s">
        <v>73</v>
      </c>
      <c r="AE787" s="23" t="s">
        <v>52</v>
      </c>
      <c r="AF787" s="41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43026</v>
      </c>
      <c r="AL787" s="27">
        <v>2017</v>
      </c>
      <c r="AM787" s="27">
        <v>10</v>
      </c>
      <c r="AN787" s="27">
        <v>4</v>
      </c>
      <c r="AO787" s="27">
        <v>3</v>
      </c>
      <c r="AP787" s="27">
        <v>2</v>
      </c>
      <c r="AQ787" s="29">
        <v>2.5781500771600503</v>
      </c>
      <c r="AR787" s="30">
        <v>3</v>
      </c>
      <c r="AS787" s="31">
        <v>2</v>
      </c>
      <c r="AT787" s="31">
        <v>7.5471698113207548</v>
      </c>
      <c r="AU787" s="29"/>
      <c r="AV787" s="40">
        <v>1</v>
      </c>
    </row>
    <row r="788" spans="1:48" x14ac:dyDescent="0.25">
      <c r="A788" s="23">
        <v>805</v>
      </c>
      <c r="B788" s="35" t="s">
        <v>761</v>
      </c>
      <c r="C788" s="23" t="s">
        <v>762</v>
      </c>
      <c r="D788" s="23">
        <v>1</v>
      </c>
      <c r="E788" s="24" t="s">
        <v>210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3" t="s">
        <v>68</v>
      </c>
      <c r="K788" s="33" t="s">
        <v>958</v>
      </c>
      <c r="L788" s="33" t="s">
        <v>165</v>
      </c>
      <c r="M788" s="38" t="s">
        <v>70</v>
      </c>
      <c r="N788" s="23" t="s">
        <v>70</v>
      </c>
      <c r="O788" s="33" t="s">
        <v>767</v>
      </c>
      <c r="P788" s="39">
        <v>42950.619490740697</v>
      </c>
      <c r="Q788" s="27">
        <v>2017</v>
      </c>
      <c r="R788" s="27">
        <v>8</v>
      </c>
      <c r="S788" s="27">
        <v>3</v>
      </c>
      <c r="T788" s="27">
        <v>2</v>
      </c>
      <c r="U788" s="27">
        <v>2</v>
      </c>
      <c r="V788" s="27">
        <v>14</v>
      </c>
      <c r="W788" s="27">
        <v>52</v>
      </c>
      <c r="X788" s="27">
        <v>0</v>
      </c>
      <c r="Y788" s="40">
        <v>12</v>
      </c>
      <c r="Z788" s="38" t="s">
        <v>941</v>
      </c>
      <c r="AA788" s="23" t="s">
        <v>941</v>
      </c>
      <c r="AB788" s="33"/>
      <c r="AC788" s="33"/>
      <c r="AD788" s="33" t="s">
        <v>73</v>
      </c>
      <c r="AE788" s="23" t="s">
        <v>52</v>
      </c>
      <c r="AF788" s="41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9">
        <v>43087</v>
      </c>
      <c r="AL788" s="27">
        <v>2017</v>
      </c>
      <c r="AM788" s="27">
        <v>12</v>
      </c>
      <c r="AN788" s="27">
        <v>4</v>
      </c>
      <c r="AO788" s="27">
        <v>3</v>
      </c>
      <c r="AP788" s="27">
        <v>2</v>
      </c>
      <c r="AQ788" s="29">
        <v>4.5460169753100974</v>
      </c>
      <c r="AR788" s="30">
        <v>5</v>
      </c>
      <c r="AS788" s="31">
        <v>2</v>
      </c>
      <c r="AT788" s="31">
        <v>11.320754716981133</v>
      </c>
      <c r="AU788" s="29"/>
      <c r="AV788" s="40">
        <v>1</v>
      </c>
    </row>
    <row r="789" spans="1:48" x14ac:dyDescent="0.25">
      <c r="A789" s="23">
        <v>806</v>
      </c>
      <c r="B789" s="35" t="s">
        <v>761</v>
      </c>
      <c r="C789" s="23" t="s">
        <v>762</v>
      </c>
      <c r="D789" s="23">
        <v>1</v>
      </c>
      <c r="E789" s="24" t="s">
        <v>210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3" t="s">
        <v>68</v>
      </c>
      <c r="K789" s="33" t="s">
        <v>959</v>
      </c>
      <c r="L789" s="33" t="s">
        <v>165</v>
      </c>
      <c r="M789" s="38" t="s">
        <v>85</v>
      </c>
      <c r="N789" s="23" t="s">
        <v>70</v>
      </c>
      <c r="O789" s="33" t="s">
        <v>767</v>
      </c>
      <c r="P789" s="39">
        <v>42955.5716203704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43</v>
      </c>
      <c r="X789" s="27">
        <v>0</v>
      </c>
      <c r="Y789" s="40">
        <v>11</v>
      </c>
      <c r="Z789" s="38" t="s">
        <v>783</v>
      </c>
      <c r="AA789" s="23" t="s">
        <v>769</v>
      </c>
      <c r="AB789" s="33"/>
      <c r="AC789" s="33"/>
      <c r="AD789" s="33" t="s">
        <v>73</v>
      </c>
      <c r="AE789" s="23" t="s">
        <v>52</v>
      </c>
      <c r="AF789" s="41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9">
        <v>43055</v>
      </c>
      <c r="AL789" s="27">
        <v>2017</v>
      </c>
      <c r="AM789" s="27">
        <v>11</v>
      </c>
      <c r="AN789" s="27">
        <v>4</v>
      </c>
      <c r="AO789" s="27">
        <v>3</v>
      </c>
      <c r="AP789" s="27">
        <v>2</v>
      </c>
      <c r="AQ789" s="29">
        <v>3.3142793209866794</v>
      </c>
      <c r="AR789" s="30">
        <v>4</v>
      </c>
      <c r="AS789" s="31">
        <v>2</v>
      </c>
      <c r="AT789" s="31">
        <v>9.433962264150944</v>
      </c>
      <c r="AU789" s="29"/>
      <c r="AV789" s="40">
        <v>1</v>
      </c>
    </row>
    <row r="790" spans="1:48" x14ac:dyDescent="0.25">
      <c r="A790" s="23">
        <v>807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960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42957.416423611103</v>
      </c>
      <c r="Q790" s="27">
        <v>2017</v>
      </c>
      <c r="R790" s="27">
        <v>8</v>
      </c>
      <c r="S790" s="27">
        <v>3</v>
      </c>
      <c r="T790" s="27">
        <v>2</v>
      </c>
      <c r="U790" s="27">
        <v>2</v>
      </c>
      <c r="V790" s="27">
        <v>9</v>
      </c>
      <c r="W790" s="27">
        <v>59</v>
      </c>
      <c r="X790" s="27">
        <v>1</v>
      </c>
      <c r="Y790" s="40">
        <v>11</v>
      </c>
      <c r="Z790" s="38" t="s">
        <v>783</v>
      </c>
      <c r="AA790" s="23" t="s">
        <v>769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43069</v>
      </c>
      <c r="AL790" s="27">
        <v>2017</v>
      </c>
      <c r="AM790" s="27">
        <v>11</v>
      </c>
      <c r="AN790" s="27">
        <v>4</v>
      </c>
      <c r="AO790" s="27">
        <v>3</v>
      </c>
      <c r="AP790" s="27">
        <v>2</v>
      </c>
      <c r="AQ790" s="29">
        <v>3.7194525462965733</v>
      </c>
      <c r="AR790" s="30">
        <v>4</v>
      </c>
      <c r="AS790" s="31">
        <v>2</v>
      </c>
      <c r="AT790" s="31">
        <v>9.433962264150944</v>
      </c>
      <c r="AU790" s="29"/>
      <c r="AV790" s="40">
        <v>1</v>
      </c>
    </row>
    <row r="791" spans="1:48" x14ac:dyDescent="0.25">
      <c r="A791" s="23">
        <v>808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4" t="s">
        <v>68</v>
      </c>
      <c r="K791" s="34" t="s">
        <v>961</v>
      </c>
      <c r="L791" s="34" t="s">
        <v>165</v>
      </c>
      <c r="M791" s="35" t="s">
        <v>70</v>
      </c>
      <c r="N791" s="23" t="s">
        <v>70</v>
      </c>
      <c r="O791" s="34" t="s">
        <v>767</v>
      </c>
      <c r="P791" s="36">
        <v>42958.466284722199</v>
      </c>
      <c r="Q791" s="27">
        <v>2017</v>
      </c>
      <c r="R791" s="27">
        <v>8</v>
      </c>
      <c r="S791" s="27">
        <v>3</v>
      </c>
      <c r="T791" s="27">
        <v>2</v>
      </c>
      <c r="U791" s="27">
        <v>2</v>
      </c>
      <c r="V791" s="27">
        <v>11</v>
      </c>
      <c r="W791" s="27">
        <v>11</v>
      </c>
      <c r="X791" s="27">
        <v>1</v>
      </c>
      <c r="Y791" s="37">
        <v>10</v>
      </c>
      <c r="Z791" s="35" t="s">
        <v>783</v>
      </c>
      <c r="AA791" s="23" t="s">
        <v>769</v>
      </c>
      <c r="AB791" s="34"/>
      <c r="AC791" s="34"/>
      <c r="AD791" s="34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6">
        <v>43010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1.7177905092600365</v>
      </c>
      <c r="AR791" s="30">
        <v>2</v>
      </c>
      <c r="AS791" s="31">
        <v>1</v>
      </c>
      <c r="AT791" s="31">
        <v>5.6603773584905666</v>
      </c>
      <c r="AU791" s="29"/>
      <c r="AV791" s="37">
        <v>1</v>
      </c>
    </row>
    <row r="792" spans="1:48" x14ac:dyDescent="0.25">
      <c r="A792" s="23">
        <v>809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961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42958.466284722199</v>
      </c>
      <c r="Q792" s="27">
        <v>2017</v>
      </c>
      <c r="R792" s="27">
        <v>8</v>
      </c>
      <c r="S792" s="27">
        <v>3</v>
      </c>
      <c r="T792" s="27">
        <v>2</v>
      </c>
      <c r="U792" s="27">
        <v>2</v>
      </c>
      <c r="V792" s="27">
        <v>11</v>
      </c>
      <c r="W792" s="27">
        <v>11</v>
      </c>
      <c r="X792" s="27">
        <v>1</v>
      </c>
      <c r="Y792" s="40">
        <v>10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43034</v>
      </c>
      <c r="AL792" s="27">
        <v>2017</v>
      </c>
      <c r="AM792" s="27">
        <v>10</v>
      </c>
      <c r="AN792" s="27">
        <v>4</v>
      </c>
      <c r="AO792" s="27">
        <v>3</v>
      </c>
      <c r="AP792" s="27">
        <v>2</v>
      </c>
      <c r="AQ792" s="29">
        <v>2.5177905092600366</v>
      </c>
      <c r="AR792" s="30">
        <v>3</v>
      </c>
      <c r="AS792" s="31">
        <v>2</v>
      </c>
      <c r="AT792" s="31">
        <v>7.5471698113207548</v>
      </c>
      <c r="AU792" s="29"/>
      <c r="AV792" s="40">
        <v>1</v>
      </c>
    </row>
    <row r="793" spans="1:48" x14ac:dyDescent="0.25">
      <c r="A793" s="23">
        <v>810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962</v>
      </c>
      <c r="L793" s="33" t="s">
        <v>165</v>
      </c>
      <c r="M793" s="38" t="s">
        <v>85</v>
      </c>
      <c r="N793" s="23" t="s">
        <v>70</v>
      </c>
      <c r="O793" s="33" t="s">
        <v>767</v>
      </c>
      <c r="P793" s="39">
        <v>42983.604699074102</v>
      </c>
      <c r="Q793" s="27">
        <v>2017</v>
      </c>
      <c r="R793" s="27">
        <v>9</v>
      </c>
      <c r="S793" s="27">
        <v>3</v>
      </c>
      <c r="T793" s="27">
        <v>3</v>
      </c>
      <c r="U793" s="27">
        <v>2</v>
      </c>
      <c r="V793" s="27">
        <v>14</v>
      </c>
      <c r="W793" s="27">
        <v>30</v>
      </c>
      <c r="X793" s="27">
        <v>0</v>
      </c>
      <c r="Y793" s="40">
        <v>11</v>
      </c>
      <c r="Z793" s="38" t="s">
        <v>783</v>
      </c>
      <c r="AA793" s="23" t="s">
        <v>769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43062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2.6131766975299495</v>
      </c>
      <c r="AR793" s="30">
        <v>3</v>
      </c>
      <c r="AS793" s="31">
        <v>2</v>
      </c>
      <c r="AT793" s="31">
        <v>7.5471698113207548</v>
      </c>
      <c r="AU793" s="29"/>
      <c r="AV793" s="40">
        <v>1</v>
      </c>
    </row>
    <row r="794" spans="1:48" x14ac:dyDescent="0.25">
      <c r="A794" s="23">
        <v>811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4" t="s">
        <v>68</v>
      </c>
      <c r="K794" s="34" t="s">
        <v>963</v>
      </c>
      <c r="L794" s="34" t="s">
        <v>165</v>
      </c>
      <c r="M794" s="35" t="s">
        <v>85</v>
      </c>
      <c r="N794" s="23" t="s">
        <v>70</v>
      </c>
      <c r="O794" s="34" t="s">
        <v>767</v>
      </c>
      <c r="P794" s="36">
        <v>42984.454641203702</v>
      </c>
      <c r="Q794" s="27">
        <v>2017</v>
      </c>
      <c r="R794" s="27">
        <v>9</v>
      </c>
      <c r="S794" s="27">
        <v>3</v>
      </c>
      <c r="T794" s="27">
        <v>3</v>
      </c>
      <c r="U794" s="27">
        <v>2</v>
      </c>
      <c r="V794" s="27">
        <v>10</v>
      </c>
      <c r="W794" s="27">
        <v>54</v>
      </c>
      <c r="X794" s="27">
        <v>1</v>
      </c>
      <c r="Y794" s="37">
        <v>12</v>
      </c>
      <c r="Z794" s="35" t="s">
        <v>941</v>
      </c>
      <c r="AA794" s="23" t="s">
        <v>941</v>
      </c>
      <c r="AB794" s="34"/>
      <c r="AC794" s="34"/>
      <c r="AD794" s="34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6">
        <v>43087</v>
      </c>
      <c r="AL794" s="27">
        <v>2017</v>
      </c>
      <c r="AM794" s="27">
        <v>12</v>
      </c>
      <c r="AN794" s="27">
        <v>4</v>
      </c>
      <c r="AO794" s="27">
        <v>3</v>
      </c>
      <c r="AP794" s="27">
        <v>2</v>
      </c>
      <c r="AQ794" s="29">
        <v>3.4181786265432796</v>
      </c>
      <c r="AR794" s="30">
        <v>4</v>
      </c>
      <c r="AS794" s="31">
        <v>2</v>
      </c>
      <c r="AT794" s="31">
        <v>9.433962264150944</v>
      </c>
      <c r="AU794" s="29"/>
      <c r="AV794" s="37">
        <v>1</v>
      </c>
    </row>
    <row r="795" spans="1:48" x14ac:dyDescent="0.25">
      <c r="A795" s="23">
        <v>812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964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42985.349641203698</v>
      </c>
      <c r="Q795" s="27">
        <v>2017</v>
      </c>
      <c r="R795" s="27">
        <v>9</v>
      </c>
      <c r="S795" s="27">
        <v>3</v>
      </c>
      <c r="T795" s="27">
        <v>3</v>
      </c>
      <c r="U795" s="27">
        <v>2</v>
      </c>
      <c r="V795" s="27">
        <v>8</v>
      </c>
      <c r="W795" s="27">
        <v>23</v>
      </c>
      <c r="X795" s="27">
        <v>1</v>
      </c>
      <c r="Y795" s="37">
        <v>10</v>
      </c>
      <c r="Z795" s="35" t="s">
        <v>772</v>
      </c>
      <c r="AA795" s="23" t="s">
        <v>772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43033</v>
      </c>
      <c r="AL795" s="27">
        <v>2017</v>
      </c>
      <c r="AM795" s="27">
        <v>10</v>
      </c>
      <c r="AN795" s="27">
        <v>4</v>
      </c>
      <c r="AO795" s="27">
        <v>3</v>
      </c>
      <c r="AP795" s="27">
        <v>2</v>
      </c>
      <c r="AQ795" s="29">
        <v>1.588345293210053</v>
      </c>
      <c r="AR795" s="30">
        <v>2</v>
      </c>
      <c r="AS795" s="31">
        <v>1</v>
      </c>
      <c r="AT795" s="31">
        <v>5.6603773584905666</v>
      </c>
      <c r="AU795" s="29"/>
      <c r="AV795" s="37">
        <v>1</v>
      </c>
    </row>
    <row r="796" spans="1:48" x14ac:dyDescent="0.25">
      <c r="A796" s="23">
        <v>813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965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42986.325694444502</v>
      </c>
      <c r="Q796" s="27">
        <v>2017</v>
      </c>
      <c r="R796" s="27">
        <v>9</v>
      </c>
      <c r="S796" s="27">
        <v>3</v>
      </c>
      <c r="T796" s="27">
        <v>3</v>
      </c>
      <c r="U796" s="27">
        <v>2</v>
      </c>
      <c r="V796" s="27">
        <v>7</v>
      </c>
      <c r="W796" s="27">
        <v>49</v>
      </c>
      <c r="X796" s="27">
        <v>1</v>
      </c>
      <c r="Y796" s="37">
        <v>11</v>
      </c>
      <c r="Z796" s="35" t="s">
        <v>783</v>
      </c>
      <c r="AA796" s="23" t="s">
        <v>769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2.0891435185165999</v>
      </c>
      <c r="AR796" s="30">
        <v>3</v>
      </c>
      <c r="AS796" s="31">
        <v>2</v>
      </c>
      <c r="AT796" s="31">
        <v>7.5471698113207548</v>
      </c>
      <c r="AU796" s="29"/>
      <c r="AV796" s="37">
        <v>1</v>
      </c>
    </row>
    <row r="797" spans="1:48" x14ac:dyDescent="0.25">
      <c r="A797" s="23">
        <v>814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966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42991.590624999997</v>
      </c>
      <c r="Q797" s="27">
        <v>2017</v>
      </c>
      <c r="R797" s="27">
        <v>9</v>
      </c>
      <c r="S797" s="27">
        <v>3</v>
      </c>
      <c r="T797" s="27">
        <v>3</v>
      </c>
      <c r="U797" s="27">
        <v>2</v>
      </c>
      <c r="V797" s="27">
        <v>14</v>
      </c>
      <c r="W797" s="27">
        <v>10</v>
      </c>
      <c r="X797" s="27">
        <v>0</v>
      </c>
      <c r="Y797" s="37">
        <v>12</v>
      </c>
      <c r="Z797" s="35" t="s">
        <v>783</v>
      </c>
      <c r="AA797" s="23" t="s">
        <v>769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43073</v>
      </c>
      <c r="AL797" s="27">
        <v>2017</v>
      </c>
      <c r="AM797" s="27">
        <v>12</v>
      </c>
      <c r="AN797" s="27">
        <v>4</v>
      </c>
      <c r="AO797" s="27">
        <v>3</v>
      </c>
      <c r="AP797" s="27">
        <v>2</v>
      </c>
      <c r="AQ797" s="29">
        <v>2.7136458333334303</v>
      </c>
      <c r="AR797" s="30">
        <v>3</v>
      </c>
      <c r="AS797" s="31">
        <v>2</v>
      </c>
      <c r="AT797" s="31">
        <v>7.5471698113207548</v>
      </c>
      <c r="AU797" s="29"/>
      <c r="AV797" s="37">
        <v>1</v>
      </c>
    </row>
    <row r="798" spans="1:48" x14ac:dyDescent="0.25">
      <c r="A798" s="23">
        <v>815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3" t="s">
        <v>68</v>
      </c>
      <c r="K798" s="33" t="s">
        <v>967</v>
      </c>
      <c r="L798" s="33" t="s">
        <v>165</v>
      </c>
      <c r="M798" s="38" t="s">
        <v>85</v>
      </c>
      <c r="N798" s="23" t="s">
        <v>70</v>
      </c>
      <c r="O798" s="33" t="s">
        <v>767</v>
      </c>
      <c r="P798" s="39">
        <v>42997.420046296298</v>
      </c>
      <c r="Q798" s="27">
        <v>2017</v>
      </c>
      <c r="R798" s="27">
        <v>9</v>
      </c>
      <c r="S798" s="27">
        <v>3</v>
      </c>
      <c r="T798" s="27">
        <v>3</v>
      </c>
      <c r="U798" s="27">
        <v>2</v>
      </c>
      <c r="V798" s="27">
        <v>10</v>
      </c>
      <c r="W798" s="27">
        <v>4</v>
      </c>
      <c r="X798" s="27">
        <v>1</v>
      </c>
      <c r="Y798" s="40">
        <v>10</v>
      </c>
      <c r="Z798" s="38" t="s">
        <v>772</v>
      </c>
      <c r="AA798" s="23" t="s">
        <v>772</v>
      </c>
      <c r="AB798" s="33"/>
      <c r="AC798" s="33"/>
      <c r="AD798" s="33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9">
        <v>43025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0.91933179012339683</v>
      </c>
      <c r="AR798" s="30">
        <v>1</v>
      </c>
      <c r="AS798" s="31">
        <v>1</v>
      </c>
      <c r="AT798" s="31">
        <v>3.7735849056603774</v>
      </c>
      <c r="AU798" s="29"/>
      <c r="AV798" s="40">
        <v>1</v>
      </c>
    </row>
    <row r="799" spans="1:48" x14ac:dyDescent="0.25">
      <c r="A799" s="23">
        <v>816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3" t="s">
        <v>68</v>
      </c>
      <c r="K799" s="33" t="s">
        <v>968</v>
      </c>
      <c r="L799" s="33" t="s">
        <v>165</v>
      </c>
      <c r="M799" s="38" t="s">
        <v>85</v>
      </c>
      <c r="N799" s="23" t="s">
        <v>70</v>
      </c>
      <c r="O799" s="33" t="s">
        <v>767</v>
      </c>
      <c r="P799" s="39">
        <v>43003.464525463001</v>
      </c>
      <c r="Q799" s="27">
        <v>2017</v>
      </c>
      <c r="R799" s="27">
        <v>9</v>
      </c>
      <c r="S799" s="27">
        <v>3</v>
      </c>
      <c r="T799" s="27">
        <v>3</v>
      </c>
      <c r="U799" s="27">
        <v>2</v>
      </c>
      <c r="V799" s="27">
        <v>11</v>
      </c>
      <c r="W799" s="27">
        <v>8</v>
      </c>
      <c r="X799" s="27">
        <v>1</v>
      </c>
      <c r="Y799" s="40">
        <v>10</v>
      </c>
      <c r="Z799" s="38" t="s">
        <v>772</v>
      </c>
      <c r="AA799" s="23" t="s">
        <v>772</v>
      </c>
      <c r="AB799" s="33"/>
      <c r="AC799" s="33"/>
      <c r="AD799" s="33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9">
        <v>43027</v>
      </c>
      <c r="AL799" s="27">
        <v>2017</v>
      </c>
      <c r="AM799" s="27">
        <v>10</v>
      </c>
      <c r="AN799" s="27">
        <v>4</v>
      </c>
      <c r="AO799" s="27">
        <v>3</v>
      </c>
      <c r="AP799" s="27">
        <v>2</v>
      </c>
      <c r="AQ799" s="29">
        <v>0.78451581789995539</v>
      </c>
      <c r="AR799" s="30">
        <v>1</v>
      </c>
      <c r="AS799" s="31">
        <v>1</v>
      </c>
      <c r="AT799" s="31">
        <v>3.7735849056603774</v>
      </c>
      <c r="AU799" s="29"/>
      <c r="AV799" s="40">
        <v>1</v>
      </c>
    </row>
    <row r="800" spans="1:48" x14ac:dyDescent="0.25">
      <c r="A800" s="23">
        <v>817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4" t="s">
        <v>68</v>
      </c>
      <c r="K800" s="34" t="s">
        <v>969</v>
      </c>
      <c r="L800" s="34" t="s">
        <v>165</v>
      </c>
      <c r="M800" s="35" t="s">
        <v>85</v>
      </c>
      <c r="N800" s="23" t="s">
        <v>70</v>
      </c>
      <c r="O800" s="34" t="s">
        <v>767</v>
      </c>
      <c r="P800" s="36">
        <v>43005.548923611103</v>
      </c>
      <c r="Q800" s="27">
        <v>2017</v>
      </c>
      <c r="R800" s="27">
        <v>9</v>
      </c>
      <c r="S800" s="27">
        <v>3</v>
      </c>
      <c r="T800" s="27">
        <v>3</v>
      </c>
      <c r="U800" s="27">
        <v>2</v>
      </c>
      <c r="V800" s="27">
        <v>13</v>
      </c>
      <c r="W800" s="27">
        <v>10</v>
      </c>
      <c r="X800" s="27">
        <v>0</v>
      </c>
      <c r="Y800" s="37">
        <v>11</v>
      </c>
      <c r="Z800" s="35" t="s">
        <v>946</v>
      </c>
      <c r="AA800" s="23" t="s">
        <v>941</v>
      </c>
      <c r="AB800" s="34"/>
      <c r="AC800" s="34"/>
      <c r="AD800" s="34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6">
        <v>43046</v>
      </c>
      <c r="AL800" s="27">
        <v>2017</v>
      </c>
      <c r="AM800" s="27">
        <v>11</v>
      </c>
      <c r="AN800" s="27">
        <v>4</v>
      </c>
      <c r="AO800" s="27">
        <v>3</v>
      </c>
      <c r="AP800" s="27">
        <v>2</v>
      </c>
      <c r="AQ800" s="29">
        <v>1.3483692129632496</v>
      </c>
      <c r="AR800" s="30">
        <v>2</v>
      </c>
      <c r="AS800" s="31">
        <v>1</v>
      </c>
      <c r="AT800" s="31">
        <v>5.6603773584905666</v>
      </c>
      <c r="AU800" s="29"/>
      <c r="AV800" s="37">
        <v>1</v>
      </c>
    </row>
    <row r="801" spans="1:48" x14ac:dyDescent="0.25">
      <c r="A801" s="23">
        <v>818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970</v>
      </c>
      <c r="L801" s="34" t="s">
        <v>165</v>
      </c>
      <c r="M801" s="35" t="s">
        <v>85</v>
      </c>
      <c r="N801" s="23" t="s">
        <v>70</v>
      </c>
      <c r="O801" s="34" t="s">
        <v>767</v>
      </c>
      <c r="P801" s="36">
        <v>43007.673425925903</v>
      </c>
      <c r="Q801" s="27">
        <v>2017</v>
      </c>
      <c r="R801" s="27">
        <v>9</v>
      </c>
      <c r="S801" s="27">
        <v>3</v>
      </c>
      <c r="T801" s="27">
        <v>3</v>
      </c>
      <c r="U801" s="27">
        <v>2</v>
      </c>
      <c r="V801" s="27">
        <v>16</v>
      </c>
      <c r="W801" s="27">
        <v>9</v>
      </c>
      <c r="X801" s="27">
        <v>0</v>
      </c>
      <c r="Y801" s="37">
        <v>10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43035</v>
      </c>
      <c r="AL801" s="27">
        <v>2017</v>
      </c>
      <c r="AM801" s="27">
        <v>10</v>
      </c>
      <c r="AN801" s="27">
        <v>4</v>
      </c>
      <c r="AO801" s="27">
        <v>3</v>
      </c>
      <c r="AP801" s="27">
        <v>2</v>
      </c>
      <c r="AQ801" s="29">
        <v>0.91088580246990503</v>
      </c>
      <c r="AR801" s="30">
        <v>1</v>
      </c>
      <c r="AS801" s="31">
        <v>1</v>
      </c>
      <c r="AT801" s="31">
        <v>3.7735849056603774</v>
      </c>
      <c r="AU801" s="29"/>
      <c r="AV801" s="37">
        <v>1</v>
      </c>
    </row>
    <row r="802" spans="1:48" x14ac:dyDescent="0.25">
      <c r="A802" s="23">
        <v>819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971</v>
      </c>
      <c r="L802" s="33" t="s">
        <v>165</v>
      </c>
      <c r="M802" s="38" t="s">
        <v>85</v>
      </c>
      <c r="N802" s="23" t="s">
        <v>70</v>
      </c>
      <c r="O802" s="33" t="s">
        <v>767</v>
      </c>
      <c r="P802" s="39">
        <v>43017.572407407402</v>
      </c>
      <c r="Q802" s="27">
        <v>2017</v>
      </c>
      <c r="R802" s="27">
        <v>10</v>
      </c>
      <c r="S802" s="27">
        <v>4</v>
      </c>
      <c r="T802" s="27">
        <v>3</v>
      </c>
      <c r="U802" s="27">
        <v>2</v>
      </c>
      <c r="V802" s="27">
        <v>13</v>
      </c>
      <c r="W802" s="27">
        <v>44</v>
      </c>
      <c r="X802" s="27">
        <v>0</v>
      </c>
      <c r="Y802" s="40">
        <v>10</v>
      </c>
      <c r="Z802" s="38" t="s">
        <v>783</v>
      </c>
      <c r="AA802" s="23" t="s">
        <v>769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43035</v>
      </c>
      <c r="AL802" s="27">
        <v>2017</v>
      </c>
      <c r="AM802" s="27">
        <v>10</v>
      </c>
      <c r="AN802" s="27">
        <v>4</v>
      </c>
      <c r="AO802" s="27">
        <v>3</v>
      </c>
      <c r="AP802" s="27">
        <v>2</v>
      </c>
      <c r="AQ802" s="29">
        <v>0.58091975308658828</v>
      </c>
      <c r="AR802" s="30">
        <v>1</v>
      </c>
      <c r="AS802" s="31">
        <v>1</v>
      </c>
      <c r="AT802" s="31">
        <v>3.7735849056603774</v>
      </c>
      <c r="AU802" s="29"/>
      <c r="AV802" s="40">
        <v>1</v>
      </c>
    </row>
    <row r="803" spans="1:48" x14ac:dyDescent="0.25">
      <c r="A803" s="23">
        <v>820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972</v>
      </c>
      <c r="L803" s="34" t="s">
        <v>165</v>
      </c>
      <c r="M803" s="35" t="s">
        <v>85</v>
      </c>
      <c r="N803" s="23" t="s">
        <v>70</v>
      </c>
      <c r="O803" s="34" t="s">
        <v>767</v>
      </c>
      <c r="P803" s="36">
        <v>43018.398194444497</v>
      </c>
      <c r="Q803" s="27">
        <v>2017</v>
      </c>
      <c r="R803" s="27">
        <v>10</v>
      </c>
      <c r="S803" s="27">
        <v>4</v>
      </c>
      <c r="T803" s="27">
        <v>3</v>
      </c>
      <c r="U803" s="27">
        <v>2</v>
      </c>
      <c r="V803" s="27">
        <v>9</v>
      </c>
      <c r="W803" s="27">
        <v>33</v>
      </c>
      <c r="X803" s="27">
        <v>1</v>
      </c>
      <c r="Y803" s="37">
        <v>10</v>
      </c>
      <c r="Z803" s="35" t="s">
        <v>783</v>
      </c>
      <c r="AA803" s="23" t="s">
        <v>769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43031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0.42006018518344113</v>
      </c>
      <c r="AR803" s="30">
        <v>1</v>
      </c>
      <c r="AS803" s="31">
        <v>1</v>
      </c>
      <c r="AT803" s="31">
        <v>3.7735849056603774</v>
      </c>
      <c r="AU803" s="29"/>
      <c r="AV803" s="37">
        <v>1</v>
      </c>
    </row>
    <row r="804" spans="1:48" x14ac:dyDescent="0.25">
      <c r="A804" s="23">
        <v>821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973</v>
      </c>
      <c r="L804" s="34" t="s">
        <v>165</v>
      </c>
      <c r="M804" s="35" t="s">
        <v>85</v>
      </c>
      <c r="N804" s="23" t="s">
        <v>70</v>
      </c>
      <c r="O804" s="34" t="s">
        <v>767</v>
      </c>
      <c r="P804" s="36">
        <v>43020.611655092602</v>
      </c>
      <c r="Q804" s="27">
        <v>2017</v>
      </c>
      <c r="R804" s="27">
        <v>10</v>
      </c>
      <c r="S804" s="27">
        <v>4</v>
      </c>
      <c r="T804" s="27">
        <v>3</v>
      </c>
      <c r="U804" s="27">
        <v>2</v>
      </c>
      <c r="V804" s="27">
        <v>14</v>
      </c>
      <c r="W804" s="27">
        <v>40</v>
      </c>
      <c r="X804" s="27">
        <v>0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43049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0.94627816357994254</v>
      </c>
      <c r="AR804" s="30">
        <v>1</v>
      </c>
      <c r="AS804" s="31">
        <v>1</v>
      </c>
      <c r="AT804" s="31">
        <v>3.7735849056603774</v>
      </c>
      <c r="AU804" s="29"/>
      <c r="AV804" s="37">
        <v>1</v>
      </c>
    </row>
    <row r="805" spans="1:48" x14ac:dyDescent="0.25">
      <c r="A805" s="23">
        <v>822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974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43021.318935185198</v>
      </c>
      <c r="Q805" s="27">
        <v>2017</v>
      </c>
      <c r="R805" s="27">
        <v>10</v>
      </c>
      <c r="S805" s="27">
        <v>4</v>
      </c>
      <c r="T805" s="27">
        <v>3</v>
      </c>
      <c r="U805" s="27">
        <v>2</v>
      </c>
      <c r="V805" s="27">
        <v>7</v>
      </c>
      <c r="W805" s="27">
        <v>39</v>
      </c>
      <c r="X805" s="27">
        <v>1</v>
      </c>
      <c r="Y805" s="40">
        <v>11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43046</v>
      </c>
      <c r="AL805" s="27">
        <v>2017</v>
      </c>
      <c r="AM805" s="27">
        <v>11</v>
      </c>
      <c r="AN805" s="27">
        <v>4</v>
      </c>
      <c r="AO805" s="27">
        <v>3</v>
      </c>
      <c r="AP805" s="27">
        <v>2</v>
      </c>
      <c r="AQ805" s="29">
        <v>0.82270216049340283</v>
      </c>
      <c r="AR805" s="30">
        <v>1</v>
      </c>
      <c r="AS805" s="31">
        <v>1</v>
      </c>
      <c r="AT805" s="31">
        <v>3.7735849056603774</v>
      </c>
      <c r="AU805" s="29"/>
      <c r="AV805" s="40">
        <v>1</v>
      </c>
    </row>
    <row r="806" spans="1:48" x14ac:dyDescent="0.25">
      <c r="A806" s="23">
        <v>823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975</v>
      </c>
      <c r="L806" s="33" t="s">
        <v>165</v>
      </c>
      <c r="M806" s="38" t="s">
        <v>85</v>
      </c>
      <c r="N806" s="23" t="s">
        <v>70</v>
      </c>
      <c r="O806" s="33" t="s">
        <v>767</v>
      </c>
      <c r="P806" s="39">
        <v>43026.354421296302</v>
      </c>
      <c r="Q806" s="27">
        <v>2017</v>
      </c>
      <c r="R806" s="27">
        <v>10</v>
      </c>
      <c r="S806" s="27">
        <v>4</v>
      </c>
      <c r="T806" s="27">
        <v>3</v>
      </c>
      <c r="U806" s="27">
        <v>2</v>
      </c>
      <c r="V806" s="27">
        <v>8</v>
      </c>
      <c r="W806" s="27">
        <v>30</v>
      </c>
      <c r="X806" s="27">
        <v>1</v>
      </c>
      <c r="Y806" s="40">
        <v>10</v>
      </c>
      <c r="Z806" s="38" t="s">
        <v>772</v>
      </c>
      <c r="AA806" s="23" t="s">
        <v>772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43032</v>
      </c>
      <c r="AL806" s="27">
        <v>2017</v>
      </c>
      <c r="AM806" s="27">
        <v>10</v>
      </c>
      <c r="AN806" s="27">
        <v>4</v>
      </c>
      <c r="AO806" s="27">
        <v>3</v>
      </c>
      <c r="AP806" s="27">
        <v>2</v>
      </c>
      <c r="AQ806" s="29">
        <v>0.18818595678991792</v>
      </c>
      <c r="AR806" s="30">
        <v>1</v>
      </c>
      <c r="AS806" s="31">
        <v>1</v>
      </c>
      <c r="AT806" s="31">
        <v>3.7735849056603774</v>
      </c>
      <c r="AU806" s="29"/>
      <c r="AV806" s="40">
        <v>1</v>
      </c>
    </row>
    <row r="807" spans="1:48" x14ac:dyDescent="0.25">
      <c r="A807" s="23">
        <v>824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4" t="s">
        <v>68</v>
      </c>
      <c r="K807" s="34" t="s">
        <v>976</v>
      </c>
      <c r="L807" s="34" t="s">
        <v>165</v>
      </c>
      <c r="M807" s="35" t="s">
        <v>85</v>
      </c>
      <c r="N807" s="23" t="s">
        <v>70</v>
      </c>
      <c r="O807" s="34" t="s">
        <v>767</v>
      </c>
      <c r="P807" s="36">
        <v>43026.621562499997</v>
      </c>
      <c r="Q807" s="27">
        <v>2017</v>
      </c>
      <c r="R807" s="27">
        <v>10</v>
      </c>
      <c r="S807" s="27">
        <v>4</v>
      </c>
      <c r="T807" s="27">
        <v>3</v>
      </c>
      <c r="U807" s="27">
        <v>2</v>
      </c>
      <c r="V807" s="27">
        <v>14</v>
      </c>
      <c r="W807" s="27">
        <v>55</v>
      </c>
      <c r="X807" s="27">
        <v>0</v>
      </c>
      <c r="Y807" s="37">
        <v>12</v>
      </c>
      <c r="Z807" s="35" t="s">
        <v>783</v>
      </c>
      <c r="AA807" s="23" t="s">
        <v>769</v>
      </c>
      <c r="AB807" s="34"/>
      <c r="AC807" s="34"/>
      <c r="AD807" s="34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6">
        <v>43073</v>
      </c>
      <c r="AL807" s="27">
        <v>2017</v>
      </c>
      <c r="AM807" s="27">
        <v>12</v>
      </c>
      <c r="AN807" s="27">
        <v>4</v>
      </c>
      <c r="AO807" s="27">
        <v>3</v>
      </c>
      <c r="AP807" s="27">
        <v>2</v>
      </c>
      <c r="AQ807" s="29">
        <v>1.5459479166667733</v>
      </c>
      <c r="AR807" s="30">
        <v>2</v>
      </c>
      <c r="AS807" s="31">
        <v>1</v>
      </c>
      <c r="AT807" s="31">
        <v>5.6603773584905666</v>
      </c>
      <c r="AU807" s="29"/>
      <c r="AV807" s="37">
        <v>1</v>
      </c>
    </row>
    <row r="808" spans="1:48" x14ac:dyDescent="0.25">
      <c r="A808" s="23">
        <v>825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4" t="s">
        <v>68</v>
      </c>
      <c r="K808" s="34" t="s">
        <v>977</v>
      </c>
      <c r="L808" s="34" t="s">
        <v>165</v>
      </c>
      <c r="M808" s="35" t="s">
        <v>85</v>
      </c>
      <c r="N808" s="23" t="s">
        <v>70</v>
      </c>
      <c r="O808" s="34" t="s">
        <v>767</v>
      </c>
      <c r="P808" s="36">
        <v>43027.408472222203</v>
      </c>
      <c r="Q808" s="27">
        <v>2017</v>
      </c>
      <c r="R808" s="27">
        <v>10</v>
      </c>
      <c r="S808" s="27">
        <v>4</v>
      </c>
      <c r="T808" s="27">
        <v>3</v>
      </c>
      <c r="U808" s="27">
        <v>2</v>
      </c>
      <c r="V808" s="27">
        <v>9</v>
      </c>
      <c r="W808" s="27">
        <v>48</v>
      </c>
      <c r="X808" s="27">
        <v>1</v>
      </c>
      <c r="Y808" s="37">
        <v>10</v>
      </c>
      <c r="Z808" s="35" t="s">
        <v>783</v>
      </c>
      <c r="AA808" s="23" t="s">
        <v>769</v>
      </c>
      <c r="AB808" s="34"/>
      <c r="AC808" s="34"/>
      <c r="AD808" s="34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6">
        <v>43032</v>
      </c>
      <c r="AL808" s="27">
        <v>2017</v>
      </c>
      <c r="AM808" s="27">
        <v>10</v>
      </c>
      <c r="AN808" s="27">
        <v>4</v>
      </c>
      <c r="AO808" s="27">
        <v>3</v>
      </c>
      <c r="AP808" s="27">
        <v>2</v>
      </c>
      <c r="AQ808" s="29">
        <v>0.15305092592655758</v>
      </c>
      <c r="AR808" s="30">
        <v>1</v>
      </c>
      <c r="AS808" s="31">
        <v>1</v>
      </c>
      <c r="AT808" s="31">
        <v>3.7735849056603774</v>
      </c>
      <c r="AU808" s="29"/>
      <c r="AV808" s="37">
        <v>1</v>
      </c>
    </row>
    <row r="809" spans="1:48" x14ac:dyDescent="0.25">
      <c r="A809" s="23">
        <v>826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3" t="s">
        <v>68</v>
      </c>
      <c r="K809" s="33" t="s">
        <v>978</v>
      </c>
      <c r="L809" s="33" t="s">
        <v>165</v>
      </c>
      <c r="M809" s="38" t="s">
        <v>85</v>
      </c>
      <c r="N809" s="23" t="s">
        <v>70</v>
      </c>
      <c r="O809" s="33" t="s">
        <v>767</v>
      </c>
      <c r="P809" s="39">
        <v>43027.572766203702</v>
      </c>
      <c r="Q809" s="27">
        <v>2017</v>
      </c>
      <c r="R809" s="27">
        <v>10</v>
      </c>
      <c r="S809" s="27">
        <v>4</v>
      </c>
      <c r="T809" s="27">
        <v>3</v>
      </c>
      <c r="U809" s="27">
        <v>2</v>
      </c>
      <c r="V809" s="27">
        <v>13</v>
      </c>
      <c r="W809" s="27">
        <v>44</v>
      </c>
      <c r="X809" s="27">
        <v>0</v>
      </c>
      <c r="Y809" s="40">
        <v>10</v>
      </c>
      <c r="Z809" s="38" t="s">
        <v>772</v>
      </c>
      <c r="AA809" s="23" t="s">
        <v>772</v>
      </c>
      <c r="AB809" s="33"/>
      <c r="AC809" s="33"/>
      <c r="AD809" s="33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9">
        <v>43032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0.14757445987658382</v>
      </c>
      <c r="AR809" s="30">
        <v>1</v>
      </c>
      <c r="AS809" s="31">
        <v>1</v>
      </c>
      <c r="AT809" s="31">
        <v>3.7735849056603774</v>
      </c>
      <c r="AU809" s="29"/>
      <c r="AV809" s="40">
        <v>1</v>
      </c>
    </row>
    <row r="810" spans="1:48" x14ac:dyDescent="0.25">
      <c r="A810" s="23">
        <v>827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979</v>
      </c>
      <c r="L810" s="33" t="s">
        <v>165</v>
      </c>
      <c r="M810" s="38" t="s">
        <v>85</v>
      </c>
      <c r="N810" s="23" t="s">
        <v>70</v>
      </c>
      <c r="O810" s="33" t="s">
        <v>767</v>
      </c>
      <c r="P810" s="39">
        <v>43028.636064814797</v>
      </c>
      <c r="Q810" s="27">
        <v>2017</v>
      </c>
      <c r="R810" s="27">
        <v>10</v>
      </c>
      <c r="S810" s="27">
        <v>4</v>
      </c>
      <c r="T810" s="27">
        <v>3</v>
      </c>
      <c r="U810" s="27">
        <v>2</v>
      </c>
      <c r="V810" s="27">
        <v>15</v>
      </c>
      <c r="W810" s="27">
        <v>15</v>
      </c>
      <c r="X810" s="27">
        <v>0</v>
      </c>
      <c r="Y810" s="40">
        <v>11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43052</v>
      </c>
      <c r="AL810" s="27">
        <v>2017</v>
      </c>
      <c r="AM810" s="27">
        <v>11</v>
      </c>
      <c r="AN810" s="27">
        <v>4</v>
      </c>
      <c r="AO810" s="27">
        <v>3</v>
      </c>
      <c r="AP810" s="27">
        <v>2</v>
      </c>
      <c r="AQ810" s="29">
        <v>0.7787978395067815</v>
      </c>
      <c r="AR810" s="30">
        <v>1</v>
      </c>
      <c r="AS810" s="31">
        <v>1</v>
      </c>
      <c r="AT810" s="31">
        <v>3.7735849056603774</v>
      </c>
      <c r="AU810" s="29"/>
      <c r="AV810" s="40">
        <v>1</v>
      </c>
    </row>
    <row r="811" spans="1:48" x14ac:dyDescent="0.25">
      <c r="A811" s="23">
        <v>828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980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43028.636365740698</v>
      </c>
      <c r="Q811" s="27">
        <v>2017</v>
      </c>
      <c r="R811" s="27">
        <v>10</v>
      </c>
      <c r="S811" s="27">
        <v>4</v>
      </c>
      <c r="T811" s="27">
        <v>3</v>
      </c>
      <c r="U811" s="27">
        <v>2</v>
      </c>
      <c r="V811" s="27">
        <v>15</v>
      </c>
      <c r="W811" s="27">
        <v>16</v>
      </c>
      <c r="X811" s="27">
        <v>0</v>
      </c>
      <c r="Y811" s="40">
        <v>12</v>
      </c>
      <c r="Z811" s="38" t="s">
        <v>941</v>
      </c>
      <c r="AA811" s="23" t="s">
        <v>941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43080</v>
      </c>
      <c r="AL811" s="27">
        <v>2017</v>
      </c>
      <c r="AM811" s="27">
        <v>12</v>
      </c>
      <c r="AN811" s="27">
        <v>4</v>
      </c>
      <c r="AO811" s="27">
        <v>3</v>
      </c>
      <c r="AP811" s="27">
        <v>2</v>
      </c>
      <c r="AQ811" s="29">
        <v>1.7121211419767255</v>
      </c>
      <c r="AR811" s="30">
        <v>2</v>
      </c>
      <c r="AS811" s="31">
        <v>1</v>
      </c>
      <c r="AT811" s="31">
        <v>5.6603773584905666</v>
      </c>
      <c r="AU811" s="29"/>
      <c r="AV811" s="40">
        <v>1</v>
      </c>
    </row>
    <row r="812" spans="1:48" x14ac:dyDescent="0.25">
      <c r="A812" s="23">
        <v>829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3" t="s">
        <v>68</v>
      </c>
      <c r="K812" s="33" t="s">
        <v>981</v>
      </c>
      <c r="L812" s="33" t="s">
        <v>165</v>
      </c>
      <c r="M812" s="38" t="s">
        <v>85</v>
      </c>
      <c r="N812" s="23" t="s">
        <v>70</v>
      </c>
      <c r="O812" s="33" t="s">
        <v>767</v>
      </c>
      <c r="P812" s="39">
        <v>43031.582488425898</v>
      </c>
      <c r="Q812" s="27">
        <v>2017</v>
      </c>
      <c r="R812" s="27">
        <v>10</v>
      </c>
      <c r="S812" s="27">
        <v>4</v>
      </c>
      <c r="T812" s="27">
        <v>3</v>
      </c>
      <c r="U812" s="27">
        <v>2</v>
      </c>
      <c r="V812" s="27">
        <v>13</v>
      </c>
      <c r="W812" s="27">
        <v>58</v>
      </c>
      <c r="X812" s="27">
        <v>0</v>
      </c>
      <c r="Y812" s="40">
        <v>11</v>
      </c>
      <c r="Z812" s="38" t="s">
        <v>941</v>
      </c>
      <c r="AA812" s="23" t="s">
        <v>941</v>
      </c>
      <c r="AB812" s="33"/>
      <c r="AC812" s="33"/>
      <c r="AD812" s="33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9">
        <v>43066</v>
      </c>
      <c r="AL812" s="27">
        <v>2017</v>
      </c>
      <c r="AM812" s="27">
        <v>11</v>
      </c>
      <c r="AN812" s="27">
        <v>4</v>
      </c>
      <c r="AO812" s="27">
        <v>3</v>
      </c>
      <c r="AP812" s="27">
        <v>2</v>
      </c>
      <c r="AQ812" s="29">
        <v>1.1472503858033936</v>
      </c>
      <c r="AR812" s="30">
        <v>2</v>
      </c>
      <c r="AS812" s="31">
        <v>1</v>
      </c>
      <c r="AT812" s="31">
        <v>5.6603773584905666</v>
      </c>
      <c r="AU812" s="29"/>
      <c r="AV812" s="40">
        <v>1</v>
      </c>
    </row>
    <row r="813" spans="1:48" x14ac:dyDescent="0.25">
      <c r="A813" s="23">
        <v>830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982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43032.403611111098</v>
      </c>
      <c r="Q813" s="27">
        <v>2017</v>
      </c>
      <c r="R813" s="27">
        <v>10</v>
      </c>
      <c r="S813" s="27">
        <v>4</v>
      </c>
      <c r="T813" s="27">
        <v>3</v>
      </c>
      <c r="U813" s="27">
        <v>2</v>
      </c>
      <c r="V813" s="27">
        <v>9</v>
      </c>
      <c r="W813" s="27">
        <v>41</v>
      </c>
      <c r="X813" s="27">
        <v>1</v>
      </c>
      <c r="Y813" s="37">
        <v>10</v>
      </c>
      <c r="Z813" s="35" t="s">
        <v>783</v>
      </c>
      <c r="AA813" s="23" t="s">
        <v>769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43035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8.6546296296728539E-2</v>
      </c>
      <c r="AR813" s="30">
        <v>1</v>
      </c>
      <c r="AS813" s="31">
        <v>1</v>
      </c>
      <c r="AT813" s="31">
        <v>3.7735849056603774</v>
      </c>
      <c r="AU813" s="29"/>
      <c r="AV813" s="37">
        <v>1</v>
      </c>
    </row>
    <row r="814" spans="1:48" x14ac:dyDescent="0.25">
      <c r="A814" s="23">
        <v>831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983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43038.607233796298</v>
      </c>
      <c r="Q814" s="27">
        <v>2017</v>
      </c>
      <c r="R814" s="27">
        <v>10</v>
      </c>
      <c r="S814" s="27">
        <v>4</v>
      </c>
      <c r="T814" s="27">
        <v>3</v>
      </c>
      <c r="U814" s="27">
        <v>2</v>
      </c>
      <c r="V814" s="27">
        <v>14</v>
      </c>
      <c r="W814" s="27">
        <v>34</v>
      </c>
      <c r="X814" s="27">
        <v>0</v>
      </c>
      <c r="Y814" s="37">
        <v>12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43073</v>
      </c>
      <c r="AL814" s="27">
        <v>2017</v>
      </c>
      <c r="AM814" s="27">
        <v>12</v>
      </c>
      <c r="AN814" s="27">
        <v>4</v>
      </c>
      <c r="AO814" s="27">
        <v>3</v>
      </c>
      <c r="AP814" s="27">
        <v>2</v>
      </c>
      <c r="AQ814" s="29">
        <v>1.1464255401234065</v>
      </c>
      <c r="AR814" s="30">
        <v>2</v>
      </c>
      <c r="AS814" s="31">
        <v>1</v>
      </c>
      <c r="AT814" s="31">
        <v>5.6603773584905666</v>
      </c>
      <c r="AU814" s="29"/>
      <c r="AV814" s="37">
        <v>1</v>
      </c>
    </row>
    <row r="815" spans="1:48" x14ac:dyDescent="0.25">
      <c r="A815" s="23">
        <v>832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3" t="s">
        <v>68</v>
      </c>
      <c r="K815" s="33" t="s">
        <v>984</v>
      </c>
      <c r="L815" s="33" t="s">
        <v>165</v>
      </c>
      <c r="M815" s="38" t="s">
        <v>85</v>
      </c>
      <c r="N815" s="23" t="s">
        <v>70</v>
      </c>
      <c r="O815" s="33" t="s">
        <v>767</v>
      </c>
      <c r="P815" s="39">
        <v>43045.576770833301</v>
      </c>
      <c r="Q815" s="27">
        <v>2017</v>
      </c>
      <c r="R815" s="27">
        <v>11</v>
      </c>
      <c r="S815" s="27">
        <v>4</v>
      </c>
      <c r="T815" s="27">
        <v>3</v>
      </c>
      <c r="U815" s="27">
        <v>2</v>
      </c>
      <c r="V815" s="27">
        <v>13</v>
      </c>
      <c r="W815" s="27">
        <v>50</v>
      </c>
      <c r="X815" s="27">
        <v>0</v>
      </c>
      <c r="Y815" s="40">
        <v>11</v>
      </c>
      <c r="Z815" s="38" t="s">
        <v>783</v>
      </c>
      <c r="AA815" s="23" t="s">
        <v>769</v>
      </c>
      <c r="AB815" s="33"/>
      <c r="AC815" s="33"/>
      <c r="AD815" s="33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9">
        <v>43049</v>
      </c>
      <c r="AL815" s="27">
        <v>2017</v>
      </c>
      <c r="AM815" s="27">
        <v>11</v>
      </c>
      <c r="AN815" s="27">
        <v>4</v>
      </c>
      <c r="AO815" s="27">
        <v>3</v>
      </c>
      <c r="AP815" s="27">
        <v>2</v>
      </c>
      <c r="AQ815" s="29">
        <v>0.1141076388899819</v>
      </c>
      <c r="AR815" s="30">
        <v>1</v>
      </c>
      <c r="AS815" s="31">
        <v>1</v>
      </c>
      <c r="AT815" s="31">
        <v>3.7735849056603774</v>
      </c>
      <c r="AU815" s="29"/>
      <c r="AV815" s="40">
        <v>1</v>
      </c>
    </row>
    <row r="816" spans="1:48" x14ac:dyDescent="0.25">
      <c r="A816" s="23">
        <v>833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4" t="s">
        <v>68</v>
      </c>
      <c r="K816" s="34" t="s">
        <v>985</v>
      </c>
      <c r="L816" s="34" t="s">
        <v>165</v>
      </c>
      <c r="M816" s="35" t="s">
        <v>85</v>
      </c>
      <c r="N816" s="23" t="s">
        <v>70</v>
      </c>
      <c r="O816" s="34" t="s">
        <v>767</v>
      </c>
      <c r="P816" s="36">
        <v>43053.642013888901</v>
      </c>
      <c r="Q816" s="27">
        <v>2017</v>
      </c>
      <c r="R816" s="27">
        <v>11</v>
      </c>
      <c r="S816" s="27">
        <v>4</v>
      </c>
      <c r="T816" s="27">
        <v>3</v>
      </c>
      <c r="U816" s="27">
        <v>2</v>
      </c>
      <c r="V816" s="27">
        <v>15</v>
      </c>
      <c r="W816" s="27">
        <v>24</v>
      </c>
      <c r="X816" s="27">
        <v>0</v>
      </c>
      <c r="Y816" s="37">
        <v>11</v>
      </c>
      <c r="Z816" s="35" t="s">
        <v>946</v>
      </c>
      <c r="AA816" s="23" t="s">
        <v>941</v>
      </c>
      <c r="AB816" s="34"/>
      <c r="AC816" s="34"/>
      <c r="AD816" s="34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6">
        <v>43063</v>
      </c>
      <c r="AL816" s="27">
        <v>2017</v>
      </c>
      <c r="AM816" s="27">
        <v>11</v>
      </c>
      <c r="AN816" s="27">
        <v>4</v>
      </c>
      <c r="AO816" s="27">
        <v>3</v>
      </c>
      <c r="AP816" s="27">
        <v>2</v>
      </c>
      <c r="AQ816" s="29">
        <v>0.31193287036997691</v>
      </c>
      <c r="AR816" s="30">
        <v>1</v>
      </c>
      <c r="AS816" s="31">
        <v>1</v>
      </c>
      <c r="AT816" s="31">
        <v>3.7735849056603774</v>
      </c>
      <c r="AU816" s="29"/>
      <c r="AV816" s="37">
        <v>1</v>
      </c>
    </row>
    <row r="817" spans="1:48" x14ac:dyDescent="0.25">
      <c r="A817" s="23">
        <v>834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4" t="s">
        <v>68</v>
      </c>
      <c r="K817" s="34" t="s">
        <v>986</v>
      </c>
      <c r="L817" s="34" t="s">
        <v>165</v>
      </c>
      <c r="M817" s="35" t="s">
        <v>85</v>
      </c>
      <c r="N817" s="23" t="s">
        <v>70</v>
      </c>
      <c r="O817" s="34" t="s">
        <v>767</v>
      </c>
      <c r="P817" s="36">
        <v>43066.459467592598</v>
      </c>
      <c r="Q817" s="27">
        <v>2017</v>
      </c>
      <c r="R817" s="27">
        <v>11</v>
      </c>
      <c r="S817" s="27">
        <v>4</v>
      </c>
      <c r="T817" s="27">
        <v>3</v>
      </c>
      <c r="U817" s="27">
        <v>2</v>
      </c>
      <c r="V817" s="27">
        <v>11</v>
      </c>
      <c r="W817" s="27">
        <v>1</v>
      </c>
      <c r="X817" s="27">
        <v>1</v>
      </c>
      <c r="Y817" s="37">
        <v>12</v>
      </c>
      <c r="Z817" s="35" t="s">
        <v>946</v>
      </c>
      <c r="AA817" s="23" t="s">
        <v>941</v>
      </c>
      <c r="AB817" s="34"/>
      <c r="AC817" s="34"/>
      <c r="AD817" s="34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6">
        <v>43076</v>
      </c>
      <c r="AL817" s="27">
        <v>2017</v>
      </c>
      <c r="AM817" s="27">
        <v>12</v>
      </c>
      <c r="AN817" s="27">
        <v>4</v>
      </c>
      <c r="AO817" s="27">
        <v>3</v>
      </c>
      <c r="AP817" s="27">
        <v>2</v>
      </c>
      <c r="AQ817" s="29">
        <v>0.31801774691339235</v>
      </c>
      <c r="AR817" s="30">
        <v>1</v>
      </c>
      <c r="AS817" s="31">
        <v>1</v>
      </c>
      <c r="AT817" s="31">
        <v>3.7735849056603774</v>
      </c>
      <c r="AU817" s="29"/>
      <c r="AV817" s="37">
        <v>1</v>
      </c>
    </row>
    <row r="818" spans="1:48" x14ac:dyDescent="0.25">
      <c r="A818" s="23">
        <v>835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987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43070.334560185198</v>
      </c>
      <c r="Q818" s="27">
        <v>2017</v>
      </c>
      <c r="R818" s="27">
        <v>12</v>
      </c>
      <c r="S818" s="27">
        <v>4</v>
      </c>
      <c r="T818" s="27">
        <v>3</v>
      </c>
      <c r="U818" s="27">
        <v>2</v>
      </c>
      <c r="V818" s="27">
        <v>8</v>
      </c>
      <c r="W818" s="27">
        <v>1</v>
      </c>
      <c r="X818" s="27">
        <v>1</v>
      </c>
      <c r="Y818" s="37">
        <v>12</v>
      </c>
      <c r="Z818" s="35" t="s">
        <v>783</v>
      </c>
      <c r="AA818" s="23" t="s">
        <v>769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43076</v>
      </c>
      <c r="AL818" s="27">
        <v>2017</v>
      </c>
      <c r="AM818" s="27">
        <v>12</v>
      </c>
      <c r="AN818" s="27">
        <v>4</v>
      </c>
      <c r="AO818" s="27">
        <v>3</v>
      </c>
      <c r="AP818" s="27">
        <v>2</v>
      </c>
      <c r="AQ818" s="29">
        <v>0.18884799382673614</v>
      </c>
      <c r="AR818" s="30">
        <v>1</v>
      </c>
      <c r="AS818" s="31">
        <v>1</v>
      </c>
      <c r="AT818" s="31">
        <v>3.7735849056603774</v>
      </c>
      <c r="AU818" s="29"/>
      <c r="AV818" s="37">
        <v>1</v>
      </c>
    </row>
    <row r="819" spans="1:48" x14ac:dyDescent="0.25">
      <c r="A819" s="23">
        <v>836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988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43075</v>
      </c>
      <c r="Q819" s="27">
        <v>2017</v>
      </c>
      <c r="R819" s="27">
        <v>12</v>
      </c>
      <c r="S819" s="27">
        <v>4</v>
      </c>
      <c r="T819" s="27">
        <v>3</v>
      </c>
      <c r="U819" s="27">
        <v>2</v>
      </c>
      <c r="V819" s="27">
        <v>0</v>
      </c>
      <c r="W819" s="27">
        <v>0</v>
      </c>
      <c r="X819" s="27">
        <v>1</v>
      </c>
      <c r="Y819" s="37">
        <v>12</v>
      </c>
      <c r="Z819" s="35" t="s">
        <v>783</v>
      </c>
      <c r="AA819" s="23" t="s">
        <v>769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43076</v>
      </c>
      <c r="AL819" s="27">
        <v>2017</v>
      </c>
      <c r="AM819" s="27">
        <v>12</v>
      </c>
      <c r="AN819" s="27">
        <v>4</v>
      </c>
      <c r="AO819" s="27">
        <v>3</v>
      </c>
      <c r="AP819" s="27">
        <v>2</v>
      </c>
      <c r="AQ819" s="29">
        <v>3.3333333333333333E-2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837</v>
      </c>
      <c r="B820" s="53" t="s">
        <v>989</v>
      </c>
      <c r="C820" s="23" t="s">
        <v>990</v>
      </c>
      <c r="D820" s="23">
        <v>1</v>
      </c>
      <c r="E820" s="42" t="s">
        <v>238</v>
      </c>
      <c r="F820" s="43" t="s">
        <v>239</v>
      </c>
      <c r="G820" s="44" t="s">
        <v>991</v>
      </c>
      <c r="H820" s="27" t="s">
        <v>992</v>
      </c>
      <c r="I820" s="27" t="s">
        <v>993</v>
      </c>
      <c r="J820" s="44" t="s">
        <v>68</v>
      </c>
      <c r="K820" s="44" t="s">
        <v>994</v>
      </c>
      <c r="L820" s="44"/>
      <c r="M820" s="45" t="s">
        <v>70</v>
      </c>
      <c r="N820" s="23" t="s">
        <v>70</v>
      </c>
      <c r="O820" s="44" t="s">
        <v>995</v>
      </c>
      <c r="P820" s="46">
        <v>41731.673611111102</v>
      </c>
      <c r="Q820" s="27">
        <v>2014</v>
      </c>
      <c r="R820" s="27">
        <v>4</v>
      </c>
      <c r="S820" s="27">
        <v>2</v>
      </c>
      <c r="T820" s="27">
        <v>1</v>
      </c>
      <c r="U820" s="27">
        <v>1</v>
      </c>
      <c r="V820" s="27">
        <v>16</v>
      </c>
      <c r="W820" s="27">
        <v>10</v>
      </c>
      <c r="X820" s="27">
        <v>0</v>
      </c>
      <c r="Y820" s="47">
        <v>2</v>
      </c>
      <c r="Z820" s="45" t="s">
        <v>996</v>
      </c>
      <c r="AA820" s="23" t="s">
        <v>996</v>
      </c>
      <c r="AB820" s="44"/>
      <c r="AC820" s="44"/>
      <c r="AD820" s="44" t="s">
        <v>73</v>
      </c>
      <c r="AE820" s="23" t="s">
        <v>52</v>
      </c>
      <c r="AF820" s="48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46">
        <v>42767</v>
      </c>
      <c r="AL820" s="27">
        <v>2017</v>
      </c>
      <c r="AM820" s="27">
        <v>2</v>
      </c>
      <c r="AN820" s="27">
        <v>1</v>
      </c>
      <c r="AO820" s="27">
        <v>1</v>
      </c>
      <c r="AP820" s="27">
        <v>1</v>
      </c>
      <c r="AQ820" s="29">
        <v>34.510879629629926</v>
      </c>
      <c r="AR820" s="30">
        <v>35</v>
      </c>
      <c r="AS820" s="31">
        <v>12</v>
      </c>
      <c r="AT820" s="31">
        <v>67.924528301886795</v>
      </c>
      <c r="AU820" s="29"/>
      <c r="AV820" s="47">
        <v>1</v>
      </c>
    </row>
    <row r="821" spans="1:48" x14ac:dyDescent="0.25">
      <c r="A821" s="23">
        <v>838</v>
      </c>
      <c r="B821" s="53" t="s">
        <v>989</v>
      </c>
      <c r="C821" s="23" t="s">
        <v>990</v>
      </c>
      <c r="D821" s="23">
        <v>1</v>
      </c>
      <c r="E821" s="42" t="s">
        <v>238</v>
      </c>
      <c r="F821" s="43" t="s">
        <v>239</v>
      </c>
      <c r="G821" s="44" t="s">
        <v>991</v>
      </c>
      <c r="H821" s="27" t="s">
        <v>992</v>
      </c>
      <c r="I821" s="27" t="s">
        <v>993</v>
      </c>
      <c r="J821" s="44" t="s">
        <v>68</v>
      </c>
      <c r="K821" s="44" t="s">
        <v>997</v>
      </c>
      <c r="L821" s="44"/>
      <c r="M821" s="45" t="s">
        <v>70</v>
      </c>
      <c r="N821" s="23" t="s">
        <v>70</v>
      </c>
      <c r="O821" s="44" t="s">
        <v>995</v>
      </c>
      <c r="P821" s="46">
        <v>42023.447916666701</v>
      </c>
      <c r="Q821" s="27">
        <v>2015</v>
      </c>
      <c r="R821" s="27">
        <v>1</v>
      </c>
      <c r="S821" s="27">
        <v>1</v>
      </c>
      <c r="T821" s="27">
        <v>1</v>
      </c>
      <c r="U821" s="27">
        <v>1</v>
      </c>
      <c r="V821" s="27">
        <v>10</v>
      </c>
      <c r="W821" s="27">
        <v>45</v>
      </c>
      <c r="X821" s="27">
        <v>1</v>
      </c>
      <c r="Y821" s="47">
        <v>2</v>
      </c>
      <c r="Z821" s="45" t="s">
        <v>996</v>
      </c>
      <c r="AA821" s="23" t="s">
        <v>996</v>
      </c>
      <c r="AB821" s="44"/>
      <c r="AC821" s="44"/>
      <c r="AD821" s="44" t="s">
        <v>73</v>
      </c>
      <c r="AE821" s="23" t="s">
        <v>52</v>
      </c>
      <c r="AF821" s="48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46">
        <v>42775</v>
      </c>
      <c r="AL821" s="27">
        <v>2017</v>
      </c>
      <c r="AM821" s="27">
        <v>2</v>
      </c>
      <c r="AN821" s="27">
        <v>1</v>
      </c>
      <c r="AO821" s="27">
        <v>1</v>
      </c>
      <c r="AP821" s="27">
        <v>1</v>
      </c>
      <c r="AQ821" s="29">
        <v>25.051736111109978</v>
      </c>
      <c r="AR821" s="30">
        <v>26</v>
      </c>
      <c r="AS821" s="31">
        <v>9</v>
      </c>
      <c r="AT821" s="31">
        <v>50.943396226415096</v>
      </c>
      <c r="AU821" s="29"/>
      <c r="AV821" s="47">
        <v>1</v>
      </c>
    </row>
    <row r="822" spans="1:48" x14ac:dyDescent="0.25">
      <c r="A822" s="23">
        <v>839</v>
      </c>
      <c r="B822" s="53" t="s">
        <v>989</v>
      </c>
      <c r="C822" s="23" t="s">
        <v>990</v>
      </c>
      <c r="D822" s="23">
        <v>1</v>
      </c>
      <c r="E822" s="42" t="s">
        <v>238</v>
      </c>
      <c r="F822" s="43" t="s">
        <v>239</v>
      </c>
      <c r="G822" s="44" t="s">
        <v>991</v>
      </c>
      <c r="H822" s="27" t="s">
        <v>992</v>
      </c>
      <c r="I822" s="27" t="s">
        <v>993</v>
      </c>
      <c r="J822" s="44" t="s">
        <v>68</v>
      </c>
      <c r="K822" s="44" t="s">
        <v>998</v>
      </c>
      <c r="L822" s="44"/>
      <c r="M822" s="45" t="s">
        <v>70</v>
      </c>
      <c r="N822" s="23" t="s">
        <v>70</v>
      </c>
      <c r="O822" s="44" t="s">
        <v>995</v>
      </c>
      <c r="P822" s="46">
        <v>42101.473611111098</v>
      </c>
      <c r="Q822" s="27">
        <v>2015</v>
      </c>
      <c r="R822" s="27">
        <v>4</v>
      </c>
      <c r="S822" s="27">
        <v>2</v>
      </c>
      <c r="T822" s="27">
        <v>1</v>
      </c>
      <c r="U822" s="27">
        <v>1</v>
      </c>
      <c r="V822" s="27">
        <v>11</v>
      </c>
      <c r="W822" s="27">
        <v>22</v>
      </c>
      <c r="X822" s="27">
        <v>1</v>
      </c>
      <c r="Y822" s="47">
        <v>3</v>
      </c>
      <c r="Z822" s="45" t="s">
        <v>999</v>
      </c>
      <c r="AA822" s="23" t="s">
        <v>999</v>
      </c>
      <c r="AB822" s="44"/>
      <c r="AC822" s="44"/>
      <c r="AD822" s="44" t="s">
        <v>73</v>
      </c>
      <c r="AE822" s="23" t="s">
        <v>52</v>
      </c>
      <c r="AF822" s="48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46">
        <v>42802</v>
      </c>
      <c r="AL822" s="27">
        <v>2017</v>
      </c>
      <c r="AM822" s="27">
        <v>3</v>
      </c>
      <c r="AN822" s="27">
        <v>1</v>
      </c>
      <c r="AO822" s="27">
        <v>1</v>
      </c>
      <c r="AP822" s="27">
        <v>1</v>
      </c>
      <c r="AQ822" s="29">
        <v>23.350879629630072</v>
      </c>
      <c r="AR822" s="30">
        <v>24</v>
      </c>
      <c r="AS822" s="31">
        <v>9</v>
      </c>
      <c r="AT822" s="31">
        <v>47.169811320754718</v>
      </c>
      <c r="AU822" s="29"/>
      <c r="AV822" s="47">
        <v>1</v>
      </c>
    </row>
    <row r="823" spans="1:48" x14ac:dyDescent="0.25">
      <c r="A823" s="23">
        <v>840</v>
      </c>
      <c r="B823" s="53" t="s">
        <v>989</v>
      </c>
      <c r="C823" s="23" t="s">
        <v>990</v>
      </c>
      <c r="D823" s="23">
        <v>1</v>
      </c>
      <c r="E823" s="42" t="s">
        <v>238</v>
      </c>
      <c r="F823" s="43" t="s">
        <v>239</v>
      </c>
      <c r="G823" s="44" t="s">
        <v>991</v>
      </c>
      <c r="H823" s="27" t="s">
        <v>992</v>
      </c>
      <c r="I823" s="27" t="s">
        <v>993</v>
      </c>
      <c r="J823" s="44" t="s">
        <v>68</v>
      </c>
      <c r="K823" s="44" t="s">
        <v>1000</v>
      </c>
      <c r="L823" s="44"/>
      <c r="M823" s="45" t="s">
        <v>70</v>
      </c>
      <c r="N823" s="23" t="s">
        <v>70</v>
      </c>
      <c r="O823" s="44" t="s">
        <v>995</v>
      </c>
      <c r="P823" s="46">
        <v>42221.329166666699</v>
      </c>
      <c r="Q823" s="27">
        <v>2015</v>
      </c>
      <c r="R823" s="27">
        <v>8</v>
      </c>
      <c r="S823" s="27">
        <v>3</v>
      </c>
      <c r="T823" s="27">
        <v>2</v>
      </c>
      <c r="U823" s="27">
        <v>2</v>
      </c>
      <c r="V823" s="27">
        <v>7</v>
      </c>
      <c r="W823" s="27">
        <v>54</v>
      </c>
      <c r="X823" s="27">
        <v>1</v>
      </c>
      <c r="Y823" s="47">
        <v>2</v>
      </c>
      <c r="Z823" s="45"/>
      <c r="AA823" s="23" t="e">
        <v>#N/A</v>
      </c>
      <c r="AB823" s="44"/>
      <c r="AC823" s="44"/>
      <c r="AD823" s="44" t="s">
        <v>73</v>
      </c>
      <c r="AE823" s="23" t="s">
        <v>52</v>
      </c>
      <c r="AF823" s="48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46">
        <v>42768</v>
      </c>
      <c r="AL823" s="27">
        <v>2017</v>
      </c>
      <c r="AM823" s="27">
        <v>2</v>
      </c>
      <c r="AN823" s="27">
        <v>1</v>
      </c>
      <c r="AO823" s="27">
        <v>1</v>
      </c>
      <c r="AP823" s="27">
        <v>1</v>
      </c>
      <c r="AQ823" s="29">
        <v>18.222361111110029</v>
      </c>
      <c r="AR823" s="30">
        <v>19</v>
      </c>
      <c r="AS823" s="31">
        <v>7</v>
      </c>
      <c r="AT823" s="31">
        <v>37.735849056603776</v>
      </c>
      <c r="AU823" s="29"/>
      <c r="AV823" s="47">
        <v>1</v>
      </c>
    </row>
    <row r="824" spans="1:48" x14ac:dyDescent="0.25">
      <c r="A824" s="23">
        <v>841</v>
      </c>
      <c r="B824" s="53" t="s">
        <v>989</v>
      </c>
      <c r="C824" s="23" t="s">
        <v>990</v>
      </c>
      <c r="D824" s="23">
        <v>1</v>
      </c>
      <c r="E824" s="42" t="s">
        <v>238</v>
      </c>
      <c r="F824" s="43" t="s">
        <v>239</v>
      </c>
      <c r="G824" s="44" t="s">
        <v>991</v>
      </c>
      <c r="H824" s="27" t="s">
        <v>992</v>
      </c>
      <c r="I824" s="27" t="s">
        <v>993</v>
      </c>
      <c r="J824" s="49" t="s">
        <v>68</v>
      </c>
      <c r="K824" s="49" t="s">
        <v>1001</v>
      </c>
      <c r="L824" s="49"/>
      <c r="M824" s="50" t="s">
        <v>70</v>
      </c>
      <c r="N824" s="23" t="s">
        <v>70</v>
      </c>
      <c r="O824" s="49" t="s">
        <v>995</v>
      </c>
      <c r="P824" s="51">
        <v>42277.612500000003</v>
      </c>
      <c r="Q824" s="27">
        <v>2015</v>
      </c>
      <c r="R824" s="27">
        <v>9</v>
      </c>
      <c r="S824" s="27">
        <v>3</v>
      </c>
      <c r="T824" s="27">
        <v>3</v>
      </c>
      <c r="U824" s="27">
        <v>2</v>
      </c>
      <c r="V824" s="27">
        <v>14</v>
      </c>
      <c r="W824" s="27">
        <v>42</v>
      </c>
      <c r="X824" s="27">
        <v>0</v>
      </c>
      <c r="Y824" s="52">
        <v>3</v>
      </c>
      <c r="Z824" s="50" t="s">
        <v>996</v>
      </c>
      <c r="AA824" s="23" t="s">
        <v>996</v>
      </c>
      <c r="AB824" s="49"/>
      <c r="AC824" s="49"/>
      <c r="AD824" s="49" t="s">
        <v>73</v>
      </c>
      <c r="AE824" s="23" t="s">
        <v>52</v>
      </c>
      <c r="AF824" s="48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51">
        <v>42808</v>
      </c>
      <c r="AL824" s="27">
        <v>2017</v>
      </c>
      <c r="AM824" s="27">
        <v>3</v>
      </c>
      <c r="AN824" s="27">
        <v>1</v>
      </c>
      <c r="AO824" s="27">
        <v>1</v>
      </c>
      <c r="AP824" s="27">
        <v>1</v>
      </c>
      <c r="AQ824" s="29">
        <v>17.679583333333238</v>
      </c>
      <c r="AR824" s="30">
        <v>18</v>
      </c>
      <c r="AS824" s="31">
        <v>7</v>
      </c>
      <c r="AT824" s="31">
        <v>35.849056603773583</v>
      </c>
      <c r="AU824" s="29"/>
      <c r="AV824" s="52">
        <v>1</v>
      </c>
    </row>
    <row r="825" spans="1:48" x14ac:dyDescent="0.25">
      <c r="A825" s="23">
        <v>842</v>
      </c>
      <c r="B825" s="53" t="s">
        <v>989</v>
      </c>
      <c r="C825" s="23" t="s">
        <v>990</v>
      </c>
      <c r="D825" s="23">
        <v>1</v>
      </c>
      <c r="E825" s="42" t="s">
        <v>238</v>
      </c>
      <c r="F825" s="43" t="s">
        <v>239</v>
      </c>
      <c r="G825" s="44" t="s">
        <v>991</v>
      </c>
      <c r="H825" s="27" t="s">
        <v>992</v>
      </c>
      <c r="I825" s="27" t="s">
        <v>993</v>
      </c>
      <c r="J825" s="49" t="s">
        <v>68</v>
      </c>
      <c r="K825" s="49" t="s">
        <v>1002</v>
      </c>
      <c r="L825" s="49"/>
      <c r="M825" s="50" t="s">
        <v>70</v>
      </c>
      <c r="N825" s="23" t="s">
        <v>70</v>
      </c>
      <c r="O825" s="49" t="s">
        <v>995</v>
      </c>
      <c r="P825" s="51">
        <v>42286.621192129598</v>
      </c>
      <c r="Q825" s="27">
        <v>2015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54</v>
      </c>
      <c r="X825" s="27">
        <v>0</v>
      </c>
      <c r="Y825" s="52">
        <v>2</v>
      </c>
      <c r="Z825" s="50" t="s">
        <v>996</v>
      </c>
      <c r="AA825" s="23" t="s">
        <v>996</v>
      </c>
      <c r="AB825" s="49"/>
      <c r="AC825" s="49"/>
      <c r="AD825" s="49" t="s">
        <v>73</v>
      </c>
      <c r="AE825" s="23" t="s">
        <v>52</v>
      </c>
      <c r="AF825" s="48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51">
        <v>42768</v>
      </c>
      <c r="AL825" s="27">
        <v>2017</v>
      </c>
      <c r="AM825" s="27">
        <v>2</v>
      </c>
      <c r="AN825" s="27">
        <v>1</v>
      </c>
      <c r="AO825" s="27">
        <v>1</v>
      </c>
      <c r="AP825" s="27">
        <v>1</v>
      </c>
      <c r="AQ825" s="29">
        <v>16.045960262346732</v>
      </c>
      <c r="AR825" s="30">
        <v>17</v>
      </c>
      <c r="AS825" s="31">
        <v>6</v>
      </c>
      <c r="AT825" s="31">
        <v>33.962264150943398</v>
      </c>
      <c r="AU825" s="29"/>
      <c r="AV825" s="52">
        <v>1</v>
      </c>
    </row>
    <row r="826" spans="1:48" x14ac:dyDescent="0.25">
      <c r="A826" s="23">
        <v>843</v>
      </c>
      <c r="B826" s="53" t="s">
        <v>989</v>
      </c>
      <c r="C826" s="23" t="s">
        <v>990</v>
      </c>
      <c r="D826" s="23">
        <v>1</v>
      </c>
      <c r="E826" s="42" t="s">
        <v>238</v>
      </c>
      <c r="F826" s="43" t="s">
        <v>239</v>
      </c>
      <c r="G826" s="44" t="s">
        <v>991</v>
      </c>
      <c r="H826" s="27" t="s">
        <v>992</v>
      </c>
      <c r="I826" s="27" t="s">
        <v>993</v>
      </c>
      <c r="J826" s="44" t="s">
        <v>68</v>
      </c>
      <c r="K826" s="44" t="s">
        <v>1003</v>
      </c>
      <c r="L826" s="44"/>
      <c r="M826" s="45" t="s">
        <v>70</v>
      </c>
      <c r="N826" s="23" t="s">
        <v>70</v>
      </c>
      <c r="O826" s="44" t="s">
        <v>995</v>
      </c>
      <c r="P826" s="46">
        <v>42307.670555555596</v>
      </c>
      <c r="Q826" s="27">
        <v>2015</v>
      </c>
      <c r="R826" s="27">
        <v>10</v>
      </c>
      <c r="S826" s="27">
        <v>4</v>
      </c>
      <c r="T826" s="27">
        <v>3</v>
      </c>
      <c r="U826" s="27">
        <v>2</v>
      </c>
      <c r="V826" s="27">
        <v>16</v>
      </c>
      <c r="W826" s="27">
        <v>5</v>
      </c>
      <c r="X826" s="27">
        <v>0</v>
      </c>
      <c r="Y826" s="47">
        <v>1</v>
      </c>
      <c r="Z826" s="45" t="s">
        <v>996</v>
      </c>
      <c r="AA826" s="23" t="s">
        <v>996</v>
      </c>
      <c r="AB826" s="44"/>
      <c r="AC826" s="44"/>
      <c r="AD826" s="44" t="s">
        <v>73</v>
      </c>
      <c r="AE826" s="23" t="s">
        <v>52</v>
      </c>
      <c r="AF826" s="48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46">
        <v>42761</v>
      </c>
      <c r="AL826" s="27">
        <v>2017</v>
      </c>
      <c r="AM826" s="27">
        <v>1</v>
      </c>
      <c r="AN826" s="27">
        <v>1</v>
      </c>
      <c r="AO826" s="27">
        <v>1</v>
      </c>
      <c r="AP826" s="27">
        <v>1</v>
      </c>
      <c r="AQ826" s="29">
        <v>15.11098148148012</v>
      </c>
      <c r="AR826" s="30">
        <v>16</v>
      </c>
      <c r="AS826" s="31">
        <v>6</v>
      </c>
      <c r="AT826" s="31">
        <v>32.075471698113205</v>
      </c>
      <c r="AU826" s="29"/>
      <c r="AV826" s="47">
        <v>1</v>
      </c>
    </row>
    <row r="827" spans="1:48" x14ac:dyDescent="0.25">
      <c r="A827" s="23">
        <v>844</v>
      </c>
      <c r="B827" s="53" t="s">
        <v>989</v>
      </c>
      <c r="C827" s="23" t="s">
        <v>990</v>
      </c>
      <c r="D827" s="23">
        <v>1</v>
      </c>
      <c r="E827" s="42" t="s">
        <v>238</v>
      </c>
      <c r="F827" s="43" t="s">
        <v>239</v>
      </c>
      <c r="G827" s="44" t="s">
        <v>991</v>
      </c>
      <c r="H827" s="27" t="s">
        <v>992</v>
      </c>
      <c r="I827" s="27" t="s">
        <v>993</v>
      </c>
      <c r="J827" s="49" t="s">
        <v>68</v>
      </c>
      <c r="K827" s="49" t="s">
        <v>1004</v>
      </c>
      <c r="L827" s="49"/>
      <c r="M827" s="50" t="s">
        <v>85</v>
      </c>
      <c r="N827" s="23" t="s">
        <v>70</v>
      </c>
      <c r="O827" s="49" t="s">
        <v>995</v>
      </c>
      <c r="P827" s="51">
        <v>42394.564004629603</v>
      </c>
      <c r="Q827" s="27">
        <v>2016</v>
      </c>
      <c r="R827" s="27">
        <v>1</v>
      </c>
      <c r="S827" s="27">
        <v>1</v>
      </c>
      <c r="T827" s="27">
        <v>1</v>
      </c>
      <c r="U827" s="27">
        <v>1</v>
      </c>
      <c r="V827" s="27">
        <v>13</v>
      </c>
      <c r="W827" s="27">
        <v>32</v>
      </c>
      <c r="X827" s="27">
        <v>0</v>
      </c>
      <c r="Y827" s="52">
        <v>3</v>
      </c>
      <c r="Z827" s="50" t="s">
        <v>999</v>
      </c>
      <c r="AA827" s="23" t="s">
        <v>999</v>
      </c>
      <c r="AB827" s="49"/>
      <c r="AC827" s="49"/>
      <c r="AD827" s="49" t="s">
        <v>73</v>
      </c>
      <c r="AE827" s="23" t="s">
        <v>52</v>
      </c>
      <c r="AF827" s="48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51">
        <v>42818</v>
      </c>
      <c r="AL827" s="27">
        <v>2017</v>
      </c>
      <c r="AM827" s="27">
        <v>3</v>
      </c>
      <c r="AN827" s="27">
        <v>1</v>
      </c>
      <c r="AO827" s="27">
        <v>1</v>
      </c>
      <c r="AP827" s="27">
        <v>1</v>
      </c>
      <c r="AQ827" s="29">
        <v>14.114533179013232</v>
      </c>
      <c r="AR827" s="30">
        <v>15</v>
      </c>
      <c r="AS827" s="31">
        <v>6</v>
      </c>
      <c r="AT827" s="31">
        <v>30.188679245283019</v>
      </c>
      <c r="AU827" s="29"/>
      <c r="AV827" s="52">
        <v>1</v>
      </c>
    </row>
    <row r="828" spans="1:48" x14ac:dyDescent="0.25">
      <c r="A828" s="23">
        <v>845</v>
      </c>
      <c r="B828" s="53" t="s">
        <v>989</v>
      </c>
      <c r="C828" s="23" t="s">
        <v>990</v>
      </c>
      <c r="D828" s="23">
        <v>1</v>
      </c>
      <c r="E828" s="42" t="s">
        <v>238</v>
      </c>
      <c r="F828" s="43" t="s">
        <v>239</v>
      </c>
      <c r="G828" s="44" t="s">
        <v>991</v>
      </c>
      <c r="H828" s="27" t="s">
        <v>992</v>
      </c>
      <c r="I828" s="27" t="s">
        <v>993</v>
      </c>
      <c r="J828" s="44" t="s">
        <v>68</v>
      </c>
      <c r="K828" s="44" t="s">
        <v>1005</v>
      </c>
      <c r="L828" s="44"/>
      <c r="M828" s="45" t="s">
        <v>70</v>
      </c>
      <c r="N828" s="23" t="s">
        <v>70</v>
      </c>
      <c r="O828" s="44" t="s">
        <v>995</v>
      </c>
      <c r="P828" s="46">
        <v>42447.468113425901</v>
      </c>
      <c r="Q828" s="27">
        <v>2016</v>
      </c>
      <c r="R828" s="27">
        <v>3</v>
      </c>
      <c r="S828" s="27">
        <v>1</v>
      </c>
      <c r="T828" s="27">
        <v>1</v>
      </c>
      <c r="U828" s="27">
        <v>1</v>
      </c>
      <c r="V828" s="27">
        <v>11</v>
      </c>
      <c r="W828" s="27">
        <v>14</v>
      </c>
      <c r="X828" s="27">
        <v>1</v>
      </c>
      <c r="Y828" s="47">
        <v>2</v>
      </c>
      <c r="Z828" s="45" t="s">
        <v>999</v>
      </c>
      <c r="AA828" s="23" t="s">
        <v>999</v>
      </c>
      <c r="AB828" s="44"/>
      <c r="AC828" s="44"/>
      <c r="AD828" s="44" t="s">
        <v>73</v>
      </c>
      <c r="AE828" s="23" t="s">
        <v>52</v>
      </c>
      <c r="AF828" s="48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46">
        <v>42772</v>
      </c>
      <c r="AL828" s="27">
        <v>2017</v>
      </c>
      <c r="AM828" s="27">
        <v>2</v>
      </c>
      <c r="AN828" s="27">
        <v>1</v>
      </c>
      <c r="AO828" s="27">
        <v>1</v>
      </c>
      <c r="AP828" s="27">
        <v>1</v>
      </c>
      <c r="AQ828" s="29">
        <v>10.817729552469974</v>
      </c>
      <c r="AR828" s="30">
        <v>11</v>
      </c>
      <c r="AS828" s="31">
        <v>4</v>
      </c>
      <c r="AT828" s="31">
        <v>22.641509433962266</v>
      </c>
      <c r="AU828" s="29"/>
      <c r="AV828" s="47">
        <v>1</v>
      </c>
    </row>
    <row r="829" spans="1:48" x14ac:dyDescent="0.25">
      <c r="A829" s="23">
        <v>846</v>
      </c>
      <c r="B829" s="53" t="s">
        <v>989</v>
      </c>
      <c r="C829" s="23" t="s">
        <v>990</v>
      </c>
      <c r="D829" s="23">
        <v>1</v>
      </c>
      <c r="E829" s="42" t="s">
        <v>238</v>
      </c>
      <c r="F829" s="43" t="s">
        <v>239</v>
      </c>
      <c r="G829" s="44" t="s">
        <v>991</v>
      </c>
      <c r="H829" s="27" t="s">
        <v>992</v>
      </c>
      <c r="I829" s="27" t="s">
        <v>993</v>
      </c>
      <c r="J829" s="49" t="s">
        <v>68</v>
      </c>
      <c r="K829" s="49" t="s">
        <v>1006</v>
      </c>
      <c r="L829" s="49"/>
      <c r="M829" s="50" t="s">
        <v>70</v>
      </c>
      <c r="N829" s="23" t="s">
        <v>70</v>
      </c>
      <c r="O829" s="49" t="s">
        <v>995</v>
      </c>
      <c r="P829" s="51">
        <v>42486.631064814799</v>
      </c>
      <c r="Q829" s="27">
        <v>2016</v>
      </c>
      <c r="R829" s="27">
        <v>4</v>
      </c>
      <c r="S829" s="27">
        <v>2</v>
      </c>
      <c r="T829" s="27">
        <v>1</v>
      </c>
      <c r="U829" s="27">
        <v>1</v>
      </c>
      <c r="V829" s="27">
        <v>15</v>
      </c>
      <c r="W829" s="27">
        <v>8</v>
      </c>
      <c r="X829" s="27">
        <v>0</v>
      </c>
      <c r="Y829" s="52">
        <v>3</v>
      </c>
      <c r="Z829" s="50" t="s">
        <v>999</v>
      </c>
      <c r="AA829" s="23" t="s">
        <v>999</v>
      </c>
      <c r="AB829" s="49"/>
      <c r="AC829" s="49"/>
      <c r="AD829" s="49" t="s">
        <v>73</v>
      </c>
      <c r="AE829" s="23" t="s">
        <v>52</v>
      </c>
      <c r="AF829" s="48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51">
        <v>42815</v>
      </c>
      <c r="AL829" s="27">
        <v>2017</v>
      </c>
      <c r="AM829" s="27">
        <v>3</v>
      </c>
      <c r="AN829" s="27">
        <v>1</v>
      </c>
      <c r="AO829" s="27">
        <v>1</v>
      </c>
      <c r="AP829" s="27">
        <v>1</v>
      </c>
      <c r="AQ829" s="29">
        <v>10.945631172840027</v>
      </c>
      <c r="AR829" s="30">
        <v>11</v>
      </c>
      <c r="AS829" s="31">
        <v>4</v>
      </c>
      <c r="AT829" s="31">
        <v>22.641509433962266</v>
      </c>
      <c r="AU829" s="29"/>
      <c r="AV829" s="52">
        <v>1</v>
      </c>
    </row>
    <row r="830" spans="1:48" x14ac:dyDescent="0.25">
      <c r="A830" s="23">
        <v>847</v>
      </c>
      <c r="B830" s="53" t="s">
        <v>989</v>
      </c>
      <c r="C830" s="23" t="s">
        <v>990</v>
      </c>
      <c r="D830" s="23">
        <v>1</v>
      </c>
      <c r="E830" s="42" t="s">
        <v>238</v>
      </c>
      <c r="F830" s="43" t="s">
        <v>239</v>
      </c>
      <c r="G830" s="44" t="s">
        <v>991</v>
      </c>
      <c r="H830" s="27" t="s">
        <v>992</v>
      </c>
      <c r="I830" s="27" t="s">
        <v>993</v>
      </c>
      <c r="J830" s="44" t="s">
        <v>68</v>
      </c>
      <c r="K830" s="44" t="s">
        <v>1007</v>
      </c>
      <c r="L830" s="44"/>
      <c r="M830" s="45" t="s">
        <v>85</v>
      </c>
      <c r="N830" s="23" t="s">
        <v>70</v>
      </c>
      <c r="O830" s="44" t="s">
        <v>995</v>
      </c>
      <c r="P830" s="46">
        <v>42488.374351851897</v>
      </c>
      <c r="Q830" s="27">
        <v>2016</v>
      </c>
      <c r="R830" s="27">
        <v>4</v>
      </c>
      <c r="S830" s="27">
        <v>2</v>
      </c>
      <c r="T830" s="27">
        <v>1</v>
      </c>
      <c r="U830" s="27">
        <v>1</v>
      </c>
      <c r="V830" s="27">
        <v>8</v>
      </c>
      <c r="W830" s="27">
        <v>59</v>
      </c>
      <c r="X830" s="27">
        <v>1</v>
      </c>
      <c r="Y830" s="47">
        <v>3</v>
      </c>
      <c r="Z830" s="45" t="s">
        <v>996</v>
      </c>
      <c r="AA830" s="23" t="s">
        <v>996</v>
      </c>
      <c r="AB830" s="44"/>
      <c r="AC830" s="44"/>
      <c r="AD830" s="44" t="s">
        <v>73</v>
      </c>
      <c r="AE830" s="23" t="s">
        <v>52</v>
      </c>
      <c r="AF830" s="48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46">
        <v>42818</v>
      </c>
      <c r="AL830" s="27">
        <v>2017</v>
      </c>
      <c r="AM830" s="27">
        <v>3</v>
      </c>
      <c r="AN830" s="27">
        <v>1</v>
      </c>
      <c r="AO830" s="27">
        <v>1</v>
      </c>
      <c r="AP830" s="27">
        <v>1</v>
      </c>
      <c r="AQ830" s="29">
        <v>10.987521604936774</v>
      </c>
      <c r="AR830" s="30">
        <v>11</v>
      </c>
      <c r="AS830" s="31">
        <v>4</v>
      </c>
      <c r="AT830" s="31">
        <v>22.641509433962266</v>
      </c>
      <c r="AU830" s="29"/>
      <c r="AV830" s="47">
        <v>1</v>
      </c>
    </row>
    <row r="831" spans="1:48" x14ac:dyDescent="0.25">
      <c r="A831" s="23">
        <v>848</v>
      </c>
      <c r="B831" s="53" t="s">
        <v>989</v>
      </c>
      <c r="C831" s="23" t="s">
        <v>990</v>
      </c>
      <c r="D831" s="23">
        <v>1</v>
      </c>
      <c r="E831" s="42" t="s">
        <v>238</v>
      </c>
      <c r="F831" s="43" t="s">
        <v>239</v>
      </c>
      <c r="G831" s="44" t="s">
        <v>991</v>
      </c>
      <c r="H831" s="27" t="s">
        <v>992</v>
      </c>
      <c r="I831" s="27" t="s">
        <v>993</v>
      </c>
      <c r="J831" s="44" t="s">
        <v>68</v>
      </c>
      <c r="K831" s="44" t="s">
        <v>1008</v>
      </c>
      <c r="L831" s="44"/>
      <c r="M831" s="45" t="s">
        <v>70</v>
      </c>
      <c r="N831" s="23" t="s">
        <v>70</v>
      </c>
      <c r="O831" s="44" t="s">
        <v>995</v>
      </c>
      <c r="P831" s="46">
        <v>42524.376504629603</v>
      </c>
      <c r="Q831" s="27">
        <v>2016</v>
      </c>
      <c r="R831" s="27">
        <v>6</v>
      </c>
      <c r="S831" s="27">
        <v>2</v>
      </c>
      <c r="T831" s="27">
        <v>2</v>
      </c>
      <c r="U831" s="27">
        <v>1</v>
      </c>
      <c r="V831" s="27">
        <v>9</v>
      </c>
      <c r="W831" s="27">
        <v>2</v>
      </c>
      <c r="X831" s="27">
        <v>1</v>
      </c>
      <c r="Y831" s="47">
        <v>3</v>
      </c>
      <c r="Z831" s="45" t="s">
        <v>996</v>
      </c>
      <c r="AA831" s="23" t="s">
        <v>996</v>
      </c>
      <c r="AB831" s="44"/>
      <c r="AC831" s="44"/>
      <c r="AD831" s="44" t="s">
        <v>73</v>
      </c>
      <c r="AE831" s="23" t="s">
        <v>52</v>
      </c>
      <c r="AF831" s="48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46">
        <v>42808</v>
      </c>
      <c r="AL831" s="27">
        <v>2017</v>
      </c>
      <c r="AM831" s="27">
        <v>3</v>
      </c>
      <c r="AN831" s="27">
        <v>1</v>
      </c>
      <c r="AO831" s="27">
        <v>1</v>
      </c>
      <c r="AP831" s="27">
        <v>1</v>
      </c>
      <c r="AQ831" s="29">
        <v>9.454116512346566</v>
      </c>
      <c r="AR831" s="30">
        <v>10</v>
      </c>
      <c r="AS831" s="31">
        <v>4</v>
      </c>
      <c r="AT831" s="31">
        <v>20.754716981132077</v>
      </c>
      <c r="AU831" s="29"/>
      <c r="AV831" s="47">
        <v>1</v>
      </c>
    </row>
    <row r="832" spans="1:48" x14ac:dyDescent="0.25">
      <c r="A832" s="23">
        <v>849</v>
      </c>
      <c r="B832" s="53" t="s">
        <v>989</v>
      </c>
      <c r="C832" s="23" t="s">
        <v>990</v>
      </c>
      <c r="D832" s="23">
        <v>1</v>
      </c>
      <c r="E832" s="42" t="s">
        <v>238</v>
      </c>
      <c r="F832" s="43" t="s">
        <v>239</v>
      </c>
      <c r="G832" s="44" t="s">
        <v>991</v>
      </c>
      <c r="H832" s="27" t="s">
        <v>992</v>
      </c>
      <c r="I832" s="27" t="s">
        <v>993</v>
      </c>
      <c r="J832" s="49" t="s">
        <v>68</v>
      </c>
      <c r="K832" s="49" t="s">
        <v>1009</v>
      </c>
      <c r="L832" s="49"/>
      <c r="M832" s="50" t="s">
        <v>70</v>
      </c>
      <c r="N832" s="23" t="s">
        <v>70</v>
      </c>
      <c r="O832" s="49" t="s">
        <v>995</v>
      </c>
      <c r="P832" s="51">
        <v>42536.4283796296</v>
      </c>
      <c r="Q832" s="27">
        <v>2016</v>
      </c>
      <c r="R832" s="27">
        <v>6</v>
      </c>
      <c r="S832" s="27">
        <v>2</v>
      </c>
      <c r="T832" s="27">
        <v>2</v>
      </c>
      <c r="U832" s="27">
        <v>1</v>
      </c>
      <c r="V832" s="27">
        <v>10</v>
      </c>
      <c r="W832" s="27">
        <v>16</v>
      </c>
      <c r="X832" s="27">
        <v>1</v>
      </c>
      <c r="Y832" s="52">
        <v>3</v>
      </c>
      <c r="Z832" s="50" t="s">
        <v>996</v>
      </c>
      <c r="AA832" s="23" t="s">
        <v>996</v>
      </c>
      <c r="AB832" s="49"/>
      <c r="AC832" s="49"/>
      <c r="AD832" s="49" t="s">
        <v>73</v>
      </c>
      <c r="AE832" s="23" t="s">
        <v>52</v>
      </c>
      <c r="AF832" s="48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51">
        <v>42816</v>
      </c>
      <c r="AL832" s="27">
        <v>2017</v>
      </c>
      <c r="AM832" s="27">
        <v>3</v>
      </c>
      <c r="AN832" s="27">
        <v>1</v>
      </c>
      <c r="AO832" s="27">
        <v>1</v>
      </c>
      <c r="AP832" s="27">
        <v>1</v>
      </c>
      <c r="AQ832" s="29">
        <v>9.319054012346653</v>
      </c>
      <c r="AR832" s="30">
        <v>10</v>
      </c>
      <c r="AS832" s="31">
        <v>4</v>
      </c>
      <c r="AT832" s="31">
        <v>20.754716981132077</v>
      </c>
      <c r="AU832" s="29"/>
      <c r="AV832" s="52">
        <v>1</v>
      </c>
    </row>
    <row r="833" spans="1:48" x14ac:dyDescent="0.25">
      <c r="A833" s="23">
        <v>850</v>
      </c>
      <c r="B833" s="53" t="s">
        <v>989</v>
      </c>
      <c r="C833" s="23" t="s">
        <v>990</v>
      </c>
      <c r="D833" s="23">
        <v>1</v>
      </c>
      <c r="E833" s="42" t="s">
        <v>238</v>
      </c>
      <c r="F833" s="43" t="s">
        <v>239</v>
      </c>
      <c r="G833" s="44" t="s">
        <v>991</v>
      </c>
      <c r="H833" s="27" t="s">
        <v>992</v>
      </c>
      <c r="I833" s="27" t="s">
        <v>993</v>
      </c>
      <c r="J833" s="49" t="s">
        <v>68</v>
      </c>
      <c r="K833" s="49" t="s">
        <v>1010</v>
      </c>
      <c r="L833" s="49"/>
      <c r="M833" s="50" t="s">
        <v>85</v>
      </c>
      <c r="N833" s="23" t="s">
        <v>70</v>
      </c>
      <c r="O833" s="49" t="s">
        <v>995</v>
      </c>
      <c r="P833" s="51">
        <v>42557.672071759298</v>
      </c>
      <c r="Q833" s="27">
        <v>2016</v>
      </c>
      <c r="R833" s="27">
        <v>7</v>
      </c>
      <c r="S833" s="27">
        <v>3</v>
      </c>
      <c r="T833" s="27">
        <v>2</v>
      </c>
      <c r="U833" s="27">
        <v>2</v>
      </c>
      <c r="V833" s="27">
        <v>16</v>
      </c>
      <c r="W833" s="27">
        <v>7</v>
      </c>
      <c r="X833" s="27">
        <v>0</v>
      </c>
      <c r="Y833" s="52">
        <v>3</v>
      </c>
      <c r="Z833" s="50" t="s">
        <v>999</v>
      </c>
      <c r="AA833" s="23" t="s">
        <v>999</v>
      </c>
      <c r="AB833" s="49"/>
      <c r="AC833" s="49"/>
      <c r="AD833" s="49" t="s">
        <v>73</v>
      </c>
      <c r="AE833" s="23" t="s">
        <v>52</v>
      </c>
      <c r="AF833" s="48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51">
        <v>42818</v>
      </c>
      <c r="AL833" s="27">
        <v>2017</v>
      </c>
      <c r="AM833" s="27">
        <v>3</v>
      </c>
      <c r="AN833" s="27">
        <v>1</v>
      </c>
      <c r="AO833" s="27">
        <v>1</v>
      </c>
      <c r="AP833" s="27">
        <v>1</v>
      </c>
      <c r="AQ833" s="29">
        <v>8.677597608023401</v>
      </c>
      <c r="AR833" s="30">
        <v>9</v>
      </c>
      <c r="AS833" s="31">
        <v>4</v>
      </c>
      <c r="AT833" s="31">
        <v>18.867924528301888</v>
      </c>
      <c r="AU833" s="29"/>
      <c r="AV833" s="52">
        <v>1</v>
      </c>
    </row>
    <row r="834" spans="1:48" x14ac:dyDescent="0.25">
      <c r="A834" s="23">
        <v>851</v>
      </c>
      <c r="B834" s="53" t="s">
        <v>989</v>
      </c>
      <c r="C834" s="23" t="s">
        <v>990</v>
      </c>
      <c r="D834" s="23">
        <v>1</v>
      </c>
      <c r="E834" s="42" t="s">
        <v>238</v>
      </c>
      <c r="F834" s="43" t="s">
        <v>239</v>
      </c>
      <c r="G834" s="44" t="s">
        <v>991</v>
      </c>
      <c r="H834" s="27" t="s">
        <v>992</v>
      </c>
      <c r="I834" s="27" t="s">
        <v>993</v>
      </c>
      <c r="J834" s="44" t="s">
        <v>68</v>
      </c>
      <c r="K834" s="44" t="s">
        <v>1011</v>
      </c>
      <c r="L834" s="44"/>
      <c r="M834" s="45" t="s">
        <v>85</v>
      </c>
      <c r="N834" s="23" t="s">
        <v>70</v>
      </c>
      <c r="O834" s="44" t="s">
        <v>995</v>
      </c>
      <c r="P834" s="46">
        <v>42649.546875</v>
      </c>
      <c r="Q834" s="27">
        <v>2016</v>
      </c>
      <c r="R834" s="27">
        <v>10</v>
      </c>
      <c r="S834" s="27">
        <v>4</v>
      </c>
      <c r="T834" s="27">
        <v>3</v>
      </c>
      <c r="U834" s="27">
        <v>2</v>
      </c>
      <c r="V834" s="27">
        <v>13</v>
      </c>
      <c r="W834" s="27">
        <v>7</v>
      </c>
      <c r="X834" s="27">
        <v>0</v>
      </c>
      <c r="Y834" s="47">
        <v>3</v>
      </c>
      <c r="Z834" s="45" t="s">
        <v>999</v>
      </c>
      <c r="AA834" s="23" t="s">
        <v>999</v>
      </c>
      <c r="AB834" s="44"/>
      <c r="AC834" s="44"/>
      <c r="AD834" s="44" t="s">
        <v>73</v>
      </c>
      <c r="AE834" s="23" t="s">
        <v>52</v>
      </c>
      <c r="AF834" s="48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46">
        <v>42818</v>
      </c>
      <c r="AL834" s="27">
        <v>2017</v>
      </c>
      <c r="AM834" s="27">
        <v>3</v>
      </c>
      <c r="AN834" s="27">
        <v>1</v>
      </c>
      <c r="AO834" s="27">
        <v>1</v>
      </c>
      <c r="AP834" s="27">
        <v>1</v>
      </c>
      <c r="AQ834" s="29">
        <v>5.6151041666666668</v>
      </c>
      <c r="AR834" s="30">
        <v>6</v>
      </c>
      <c r="AS834" s="31">
        <v>3</v>
      </c>
      <c r="AT834" s="31">
        <v>13.20754716981132</v>
      </c>
      <c r="AU834" s="29"/>
      <c r="AV834" s="47">
        <v>1</v>
      </c>
    </row>
    <row r="835" spans="1:48" x14ac:dyDescent="0.25">
      <c r="A835" s="23">
        <v>852</v>
      </c>
      <c r="B835" s="53" t="s">
        <v>989</v>
      </c>
      <c r="C835" s="23" t="s">
        <v>990</v>
      </c>
      <c r="D835" s="23">
        <v>1</v>
      </c>
      <c r="E835" s="42" t="s">
        <v>238</v>
      </c>
      <c r="F835" s="43" t="s">
        <v>239</v>
      </c>
      <c r="G835" s="44" t="s">
        <v>991</v>
      </c>
      <c r="H835" s="27" t="s">
        <v>992</v>
      </c>
      <c r="I835" s="27" t="s">
        <v>993</v>
      </c>
      <c r="J835" s="49" t="s">
        <v>68</v>
      </c>
      <c r="K835" s="49" t="s">
        <v>1012</v>
      </c>
      <c r="L835" s="49"/>
      <c r="M835" s="50" t="s">
        <v>85</v>
      </c>
      <c r="N835" s="23" t="s">
        <v>70</v>
      </c>
      <c r="O835" s="49" t="s">
        <v>995</v>
      </c>
      <c r="P835" s="51">
        <v>42710.544594907398</v>
      </c>
      <c r="Q835" s="27">
        <v>2016</v>
      </c>
      <c r="R835" s="27">
        <v>12</v>
      </c>
      <c r="S835" s="27">
        <v>4</v>
      </c>
      <c r="T835" s="27">
        <v>3</v>
      </c>
      <c r="U835" s="27">
        <v>2</v>
      </c>
      <c r="V835" s="27">
        <v>13</v>
      </c>
      <c r="W835" s="27">
        <v>4</v>
      </c>
      <c r="X835" s="27">
        <v>0</v>
      </c>
      <c r="Y835" s="52">
        <v>3</v>
      </c>
      <c r="Z835" s="50" t="s">
        <v>999</v>
      </c>
      <c r="AA835" s="23" t="s">
        <v>999</v>
      </c>
      <c r="AB835" s="49"/>
      <c r="AC835" s="49"/>
      <c r="AD835" s="49" t="s">
        <v>73</v>
      </c>
      <c r="AE835" s="23" t="s">
        <v>52</v>
      </c>
      <c r="AF835" s="48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51">
        <v>42821</v>
      </c>
      <c r="AL835" s="27">
        <v>2017</v>
      </c>
      <c r="AM835" s="27">
        <v>3</v>
      </c>
      <c r="AN835" s="27">
        <v>1</v>
      </c>
      <c r="AO835" s="27">
        <v>1</v>
      </c>
      <c r="AP835" s="27">
        <v>1</v>
      </c>
      <c r="AQ835" s="29">
        <v>3.6818468364200574</v>
      </c>
      <c r="AR835" s="30">
        <v>4</v>
      </c>
      <c r="AS835" s="31">
        <v>2</v>
      </c>
      <c r="AT835" s="31">
        <v>9.433962264150944</v>
      </c>
      <c r="AU835" s="29"/>
      <c r="AV835" s="52">
        <v>1</v>
      </c>
    </row>
    <row r="836" spans="1:48" x14ac:dyDescent="0.25">
      <c r="A836" s="23">
        <v>853</v>
      </c>
      <c r="B836" s="38" t="s">
        <v>989</v>
      </c>
      <c r="C836" s="23" t="s">
        <v>990</v>
      </c>
      <c r="D836" s="23">
        <v>1</v>
      </c>
      <c r="E836" s="24" t="s">
        <v>63</v>
      </c>
      <c r="F836" s="25" t="s">
        <v>64</v>
      </c>
      <c r="G836" s="26" t="s">
        <v>991</v>
      </c>
      <c r="H836" s="27" t="s">
        <v>992</v>
      </c>
      <c r="I836" s="27" t="s">
        <v>993</v>
      </c>
      <c r="J836" s="26" t="s">
        <v>68</v>
      </c>
      <c r="K836" s="26" t="s">
        <v>1013</v>
      </c>
      <c r="L836" s="26"/>
      <c r="M836" s="22" t="s">
        <v>70</v>
      </c>
      <c r="N836" s="23" t="s">
        <v>70</v>
      </c>
      <c r="O836" s="26" t="s">
        <v>995</v>
      </c>
      <c r="P836" s="28">
        <v>42051.547916666699</v>
      </c>
      <c r="Q836" s="27">
        <v>2015</v>
      </c>
      <c r="R836" s="27">
        <v>2</v>
      </c>
      <c r="S836" s="27">
        <v>1</v>
      </c>
      <c r="T836" s="27">
        <v>1</v>
      </c>
      <c r="U836" s="27">
        <v>1</v>
      </c>
      <c r="V836" s="27">
        <v>13</v>
      </c>
      <c r="W836" s="27">
        <v>9</v>
      </c>
      <c r="X836" s="27">
        <v>0</v>
      </c>
      <c r="Y836" s="24">
        <v>5</v>
      </c>
      <c r="Z836" s="22" t="s">
        <v>999</v>
      </c>
      <c r="AA836" s="23" t="s">
        <v>999</v>
      </c>
      <c r="AB836" s="26"/>
      <c r="AC836" s="26"/>
      <c r="AD836" s="22" t="s">
        <v>73</v>
      </c>
      <c r="AE836" s="23" t="s">
        <v>52</v>
      </c>
      <c r="AF836" s="22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28">
        <v>42874</v>
      </c>
      <c r="AL836" s="27">
        <v>2017</v>
      </c>
      <c r="AM836" s="27">
        <v>5</v>
      </c>
      <c r="AN836" s="27">
        <v>2</v>
      </c>
      <c r="AO836" s="27">
        <v>2</v>
      </c>
      <c r="AP836" s="27">
        <v>1</v>
      </c>
      <c r="AQ836" s="29">
        <v>27.415069444443361</v>
      </c>
      <c r="AR836" s="30">
        <v>28</v>
      </c>
      <c r="AS836" s="31">
        <v>10</v>
      </c>
      <c r="AT836" s="31">
        <v>54.716981132075468</v>
      </c>
      <c r="AU836" s="29"/>
      <c r="AV836" s="24">
        <v>1</v>
      </c>
    </row>
    <row r="837" spans="1:48" x14ac:dyDescent="0.25">
      <c r="A837" s="23">
        <v>854</v>
      </c>
      <c r="B837" s="38" t="s">
        <v>989</v>
      </c>
      <c r="C837" s="23" t="s">
        <v>990</v>
      </c>
      <c r="D837" s="23">
        <v>1</v>
      </c>
      <c r="E837" s="24" t="s">
        <v>63</v>
      </c>
      <c r="F837" s="25" t="s">
        <v>64</v>
      </c>
      <c r="G837" s="26" t="s">
        <v>991</v>
      </c>
      <c r="H837" s="27" t="s">
        <v>992</v>
      </c>
      <c r="I837" s="27" t="s">
        <v>993</v>
      </c>
      <c r="J837" s="26" t="s">
        <v>68</v>
      </c>
      <c r="K837" s="26" t="s">
        <v>1014</v>
      </c>
      <c r="L837" s="26"/>
      <c r="M837" s="22" t="s">
        <v>70</v>
      </c>
      <c r="N837" s="23" t="s">
        <v>70</v>
      </c>
      <c r="O837" s="26" t="s">
        <v>995</v>
      </c>
      <c r="P837" s="28">
        <v>42075.357638888898</v>
      </c>
      <c r="Q837" s="27">
        <v>2015</v>
      </c>
      <c r="R837" s="27">
        <v>3</v>
      </c>
      <c r="S837" s="27">
        <v>1</v>
      </c>
      <c r="T837" s="27">
        <v>1</v>
      </c>
      <c r="U837" s="27">
        <v>1</v>
      </c>
      <c r="V837" s="27">
        <v>8</v>
      </c>
      <c r="W837" s="27">
        <v>35</v>
      </c>
      <c r="X837" s="27">
        <v>1</v>
      </c>
      <c r="Y837" s="24">
        <v>6</v>
      </c>
      <c r="Z837" s="22" t="s">
        <v>996</v>
      </c>
      <c r="AA837" s="23" t="s">
        <v>996</v>
      </c>
      <c r="AB837" s="26"/>
      <c r="AC837" s="26"/>
      <c r="AD837" s="22" t="s">
        <v>73</v>
      </c>
      <c r="AE837" s="23" t="s">
        <v>52</v>
      </c>
      <c r="AF837" s="22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28">
        <v>42900</v>
      </c>
      <c r="AL837" s="27">
        <v>2017</v>
      </c>
      <c r="AM837" s="27">
        <v>6</v>
      </c>
      <c r="AN837" s="27">
        <v>2</v>
      </c>
      <c r="AO837" s="27">
        <v>2</v>
      </c>
      <c r="AP837" s="27">
        <v>1</v>
      </c>
      <c r="AQ837" s="29">
        <v>27.488078703703408</v>
      </c>
      <c r="AR837" s="30">
        <v>28</v>
      </c>
      <c r="AS837" s="31">
        <v>10</v>
      </c>
      <c r="AT837" s="31">
        <v>54.716981132075468</v>
      </c>
      <c r="AU837" s="29"/>
      <c r="AV837" s="24">
        <v>1</v>
      </c>
    </row>
    <row r="838" spans="1:48" x14ac:dyDescent="0.25">
      <c r="A838" s="23">
        <v>855</v>
      </c>
      <c r="B838" s="38" t="s">
        <v>989</v>
      </c>
      <c r="C838" s="23" t="s">
        <v>990</v>
      </c>
      <c r="D838" s="23">
        <v>1</v>
      </c>
      <c r="E838" s="24" t="s">
        <v>63</v>
      </c>
      <c r="F838" s="25" t="s">
        <v>64</v>
      </c>
      <c r="G838" s="26" t="s">
        <v>991</v>
      </c>
      <c r="H838" s="27" t="s">
        <v>992</v>
      </c>
      <c r="I838" s="27" t="s">
        <v>993</v>
      </c>
      <c r="J838" s="26" t="s">
        <v>68</v>
      </c>
      <c r="K838" s="26" t="s">
        <v>1015</v>
      </c>
      <c r="L838" s="26"/>
      <c r="M838" s="22" t="s">
        <v>70</v>
      </c>
      <c r="N838" s="23" t="s">
        <v>70</v>
      </c>
      <c r="O838" s="26" t="s">
        <v>995</v>
      </c>
      <c r="P838" s="28">
        <v>42174.363194444501</v>
      </c>
      <c r="Q838" s="27">
        <v>2015</v>
      </c>
      <c r="R838" s="27">
        <v>6</v>
      </c>
      <c r="S838" s="27">
        <v>2</v>
      </c>
      <c r="T838" s="27">
        <v>2</v>
      </c>
      <c r="U838" s="27">
        <v>1</v>
      </c>
      <c r="V838" s="27">
        <v>8</v>
      </c>
      <c r="W838" s="27">
        <v>43</v>
      </c>
      <c r="X838" s="27">
        <v>1</v>
      </c>
      <c r="Y838" s="24">
        <v>5</v>
      </c>
      <c r="Z838" s="22" t="s">
        <v>996</v>
      </c>
      <c r="AA838" s="23" t="s">
        <v>996</v>
      </c>
      <c r="AB838" s="26"/>
      <c r="AC838" s="26"/>
      <c r="AD838" s="22" t="s">
        <v>73</v>
      </c>
      <c r="AE838" s="23" t="s">
        <v>52</v>
      </c>
      <c r="AF838" s="22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28">
        <v>42877</v>
      </c>
      <c r="AL838" s="27">
        <v>2017</v>
      </c>
      <c r="AM838" s="27">
        <v>5</v>
      </c>
      <c r="AN838" s="27">
        <v>2</v>
      </c>
      <c r="AO838" s="27">
        <v>2</v>
      </c>
      <c r="AP838" s="27">
        <v>1</v>
      </c>
      <c r="AQ838" s="29">
        <v>23.421226851849983</v>
      </c>
      <c r="AR838" s="30">
        <v>24</v>
      </c>
      <c r="AS838" s="31">
        <v>9</v>
      </c>
      <c r="AT838" s="31">
        <v>47.169811320754718</v>
      </c>
      <c r="AU838" s="29"/>
      <c r="AV838" s="24">
        <v>1</v>
      </c>
    </row>
    <row r="839" spans="1:48" x14ac:dyDescent="0.25">
      <c r="A839" s="23">
        <v>856</v>
      </c>
      <c r="B839" s="38" t="s">
        <v>989</v>
      </c>
      <c r="C839" s="23" t="s">
        <v>990</v>
      </c>
      <c r="D839" s="23">
        <v>1</v>
      </c>
      <c r="E839" s="24" t="s">
        <v>63</v>
      </c>
      <c r="F839" s="25" t="s">
        <v>64</v>
      </c>
      <c r="G839" s="26" t="s">
        <v>991</v>
      </c>
      <c r="H839" s="27" t="s">
        <v>992</v>
      </c>
      <c r="I839" s="27" t="s">
        <v>993</v>
      </c>
      <c r="J839" s="26" t="s">
        <v>68</v>
      </c>
      <c r="K839" s="26" t="s">
        <v>1016</v>
      </c>
      <c r="L839" s="26"/>
      <c r="M839" s="22" t="s">
        <v>70</v>
      </c>
      <c r="N839" s="23" t="s">
        <v>70</v>
      </c>
      <c r="O839" s="26" t="s">
        <v>995</v>
      </c>
      <c r="P839" s="28">
        <v>42429.558136574102</v>
      </c>
      <c r="Q839" s="27">
        <v>2016</v>
      </c>
      <c r="R839" s="27">
        <v>2</v>
      </c>
      <c r="S839" s="27">
        <v>1</v>
      </c>
      <c r="T839" s="27">
        <v>1</v>
      </c>
      <c r="U839" s="27">
        <v>1</v>
      </c>
      <c r="V839" s="27">
        <v>13</v>
      </c>
      <c r="W839" s="27">
        <v>23</v>
      </c>
      <c r="X839" s="27">
        <v>0</v>
      </c>
      <c r="Y839" s="24">
        <v>4</v>
      </c>
      <c r="Z839" s="22" t="s">
        <v>999</v>
      </c>
      <c r="AA839" s="23" t="s">
        <v>999</v>
      </c>
      <c r="AB839" s="26"/>
      <c r="AC839" s="26"/>
      <c r="AD839" s="22" t="s">
        <v>73</v>
      </c>
      <c r="AE839" s="23" t="s">
        <v>52</v>
      </c>
      <c r="AF839" s="22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28">
        <v>42829</v>
      </c>
      <c r="AL839" s="27">
        <v>2017</v>
      </c>
      <c r="AM839" s="27">
        <v>4</v>
      </c>
      <c r="AN839" s="27">
        <v>2</v>
      </c>
      <c r="AO839" s="27">
        <v>1</v>
      </c>
      <c r="AP839" s="27">
        <v>1</v>
      </c>
      <c r="AQ839" s="29">
        <v>13.314728780863273</v>
      </c>
      <c r="AR839" s="30">
        <v>14</v>
      </c>
      <c r="AS839" s="31">
        <v>5</v>
      </c>
      <c r="AT839" s="31">
        <v>28.30188679245283</v>
      </c>
      <c r="AU839" s="29"/>
      <c r="AV839" s="24">
        <v>1</v>
      </c>
    </row>
    <row r="840" spans="1:48" x14ac:dyDescent="0.25">
      <c r="A840" s="23">
        <v>857</v>
      </c>
      <c r="B840" s="38" t="s">
        <v>989</v>
      </c>
      <c r="C840" s="23" t="s">
        <v>990</v>
      </c>
      <c r="D840" s="23">
        <v>1</v>
      </c>
      <c r="E840" s="24" t="s">
        <v>63</v>
      </c>
      <c r="F840" s="25" t="s">
        <v>64</v>
      </c>
      <c r="G840" s="26" t="s">
        <v>991</v>
      </c>
      <c r="H840" s="27" t="s">
        <v>992</v>
      </c>
      <c r="I840" s="27" t="s">
        <v>993</v>
      </c>
      <c r="J840" s="26" t="s">
        <v>68</v>
      </c>
      <c r="K840" s="26" t="s">
        <v>1017</v>
      </c>
      <c r="L840" s="26"/>
      <c r="M840" s="22" t="s">
        <v>70</v>
      </c>
      <c r="N840" s="23" t="s">
        <v>70</v>
      </c>
      <c r="O840" s="26" t="s">
        <v>995</v>
      </c>
      <c r="P840" s="28">
        <v>42472.4302314815</v>
      </c>
      <c r="Q840" s="27">
        <v>2016</v>
      </c>
      <c r="R840" s="27">
        <v>4</v>
      </c>
      <c r="S840" s="27">
        <v>2</v>
      </c>
      <c r="T840" s="27">
        <v>1</v>
      </c>
      <c r="U840" s="27">
        <v>1</v>
      </c>
      <c r="V840" s="27">
        <v>10</v>
      </c>
      <c r="W840" s="27">
        <v>19</v>
      </c>
      <c r="X840" s="27">
        <v>1</v>
      </c>
      <c r="Y840" s="24">
        <v>4</v>
      </c>
      <c r="Z840" s="22" t="s">
        <v>996</v>
      </c>
      <c r="AA840" s="23" t="s">
        <v>996</v>
      </c>
      <c r="AB840" s="26"/>
      <c r="AC840" s="26"/>
      <c r="AD840" s="22" t="s">
        <v>73</v>
      </c>
      <c r="AE840" s="23" t="s">
        <v>52</v>
      </c>
      <c r="AF840" s="22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28">
        <v>42829</v>
      </c>
      <c r="AL840" s="27">
        <v>2017</v>
      </c>
      <c r="AM840" s="27">
        <v>4</v>
      </c>
      <c r="AN840" s="27">
        <v>2</v>
      </c>
      <c r="AO840" s="27">
        <v>1</v>
      </c>
      <c r="AP840" s="27">
        <v>1</v>
      </c>
      <c r="AQ840" s="29">
        <v>11.885658950616683</v>
      </c>
      <c r="AR840" s="30">
        <v>12</v>
      </c>
      <c r="AS840" s="31">
        <v>5</v>
      </c>
      <c r="AT840" s="31">
        <v>24.528301886792452</v>
      </c>
      <c r="AU840" s="29"/>
      <c r="AV840" s="24">
        <v>1</v>
      </c>
    </row>
    <row r="841" spans="1:48" x14ac:dyDescent="0.25">
      <c r="A841" s="23">
        <v>858</v>
      </c>
      <c r="B841" s="38" t="s">
        <v>989</v>
      </c>
      <c r="C841" s="23" t="s">
        <v>990</v>
      </c>
      <c r="D841" s="23">
        <v>1</v>
      </c>
      <c r="E841" s="24" t="s">
        <v>63</v>
      </c>
      <c r="F841" s="25" t="s">
        <v>64</v>
      </c>
      <c r="G841" s="26" t="s">
        <v>991</v>
      </c>
      <c r="H841" s="27" t="s">
        <v>992</v>
      </c>
      <c r="I841" s="27" t="s">
        <v>993</v>
      </c>
      <c r="J841" s="26" t="s">
        <v>68</v>
      </c>
      <c r="K841" s="26" t="s">
        <v>1018</v>
      </c>
      <c r="L841" s="26"/>
      <c r="M841" s="22" t="s">
        <v>70</v>
      </c>
      <c r="N841" s="23" t="s">
        <v>70</v>
      </c>
      <c r="O841" s="26" t="s">
        <v>995</v>
      </c>
      <c r="P841" s="28">
        <v>42527.371041666702</v>
      </c>
      <c r="Q841" s="27">
        <v>2016</v>
      </c>
      <c r="R841" s="27">
        <v>6</v>
      </c>
      <c r="S841" s="27">
        <v>2</v>
      </c>
      <c r="T841" s="27">
        <v>2</v>
      </c>
      <c r="U841" s="27">
        <v>1</v>
      </c>
      <c r="V841" s="27">
        <v>8</v>
      </c>
      <c r="W841" s="27">
        <v>54</v>
      </c>
      <c r="X841" s="27">
        <v>1</v>
      </c>
      <c r="Y841" s="24">
        <v>5</v>
      </c>
      <c r="Z841" s="22" t="s">
        <v>999</v>
      </c>
      <c r="AA841" s="23" t="s">
        <v>999</v>
      </c>
      <c r="AB841" s="26"/>
      <c r="AC841" s="26"/>
      <c r="AD841" s="22" t="s">
        <v>73</v>
      </c>
      <c r="AE841" s="23" t="s">
        <v>52</v>
      </c>
      <c r="AF841" s="22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28">
        <v>42871</v>
      </c>
      <c r="AL841" s="27">
        <v>2017</v>
      </c>
      <c r="AM841" s="27">
        <v>5</v>
      </c>
      <c r="AN841" s="27">
        <v>2</v>
      </c>
      <c r="AO841" s="27">
        <v>2</v>
      </c>
      <c r="AP841" s="27">
        <v>1</v>
      </c>
      <c r="AQ841" s="29">
        <v>11.454298611109941</v>
      </c>
      <c r="AR841" s="30">
        <v>12</v>
      </c>
      <c r="AS841" s="31">
        <v>5</v>
      </c>
      <c r="AT841" s="31">
        <v>24.528301886792452</v>
      </c>
      <c r="AU841" s="29"/>
      <c r="AV841" s="24">
        <v>1</v>
      </c>
    </row>
    <row r="842" spans="1:48" x14ac:dyDescent="0.25">
      <c r="A842" s="23">
        <v>859</v>
      </c>
      <c r="B842" s="38" t="s">
        <v>989</v>
      </c>
      <c r="C842" s="23" t="s">
        <v>990</v>
      </c>
      <c r="D842" s="23">
        <v>1</v>
      </c>
      <c r="E842" s="24" t="s">
        <v>63</v>
      </c>
      <c r="F842" s="25" t="s">
        <v>64</v>
      </c>
      <c r="G842" s="26" t="s">
        <v>991</v>
      </c>
      <c r="H842" s="27" t="s">
        <v>992</v>
      </c>
      <c r="I842" s="27" t="s">
        <v>993</v>
      </c>
      <c r="J842" s="26" t="s">
        <v>68</v>
      </c>
      <c r="K842" s="26" t="s">
        <v>1019</v>
      </c>
      <c r="L842" s="26"/>
      <c r="M842" s="22" t="s">
        <v>70</v>
      </c>
      <c r="N842" s="23" t="s">
        <v>70</v>
      </c>
      <c r="O842" s="26" t="s">
        <v>995</v>
      </c>
      <c r="P842" s="28">
        <v>42618.590138888903</v>
      </c>
      <c r="Q842" s="27">
        <v>2016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9</v>
      </c>
      <c r="X842" s="27">
        <v>0</v>
      </c>
      <c r="Y842" s="24">
        <v>4</v>
      </c>
      <c r="Z842" s="22" t="s">
        <v>996</v>
      </c>
      <c r="AA842" s="23" t="s">
        <v>996</v>
      </c>
      <c r="AB842" s="26"/>
      <c r="AC842" s="26"/>
      <c r="AD842" s="22" t="s">
        <v>73</v>
      </c>
      <c r="AE842" s="23" t="s">
        <v>52</v>
      </c>
      <c r="AF842" s="22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28">
        <v>42828</v>
      </c>
      <c r="AL842" s="27">
        <v>2017</v>
      </c>
      <c r="AM842" s="27">
        <v>4</v>
      </c>
      <c r="AN842" s="27">
        <v>2</v>
      </c>
      <c r="AO842" s="27">
        <v>1</v>
      </c>
      <c r="AP842" s="27">
        <v>1</v>
      </c>
      <c r="AQ842" s="29">
        <v>6.9803287037032229</v>
      </c>
      <c r="AR842" s="30">
        <v>7</v>
      </c>
      <c r="AS842" s="31">
        <v>3</v>
      </c>
      <c r="AT842" s="31">
        <v>15.09433962264151</v>
      </c>
      <c r="AU842" s="29"/>
      <c r="AV842" s="24">
        <v>1</v>
      </c>
    </row>
    <row r="843" spans="1:48" x14ac:dyDescent="0.25">
      <c r="A843" s="23">
        <v>860</v>
      </c>
      <c r="B843" s="38" t="s">
        <v>989</v>
      </c>
      <c r="C843" s="23" t="s">
        <v>990</v>
      </c>
      <c r="D843" s="23">
        <v>1</v>
      </c>
      <c r="E843" s="24" t="s">
        <v>63</v>
      </c>
      <c r="F843" s="25" t="s">
        <v>64</v>
      </c>
      <c r="G843" s="26" t="s">
        <v>991</v>
      </c>
      <c r="H843" s="27" t="s">
        <v>992</v>
      </c>
      <c r="I843" s="27" t="s">
        <v>993</v>
      </c>
      <c r="J843" s="26" t="s">
        <v>68</v>
      </c>
      <c r="K843" s="26" t="s">
        <v>1020</v>
      </c>
      <c r="L843" s="26"/>
      <c r="M843" s="22" t="s">
        <v>70</v>
      </c>
      <c r="N843" s="23" t="s">
        <v>70</v>
      </c>
      <c r="O843" s="26" t="s">
        <v>995</v>
      </c>
      <c r="P843" s="28">
        <v>42640.558298611097</v>
      </c>
      <c r="Q843" s="27">
        <v>2016</v>
      </c>
      <c r="R843" s="27">
        <v>9</v>
      </c>
      <c r="S843" s="27">
        <v>3</v>
      </c>
      <c r="T843" s="27">
        <v>3</v>
      </c>
      <c r="U843" s="27">
        <v>2</v>
      </c>
      <c r="V843" s="27">
        <v>13</v>
      </c>
      <c r="W843" s="27">
        <v>23</v>
      </c>
      <c r="X843" s="27">
        <v>0</v>
      </c>
      <c r="Y843" s="24">
        <v>5</v>
      </c>
      <c r="Z843" s="22" t="s">
        <v>999</v>
      </c>
      <c r="AA843" s="23" t="s">
        <v>999</v>
      </c>
      <c r="AB843" s="26"/>
      <c r="AC843" s="26"/>
      <c r="AD843" s="22" t="s">
        <v>73</v>
      </c>
      <c r="AE843" s="23" t="s">
        <v>52</v>
      </c>
      <c r="AF843" s="22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28">
        <v>42870</v>
      </c>
      <c r="AL843" s="27">
        <v>2017</v>
      </c>
      <c r="AM843" s="27">
        <v>5</v>
      </c>
      <c r="AN843" s="27">
        <v>2</v>
      </c>
      <c r="AO843" s="27">
        <v>2</v>
      </c>
      <c r="AP843" s="27">
        <v>1</v>
      </c>
      <c r="AQ843" s="29">
        <v>7.6480567129634434</v>
      </c>
      <c r="AR843" s="30">
        <v>8</v>
      </c>
      <c r="AS843" s="31">
        <v>3</v>
      </c>
      <c r="AT843" s="31">
        <v>16.981132075471699</v>
      </c>
      <c r="AU843" s="29"/>
      <c r="AV843" s="24">
        <v>1</v>
      </c>
    </row>
    <row r="844" spans="1:48" x14ac:dyDescent="0.25">
      <c r="A844" s="23">
        <v>861</v>
      </c>
      <c r="B844" s="38" t="s">
        <v>989</v>
      </c>
      <c r="C844" s="23" t="s">
        <v>990</v>
      </c>
      <c r="D844" s="23">
        <v>1</v>
      </c>
      <c r="E844" s="24" t="s">
        <v>63</v>
      </c>
      <c r="F844" s="25" t="s">
        <v>64</v>
      </c>
      <c r="G844" s="26" t="s">
        <v>991</v>
      </c>
      <c r="H844" s="27" t="s">
        <v>992</v>
      </c>
      <c r="I844" s="27" t="s">
        <v>993</v>
      </c>
      <c r="J844" s="26" t="s">
        <v>68</v>
      </c>
      <c r="K844" s="26" t="s">
        <v>1021</v>
      </c>
      <c r="L844" s="26"/>
      <c r="M844" s="22" t="s">
        <v>70</v>
      </c>
      <c r="N844" s="23" t="s">
        <v>70</v>
      </c>
      <c r="O844" s="26" t="s">
        <v>995</v>
      </c>
      <c r="P844" s="28">
        <v>42661.598402777803</v>
      </c>
      <c r="Q844" s="27">
        <v>2016</v>
      </c>
      <c r="R844" s="27">
        <v>10</v>
      </c>
      <c r="S844" s="27">
        <v>4</v>
      </c>
      <c r="T844" s="27">
        <v>3</v>
      </c>
      <c r="U844" s="27">
        <v>2</v>
      </c>
      <c r="V844" s="27">
        <v>14</v>
      </c>
      <c r="W844" s="27">
        <v>21</v>
      </c>
      <c r="X844" s="27">
        <v>0</v>
      </c>
      <c r="Y844" s="24">
        <v>6</v>
      </c>
      <c r="Z844" s="22" t="s">
        <v>999</v>
      </c>
      <c r="AA844" s="23" t="s">
        <v>999</v>
      </c>
      <c r="AB844" s="26"/>
      <c r="AC844" s="26"/>
      <c r="AD844" s="22" t="s">
        <v>73</v>
      </c>
      <c r="AE844" s="23" t="s">
        <v>52</v>
      </c>
      <c r="AF844" s="22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28">
        <v>42916</v>
      </c>
      <c r="AL844" s="27">
        <v>2017</v>
      </c>
      <c r="AM844" s="27">
        <v>6</v>
      </c>
      <c r="AN844" s="27">
        <v>2</v>
      </c>
      <c r="AO844" s="27">
        <v>2</v>
      </c>
      <c r="AP844" s="27">
        <v>1</v>
      </c>
      <c r="AQ844" s="29">
        <v>8.4800532407398954</v>
      </c>
      <c r="AR844" s="30">
        <v>9</v>
      </c>
      <c r="AS844" s="31">
        <v>4</v>
      </c>
      <c r="AT844" s="31">
        <v>18.867924528301888</v>
      </c>
      <c r="AU844" s="29"/>
      <c r="AV844" s="24">
        <v>1</v>
      </c>
    </row>
    <row r="845" spans="1:48" x14ac:dyDescent="0.25">
      <c r="A845" s="23">
        <v>862</v>
      </c>
      <c r="B845" s="38" t="s">
        <v>989</v>
      </c>
      <c r="C845" s="23" t="s">
        <v>990</v>
      </c>
      <c r="D845" s="23">
        <v>1</v>
      </c>
      <c r="E845" s="24" t="s">
        <v>63</v>
      </c>
      <c r="F845" s="25" t="s">
        <v>64</v>
      </c>
      <c r="G845" s="26" t="s">
        <v>991</v>
      </c>
      <c r="H845" s="27" t="s">
        <v>992</v>
      </c>
      <c r="I845" s="27" t="s">
        <v>993</v>
      </c>
      <c r="J845" s="26" t="s">
        <v>68</v>
      </c>
      <c r="K845" s="26" t="s">
        <v>1022</v>
      </c>
      <c r="L845" s="26"/>
      <c r="M845" s="22" t="s">
        <v>70</v>
      </c>
      <c r="N845" s="23" t="s">
        <v>70</v>
      </c>
      <c r="O845" s="26" t="s">
        <v>995</v>
      </c>
      <c r="P845" s="28">
        <v>42702.573645833298</v>
      </c>
      <c r="Q845" s="27">
        <v>2016</v>
      </c>
      <c r="R845" s="27">
        <v>11</v>
      </c>
      <c r="S845" s="27">
        <v>4</v>
      </c>
      <c r="T845" s="27">
        <v>3</v>
      </c>
      <c r="U845" s="27">
        <v>2</v>
      </c>
      <c r="V845" s="27">
        <v>13</v>
      </c>
      <c r="W845" s="27">
        <v>46</v>
      </c>
      <c r="X845" s="27">
        <v>0</v>
      </c>
      <c r="Y845" s="24">
        <v>5</v>
      </c>
      <c r="Z845" s="22" t="s">
        <v>999</v>
      </c>
      <c r="AA845" s="23" t="s">
        <v>999</v>
      </c>
      <c r="AB845" s="26"/>
      <c r="AC845" s="26"/>
      <c r="AD845" s="22" t="s">
        <v>73</v>
      </c>
      <c r="AE845" s="23" t="s">
        <v>52</v>
      </c>
      <c r="AF845" s="22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28">
        <v>42870</v>
      </c>
      <c r="AL845" s="27">
        <v>2017</v>
      </c>
      <c r="AM845" s="27">
        <v>5</v>
      </c>
      <c r="AN845" s="27">
        <v>2</v>
      </c>
      <c r="AO845" s="27">
        <v>2</v>
      </c>
      <c r="AP845" s="27">
        <v>1</v>
      </c>
      <c r="AQ845" s="29">
        <v>5.5808784722234126</v>
      </c>
      <c r="AR845" s="30">
        <v>6</v>
      </c>
      <c r="AS845" s="31">
        <v>3</v>
      </c>
      <c r="AT845" s="31">
        <v>13.20754716981132</v>
      </c>
      <c r="AU845" s="29"/>
      <c r="AV845" s="24">
        <v>1</v>
      </c>
    </row>
    <row r="846" spans="1:48" x14ac:dyDescent="0.25">
      <c r="A846" s="23">
        <v>863</v>
      </c>
      <c r="B846" s="38" t="s">
        <v>989</v>
      </c>
      <c r="C846" s="23" t="s">
        <v>990</v>
      </c>
      <c r="D846" s="23">
        <v>1</v>
      </c>
      <c r="E846" s="24" t="s">
        <v>63</v>
      </c>
      <c r="F846" s="25" t="s">
        <v>64</v>
      </c>
      <c r="G846" s="26" t="s">
        <v>991</v>
      </c>
      <c r="H846" s="27" t="s">
        <v>992</v>
      </c>
      <c r="I846" s="27" t="s">
        <v>993</v>
      </c>
      <c r="J846" s="26" t="s">
        <v>68</v>
      </c>
      <c r="K846" s="26" t="s">
        <v>1023</v>
      </c>
      <c r="L846" s="26"/>
      <c r="M846" s="22" t="s">
        <v>85</v>
      </c>
      <c r="N846" s="23" t="s">
        <v>70</v>
      </c>
      <c r="O846" s="26" t="s">
        <v>995</v>
      </c>
      <c r="P846" s="28">
        <v>42719.597372685203</v>
      </c>
      <c r="Q846" s="27">
        <v>2016</v>
      </c>
      <c r="R846" s="27">
        <v>12</v>
      </c>
      <c r="S846" s="27">
        <v>4</v>
      </c>
      <c r="T846" s="27">
        <v>3</v>
      </c>
      <c r="U846" s="27">
        <v>2</v>
      </c>
      <c r="V846" s="27">
        <v>14</v>
      </c>
      <c r="W846" s="27">
        <v>20</v>
      </c>
      <c r="X846" s="27">
        <v>0</v>
      </c>
      <c r="Y846" s="24">
        <v>4</v>
      </c>
      <c r="Z846" s="22" t="s">
        <v>996</v>
      </c>
      <c r="AA846" s="23" t="s">
        <v>996</v>
      </c>
      <c r="AB846" s="26"/>
      <c r="AC846" s="26"/>
      <c r="AD846" s="22" t="s">
        <v>73</v>
      </c>
      <c r="AE846" s="23" t="s">
        <v>52</v>
      </c>
      <c r="AF846" s="22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28">
        <v>42829</v>
      </c>
      <c r="AL846" s="27">
        <v>2017</v>
      </c>
      <c r="AM846" s="27">
        <v>4</v>
      </c>
      <c r="AN846" s="27">
        <v>2</v>
      </c>
      <c r="AO846" s="27">
        <v>1</v>
      </c>
      <c r="AP846" s="27">
        <v>1</v>
      </c>
      <c r="AQ846" s="29">
        <v>3.6467542438265808</v>
      </c>
      <c r="AR846" s="30">
        <v>4</v>
      </c>
      <c r="AS846" s="31">
        <v>2</v>
      </c>
      <c r="AT846" s="31">
        <v>9.433962264150944</v>
      </c>
      <c r="AU846" s="29"/>
      <c r="AV846" s="24">
        <v>1</v>
      </c>
    </row>
    <row r="847" spans="1:48" x14ac:dyDescent="0.25">
      <c r="A847" s="23">
        <v>864</v>
      </c>
      <c r="B847" s="38" t="s">
        <v>989</v>
      </c>
      <c r="C847" s="23" t="s">
        <v>990</v>
      </c>
      <c r="D847" s="23">
        <v>1</v>
      </c>
      <c r="E847" s="24" t="s">
        <v>63</v>
      </c>
      <c r="F847" s="25" t="s">
        <v>64</v>
      </c>
      <c r="G847" s="26" t="s">
        <v>991</v>
      </c>
      <c r="H847" s="27" t="s">
        <v>992</v>
      </c>
      <c r="I847" s="27" t="s">
        <v>993</v>
      </c>
      <c r="J847" s="26" t="s">
        <v>68</v>
      </c>
      <c r="K847" s="26" t="s">
        <v>1024</v>
      </c>
      <c r="L847" s="26"/>
      <c r="M847" s="22" t="s">
        <v>85</v>
      </c>
      <c r="N847" s="23" t="s">
        <v>70</v>
      </c>
      <c r="O847" s="26" t="s">
        <v>995</v>
      </c>
      <c r="P847" s="28">
        <v>42775.632870370398</v>
      </c>
      <c r="Q847" s="27">
        <v>2017</v>
      </c>
      <c r="R847" s="27">
        <v>2</v>
      </c>
      <c r="S847" s="27">
        <v>1</v>
      </c>
      <c r="T847" s="27">
        <v>1</v>
      </c>
      <c r="U847" s="27">
        <v>1</v>
      </c>
      <c r="V847" s="27">
        <v>15</v>
      </c>
      <c r="W847" s="27">
        <v>11</v>
      </c>
      <c r="X847" s="27">
        <v>0</v>
      </c>
      <c r="Y847" s="24">
        <v>4</v>
      </c>
      <c r="Z847" s="22" t="s">
        <v>996</v>
      </c>
      <c r="AA847" s="23" t="s">
        <v>996</v>
      </c>
      <c r="AB847" s="26"/>
      <c r="AC847" s="26"/>
      <c r="AD847" s="22" t="s">
        <v>73</v>
      </c>
      <c r="AE847" s="23" t="s">
        <v>52</v>
      </c>
      <c r="AF847" s="22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28">
        <v>42829</v>
      </c>
      <c r="AL847" s="27">
        <v>2017</v>
      </c>
      <c r="AM847" s="27">
        <v>4</v>
      </c>
      <c r="AN847" s="27">
        <v>2</v>
      </c>
      <c r="AO847" s="27">
        <v>1</v>
      </c>
      <c r="AP847" s="27">
        <v>1</v>
      </c>
      <c r="AQ847" s="29">
        <v>1.7789043209867184</v>
      </c>
      <c r="AR847" s="30">
        <v>2</v>
      </c>
      <c r="AS847" s="31">
        <v>1</v>
      </c>
      <c r="AT847" s="31">
        <v>5.6603773584905666</v>
      </c>
      <c r="AU847" s="29"/>
      <c r="AV847" s="24">
        <v>1</v>
      </c>
    </row>
    <row r="848" spans="1:48" x14ac:dyDescent="0.25">
      <c r="A848" s="23">
        <v>865</v>
      </c>
      <c r="B848" s="38" t="s">
        <v>989</v>
      </c>
      <c r="C848" s="23" t="s">
        <v>990</v>
      </c>
      <c r="D848" s="23">
        <v>1</v>
      </c>
      <c r="E848" s="24" t="s">
        <v>63</v>
      </c>
      <c r="F848" s="25" t="s">
        <v>64</v>
      </c>
      <c r="G848" s="26" t="s">
        <v>991</v>
      </c>
      <c r="H848" s="27" t="s">
        <v>992</v>
      </c>
      <c r="I848" s="27" t="s">
        <v>993</v>
      </c>
      <c r="J848" s="26" t="s">
        <v>68</v>
      </c>
      <c r="K848" s="26" t="s">
        <v>1025</v>
      </c>
      <c r="L848" s="26"/>
      <c r="M848" s="22" t="s">
        <v>85</v>
      </c>
      <c r="N848" s="23" t="s">
        <v>70</v>
      </c>
      <c r="O848" s="26" t="s">
        <v>995</v>
      </c>
      <c r="P848" s="28">
        <v>42795.452731481499</v>
      </c>
      <c r="Q848" s="27">
        <v>2017</v>
      </c>
      <c r="R848" s="27">
        <v>3</v>
      </c>
      <c r="S848" s="27">
        <v>1</v>
      </c>
      <c r="T848" s="27">
        <v>1</v>
      </c>
      <c r="U848" s="27">
        <v>1</v>
      </c>
      <c r="V848" s="27">
        <v>10</v>
      </c>
      <c r="W848" s="27">
        <v>51</v>
      </c>
      <c r="X848" s="27">
        <v>1</v>
      </c>
      <c r="Y848" s="24">
        <v>5</v>
      </c>
      <c r="Z848" s="22" t="s">
        <v>999</v>
      </c>
      <c r="AA848" s="23" t="s">
        <v>999</v>
      </c>
      <c r="AB848" s="26"/>
      <c r="AC848" s="26"/>
      <c r="AD848" s="22" t="s">
        <v>73</v>
      </c>
      <c r="AE848" s="23" t="s">
        <v>52</v>
      </c>
      <c r="AF848" s="22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28">
        <v>42870</v>
      </c>
      <c r="AL848" s="27">
        <v>2017</v>
      </c>
      <c r="AM848" s="27">
        <v>5</v>
      </c>
      <c r="AN848" s="27">
        <v>2</v>
      </c>
      <c r="AO848" s="27">
        <v>2</v>
      </c>
      <c r="AP848" s="27">
        <v>1</v>
      </c>
      <c r="AQ848" s="29">
        <v>2.4849089506167124</v>
      </c>
      <c r="AR848" s="30">
        <v>3</v>
      </c>
      <c r="AS848" s="31">
        <v>2</v>
      </c>
      <c r="AT848" s="31">
        <v>7.5471698113207548</v>
      </c>
      <c r="AU848" s="29"/>
      <c r="AV848" s="24">
        <v>1</v>
      </c>
    </row>
    <row r="849" spans="1:48" x14ac:dyDescent="0.25">
      <c r="A849" s="23">
        <v>866</v>
      </c>
      <c r="B849" s="38" t="s">
        <v>989</v>
      </c>
      <c r="C849" s="23" t="s">
        <v>990</v>
      </c>
      <c r="D849" s="23">
        <v>1</v>
      </c>
      <c r="E849" s="24" t="s">
        <v>63</v>
      </c>
      <c r="F849" s="25" t="s">
        <v>64</v>
      </c>
      <c r="G849" s="26" t="s">
        <v>991</v>
      </c>
      <c r="H849" s="27" t="s">
        <v>992</v>
      </c>
      <c r="I849" s="27" t="s">
        <v>993</v>
      </c>
      <c r="J849" s="26" t="s">
        <v>68</v>
      </c>
      <c r="K849" s="26" t="s">
        <v>1026</v>
      </c>
      <c r="L849" s="26"/>
      <c r="M849" s="22" t="s">
        <v>85</v>
      </c>
      <c r="N849" s="23" t="s">
        <v>70</v>
      </c>
      <c r="O849" s="26" t="s">
        <v>995</v>
      </c>
      <c r="P849" s="28">
        <v>42809.674502314803</v>
      </c>
      <c r="Q849" s="27">
        <v>2017</v>
      </c>
      <c r="R849" s="27">
        <v>3</v>
      </c>
      <c r="S849" s="27">
        <v>1</v>
      </c>
      <c r="T849" s="27">
        <v>1</v>
      </c>
      <c r="U849" s="27">
        <v>1</v>
      </c>
      <c r="V849" s="27">
        <v>16</v>
      </c>
      <c r="W849" s="27">
        <v>11</v>
      </c>
      <c r="X849" s="27">
        <v>0</v>
      </c>
      <c r="Y849" s="24">
        <v>5</v>
      </c>
      <c r="Z849" s="22" t="s">
        <v>999</v>
      </c>
      <c r="AA849" s="23" t="s">
        <v>999</v>
      </c>
      <c r="AB849" s="26"/>
      <c r="AC849" s="26"/>
      <c r="AD849" s="22" t="s">
        <v>73</v>
      </c>
      <c r="AE849" s="23" t="s">
        <v>52</v>
      </c>
      <c r="AF849" s="22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28">
        <v>42881</v>
      </c>
      <c r="AL849" s="27">
        <v>2017</v>
      </c>
      <c r="AM849" s="27">
        <v>5</v>
      </c>
      <c r="AN849" s="27">
        <v>2</v>
      </c>
      <c r="AO849" s="27">
        <v>2</v>
      </c>
      <c r="AP849" s="27">
        <v>1</v>
      </c>
      <c r="AQ849" s="29">
        <v>2.3775165895065582</v>
      </c>
      <c r="AR849" s="30">
        <v>3</v>
      </c>
      <c r="AS849" s="31">
        <v>2</v>
      </c>
      <c r="AT849" s="31">
        <v>7.5471698113207548</v>
      </c>
      <c r="AU849" s="29"/>
      <c r="AV849" s="24">
        <v>1</v>
      </c>
    </row>
    <row r="850" spans="1:48" x14ac:dyDescent="0.25">
      <c r="A850" s="23">
        <v>867</v>
      </c>
      <c r="B850" s="38" t="s">
        <v>989</v>
      </c>
      <c r="C850" s="23" t="s">
        <v>990</v>
      </c>
      <c r="D850" s="23">
        <v>1</v>
      </c>
      <c r="E850" s="24" t="s">
        <v>63</v>
      </c>
      <c r="F850" s="25" t="s">
        <v>64</v>
      </c>
      <c r="G850" s="26" t="s">
        <v>991</v>
      </c>
      <c r="H850" s="27" t="s">
        <v>992</v>
      </c>
      <c r="I850" s="27" t="s">
        <v>993</v>
      </c>
      <c r="J850" s="26" t="s">
        <v>68</v>
      </c>
      <c r="K850" s="26" t="s">
        <v>1027</v>
      </c>
      <c r="L850" s="26"/>
      <c r="M850" s="22" t="s">
        <v>85</v>
      </c>
      <c r="N850" s="23" t="s">
        <v>70</v>
      </c>
      <c r="O850" s="26" t="s">
        <v>995</v>
      </c>
      <c r="P850" s="28">
        <v>42814.5794328704</v>
      </c>
      <c r="Q850" s="27">
        <v>2017</v>
      </c>
      <c r="R850" s="27">
        <v>3</v>
      </c>
      <c r="S850" s="27">
        <v>1</v>
      </c>
      <c r="T850" s="27">
        <v>1</v>
      </c>
      <c r="U850" s="27">
        <v>1</v>
      </c>
      <c r="V850" s="27">
        <v>13</v>
      </c>
      <c r="W850" s="27">
        <v>54</v>
      </c>
      <c r="X850" s="27">
        <v>0</v>
      </c>
      <c r="Y850" s="24">
        <v>5</v>
      </c>
      <c r="Z850" s="22" t="s">
        <v>999</v>
      </c>
      <c r="AA850" s="23" t="s">
        <v>999</v>
      </c>
      <c r="AB850" s="26"/>
      <c r="AC850" s="26"/>
      <c r="AD850" s="22" t="s">
        <v>73</v>
      </c>
      <c r="AE850" s="23" t="s">
        <v>52</v>
      </c>
      <c r="AF850" s="22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28">
        <v>42874</v>
      </c>
      <c r="AL850" s="27">
        <v>2017</v>
      </c>
      <c r="AM850" s="27">
        <v>5</v>
      </c>
      <c r="AN850" s="27">
        <v>2</v>
      </c>
      <c r="AO850" s="27">
        <v>2</v>
      </c>
      <c r="AP850" s="27">
        <v>1</v>
      </c>
      <c r="AQ850" s="29">
        <v>1.9806855709866795</v>
      </c>
      <c r="AR850" s="30">
        <v>2</v>
      </c>
      <c r="AS850" s="31">
        <v>1</v>
      </c>
      <c r="AT850" s="31">
        <v>5.6603773584905666</v>
      </c>
      <c r="AU850" s="29"/>
      <c r="AV850" s="24">
        <v>1</v>
      </c>
    </row>
    <row r="851" spans="1:48" x14ac:dyDescent="0.25">
      <c r="A851" s="23">
        <v>868</v>
      </c>
      <c r="B851" s="38" t="s">
        <v>989</v>
      </c>
      <c r="C851" s="23" t="s">
        <v>990</v>
      </c>
      <c r="D851" s="23">
        <v>1</v>
      </c>
      <c r="E851" s="24" t="s">
        <v>63</v>
      </c>
      <c r="F851" s="25" t="s">
        <v>64</v>
      </c>
      <c r="G851" s="26" t="s">
        <v>991</v>
      </c>
      <c r="H851" s="27" t="s">
        <v>992</v>
      </c>
      <c r="I851" s="27" t="s">
        <v>993</v>
      </c>
      <c r="J851" s="26" t="s">
        <v>68</v>
      </c>
      <c r="K851" s="26" t="s">
        <v>1028</v>
      </c>
      <c r="L851" s="26"/>
      <c r="M851" s="22" t="s">
        <v>85</v>
      </c>
      <c r="N851" s="23" t="s">
        <v>70</v>
      </c>
      <c r="O851" s="26" t="s">
        <v>995</v>
      </c>
      <c r="P851" s="28">
        <v>42815.642164351899</v>
      </c>
      <c r="Q851" s="27">
        <v>2017</v>
      </c>
      <c r="R851" s="27">
        <v>3</v>
      </c>
      <c r="S851" s="27">
        <v>1</v>
      </c>
      <c r="T851" s="27">
        <v>1</v>
      </c>
      <c r="U851" s="27">
        <v>1</v>
      </c>
      <c r="V851" s="27">
        <v>15</v>
      </c>
      <c r="W851" s="27">
        <v>24</v>
      </c>
      <c r="X851" s="27">
        <v>0</v>
      </c>
      <c r="Y851" s="24">
        <v>5</v>
      </c>
      <c r="Z851" s="22" t="s">
        <v>999</v>
      </c>
      <c r="AA851" s="23" t="s">
        <v>999</v>
      </c>
      <c r="AB851" s="26"/>
      <c r="AC851" s="26"/>
      <c r="AD851" s="22" t="s">
        <v>73</v>
      </c>
      <c r="AE851" s="23" t="s">
        <v>52</v>
      </c>
      <c r="AF851" s="22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28">
        <v>42870</v>
      </c>
      <c r="AL851" s="27">
        <v>2017</v>
      </c>
      <c r="AM851" s="27">
        <v>5</v>
      </c>
      <c r="AN851" s="27">
        <v>2</v>
      </c>
      <c r="AO851" s="27">
        <v>2</v>
      </c>
      <c r="AP851" s="27">
        <v>1</v>
      </c>
      <c r="AQ851" s="29">
        <v>1.8119278549367057</v>
      </c>
      <c r="AR851" s="30">
        <v>2</v>
      </c>
      <c r="AS851" s="31">
        <v>1</v>
      </c>
      <c r="AT851" s="31">
        <v>5.6603773584905666</v>
      </c>
      <c r="AU851" s="29"/>
      <c r="AV851" s="24">
        <v>1</v>
      </c>
    </row>
    <row r="852" spans="1:48" x14ac:dyDescent="0.25">
      <c r="A852" s="23">
        <v>869</v>
      </c>
      <c r="B852" s="38" t="s">
        <v>989</v>
      </c>
      <c r="C852" s="23" t="s">
        <v>990</v>
      </c>
      <c r="D852" s="23">
        <v>1</v>
      </c>
      <c r="E852" s="24" t="s">
        <v>63</v>
      </c>
      <c r="F852" s="25" t="s">
        <v>64</v>
      </c>
      <c r="G852" s="26" t="s">
        <v>991</v>
      </c>
      <c r="H852" s="27" t="s">
        <v>992</v>
      </c>
      <c r="I852" s="27" t="s">
        <v>993</v>
      </c>
      <c r="J852" s="26" t="s">
        <v>68</v>
      </c>
      <c r="K852" s="26" t="s">
        <v>1029</v>
      </c>
      <c r="L852" s="26"/>
      <c r="M852" s="22" t="s">
        <v>85</v>
      </c>
      <c r="N852" s="23" t="s">
        <v>70</v>
      </c>
      <c r="O852" s="26" t="s">
        <v>995</v>
      </c>
      <c r="P852" s="28">
        <v>42864.621122685203</v>
      </c>
      <c r="Q852" s="27">
        <v>2017</v>
      </c>
      <c r="R852" s="27">
        <v>5</v>
      </c>
      <c r="S852" s="27">
        <v>2</v>
      </c>
      <c r="T852" s="27">
        <v>2</v>
      </c>
      <c r="U852" s="27">
        <v>1</v>
      </c>
      <c r="V852" s="27">
        <v>14</v>
      </c>
      <c r="W852" s="27">
        <v>54</v>
      </c>
      <c r="X852" s="27">
        <v>0</v>
      </c>
      <c r="Y852" s="24">
        <v>5</v>
      </c>
      <c r="Z852" s="22" t="s">
        <v>999</v>
      </c>
      <c r="AA852" s="23" t="s">
        <v>999</v>
      </c>
      <c r="AB852" s="26"/>
      <c r="AC852" s="26"/>
      <c r="AD852" s="22" t="s">
        <v>73</v>
      </c>
      <c r="AE852" s="23" t="s">
        <v>52</v>
      </c>
      <c r="AF852" s="22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28">
        <v>42874</v>
      </c>
      <c r="AL852" s="27">
        <v>2017</v>
      </c>
      <c r="AM852" s="27">
        <v>5</v>
      </c>
      <c r="AN852" s="27">
        <v>2</v>
      </c>
      <c r="AO852" s="27">
        <v>2</v>
      </c>
      <c r="AP852" s="27">
        <v>1</v>
      </c>
      <c r="AQ852" s="29">
        <v>0.31262924382657126</v>
      </c>
      <c r="AR852" s="30">
        <v>1</v>
      </c>
      <c r="AS852" s="31">
        <v>1</v>
      </c>
      <c r="AT852" s="31">
        <v>3.7735849056603774</v>
      </c>
      <c r="AU852" s="29"/>
      <c r="AV852" s="24">
        <v>1</v>
      </c>
    </row>
    <row r="853" spans="1:48" x14ac:dyDescent="0.25">
      <c r="A853" s="23">
        <v>870</v>
      </c>
      <c r="B853" s="38" t="s">
        <v>989</v>
      </c>
      <c r="C853" s="23" t="s">
        <v>990</v>
      </c>
      <c r="D853" s="23">
        <v>1</v>
      </c>
      <c r="E853" s="24" t="s">
        <v>162</v>
      </c>
      <c r="F853" s="32" t="s">
        <v>163</v>
      </c>
      <c r="G853" s="33" t="s">
        <v>991</v>
      </c>
      <c r="H853" s="27" t="s">
        <v>992</v>
      </c>
      <c r="I853" s="27" t="s">
        <v>993</v>
      </c>
      <c r="J853" s="34" t="s">
        <v>68</v>
      </c>
      <c r="K853" s="34" t="s">
        <v>1030</v>
      </c>
      <c r="L853" s="34" t="s">
        <v>165</v>
      </c>
      <c r="M853" s="35" t="s">
        <v>70</v>
      </c>
      <c r="N853" s="23" t="s">
        <v>70</v>
      </c>
      <c r="O853" s="34" t="s">
        <v>995</v>
      </c>
      <c r="P853" s="36">
        <v>42206.431944444397</v>
      </c>
      <c r="Q853" s="27">
        <v>2015</v>
      </c>
      <c r="R853" s="27">
        <v>7</v>
      </c>
      <c r="S853" s="27">
        <v>3</v>
      </c>
      <c r="T853" s="27">
        <v>2</v>
      </c>
      <c r="U853" s="27">
        <v>2</v>
      </c>
      <c r="V853" s="27">
        <v>10</v>
      </c>
      <c r="W853" s="27">
        <v>22</v>
      </c>
      <c r="X853" s="27">
        <v>1</v>
      </c>
      <c r="Y853" s="37">
        <v>8</v>
      </c>
      <c r="Z853" s="35" t="s">
        <v>999</v>
      </c>
      <c r="AA853" s="23" t="s">
        <v>999</v>
      </c>
      <c r="AB853" s="34"/>
      <c r="AC853" s="34"/>
      <c r="AD853" s="34" t="s">
        <v>73</v>
      </c>
      <c r="AE853" s="23" t="s">
        <v>52</v>
      </c>
      <c r="AF853" s="33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36">
        <v>42954</v>
      </c>
      <c r="AL853" s="27">
        <v>2017</v>
      </c>
      <c r="AM853" s="27">
        <v>8</v>
      </c>
      <c r="AN853" s="27">
        <v>3</v>
      </c>
      <c r="AO853" s="27">
        <v>2</v>
      </c>
      <c r="AP853" s="27">
        <v>2</v>
      </c>
      <c r="AQ853" s="29">
        <v>24.918935185186758</v>
      </c>
      <c r="AR853" s="30">
        <v>25</v>
      </c>
      <c r="AS853" s="31">
        <v>9</v>
      </c>
      <c r="AT853" s="31">
        <v>49.056603773584904</v>
      </c>
      <c r="AU853" s="29"/>
      <c r="AV853" s="37">
        <v>1</v>
      </c>
    </row>
    <row r="854" spans="1:48" x14ac:dyDescent="0.25">
      <c r="A854" s="23">
        <v>871</v>
      </c>
      <c r="B854" s="38" t="s">
        <v>989</v>
      </c>
      <c r="C854" s="23" t="s">
        <v>990</v>
      </c>
      <c r="D854" s="23">
        <v>1</v>
      </c>
      <c r="E854" s="24" t="s">
        <v>162</v>
      </c>
      <c r="F854" s="32" t="s">
        <v>163</v>
      </c>
      <c r="G854" s="33" t="s">
        <v>991</v>
      </c>
      <c r="H854" s="27" t="s">
        <v>992</v>
      </c>
      <c r="I854" s="27" t="s">
        <v>993</v>
      </c>
      <c r="J854" s="34" t="s">
        <v>68</v>
      </c>
      <c r="K854" s="34" t="s">
        <v>1031</v>
      </c>
      <c r="L854" s="34" t="s">
        <v>165</v>
      </c>
      <c r="M854" s="35" t="s">
        <v>70</v>
      </c>
      <c r="N854" s="23" t="s">
        <v>70</v>
      </c>
      <c r="O854" s="34" t="s">
        <v>995</v>
      </c>
      <c r="P854" s="36">
        <v>42297.3145717593</v>
      </c>
      <c r="Q854" s="27">
        <v>2015</v>
      </c>
      <c r="R854" s="27">
        <v>10</v>
      </c>
      <c r="S854" s="27">
        <v>4</v>
      </c>
      <c r="T854" s="27">
        <v>3</v>
      </c>
      <c r="U854" s="27">
        <v>2</v>
      </c>
      <c r="V854" s="27">
        <v>7</v>
      </c>
      <c r="W854" s="27">
        <v>32</v>
      </c>
      <c r="X854" s="27">
        <v>1</v>
      </c>
      <c r="Y854" s="37">
        <v>8</v>
      </c>
      <c r="Z854" s="35" t="s">
        <v>996</v>
      </c>
      <c r="AA854" s="23" t="s">
        <v>996</v>
      </c>
      <c r="AB854" s="34"/>
      <c r="AC854" s="34"/>
      <c r="AD854" s="34" t="s">
        <v>73</v>
      </c>
      <c r="AE854" s="23" t="s">
        <v>52</v>
      </c>
      <c r="AF854" s="33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36">
        <v>42971</v>
      </c>
      <c r="AL854" s="27">
        <v>2017</v>
      </c>
      <c r="AM854" s="27">
        <v>8</v>
      </c>
      <c r="AN854" s="27">
        <v>3</v>
      </c>
      <c r="AO854" s="27">
        <v>2</v>
      </c>
      <c r="AP854" s="27">
        <v>2</v>
      </c>
      <c r="AQ854" s="29">
        <v>22.456180941356674</v>
      </c>
      <c r="AR854" s="30">
        <v>23</v>
      </c>
      <c r="AS854" s="31">
        <v>8</v>
      </c>
      <c r="AT854" s="31">
        <v>45.283018867924532</v>
      </c>
      <c r="AU854" s="29"/>
      <c r="AV854" s="37">
        <v>1</v>
      </c>
    </row>
    <row r="855" spans="1:48" x14ac:dyDescent="0.25">
      <c r="A855" s="23">
        <v>872</v>
      </c>
      <c r="B855" s="38" t="s">
        <v>989</v>
      </c>
      <c r="C855" s="23" t="s">
        <v>990</v>
      </c>
      <c r="D855" s="23">
        <v>1</v>
      </c>
      <c r="E855" s="24" t="s">
        <v>162</v>
      </c>
      <c r="F855" s="32" t="s">
        <v>163</v>
      </c>
      <c r="G855" s="33" t="s">
        <v>991</v>
      </c>
      <c r="H855" s="27" t="s">
        <v>992</v>
      </c>
      <c r="I855" s="27" t="s">
        <v>993</v>
      </c>
      <c r="J855" s="33" t="s">
        <v>68</v>
      </c>
      <c r="K855" s="33" t="s">
        <v>1032</v>
      </c>
      <c r="L855" s="33" t="s">
        <v>165</v>
      </c>
      <c r="M855" s="38" t="s">
        <v>70</v>
      </c>
      <c r="N855" s="23" t="s">
        <v>70</v>
      </c>
      <c r="O855" s="33" t="s">
        <v>995</v>
      </c>
      <c r="P855" s="39">
        <v>42304.708993055603</v>
      </c>
      <c r="Q855" s="27">
        <v>2015</v>
      </c>
      <c r="R855" s="27">
        <v>10</v>
      </c>
      <c r="S855" s="27">
        <v>4</v>
      </c>
      <c r="T855" s="27">
        <v>3</v>
      </c>
      <c r="U855" s="27">
        <v>2</v>
      </c>
      <c r="V855" s="27">
        <v>17</v>
      </c>
      <c r="W855" s="27">
        <v>0</v>
      </c>
      <c r="X855" s="27">
        <v>0</v>
      </c>
      <c r="Y855" s="40">
        <v>8</v>
      </c>
      <c r="Z855" s="38" t="s">
        <v>996</v>
      </c>
      <c r="AA855" s="23" t="s">
        <v>996</v>
      </c>
      <c r="AB855" s="33"/>
      <c r="AC855" s="33"/>
      <c r="AD855" s="33" t="s">
        <v>73</v>
      </c>
      <c r="AE855" s="23" t="s">
        <v>52</v>
      </c>
      <c r="AF855" s="33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39">
        <v>42976</v>
      </c>
      <c r="AL855" s="27">
        <v>2017</v>
      </c>
      <c r="AM855" s="27">
        <v>8</v>
      </c>
      <c r="AN855" s="27">
        <v>3</v>
      </c>
      <c r="AO855" s="27">
        <v>2</v>
      </c>
      <c r="AP855" s="27">
        <v>2</v>
      </c>
      <c r="AQ855" s="29">
        <v>22.376366898146564</v>
      </c>
      <c r="AR855" s="30">
        <v>23</v>
      </c>
      <c r="AS855" s="31">
        <v>8</v>
      </c>
      <c r="AT855" s="31">
        <v>45.283018867924532</v>
      </c>
      <c r="AU855" s="29"/>
      <c r="AV855" s="40">
        <v>1</v>
      </c>
    </row>
    <row r="856" spans="1:48" x14ac:dyDescent="0.25">
      <c r="A856" s="23">
        <v>873</v>
      </c>
      <c r="B856" s="38" t="s">
        <v>989</v>
      </c>
      <c r="C856" s="23" t="s">
        <v>990</v>
      </c>
      <c r="D856" s="23">
        <v>1</v>
      </c>
      <c r="E856" s="24" t="s">
        <v>162</v>
      </c>
      <c r="F856" s="32" t="s">
        <v>163</v>
      </c>
      <c r="G856" s="33" t="s">
        <v>991</v>
      </c>
      <c r="H856" s="27" t="s">
        <v>992</v>
      </c>
      <c r="I856" s="27" t="s">
        <v>993</v>
      </c>
      <c r="J856" s="33" t="s">
        <v>68</v>
      </c>
      <c r="K856" s="33" t="s">
        <v>1033</v>
      </c>
      <c r="L856" s="33" t="s">
        <v>165</v>
      </c>
      <c r="M856" s="38" t="s">
        <v>70</v>
      </c>
      <c r="N856" s="23" t="s">
        <v>70</v>
      </c>
      <c r="O856" s="33" t="s">
        <v>995</v>
      </c>
      <c r="P856" s="39">
        <v>42507.557129629597</v>
      </c>
      <c r="Q856" s="27">
        <v>2016</v>
      </c>
      <c r="R856" s="27">
        <v>5</v>
      </c>
      <c r="S856" s="27">
        <v>2</v>
      </c>
      <c r="T856" s="27">
        <v>2</v>
      </c>
      <c r="U856" s="27">
        <v>1</v>
      </c>
      <c r="V856" s="27">
        <v>13</v>
      </c>
      <c r="W856" s="27">
        <v>22</v>
      </c>
      <c r="X856" s="27">
        <v>0</v>
      </c>
      <c r="Y856" s="40">
        <v>8</v>
      </c>
      <c r="Z856" s="38" t="s">
        <v>996</v>
      </c>
      <c r="AA856" s="23" t="s">
        <v>996</v>
      </c>
      <c r="AB856" s="33"/>
      <c r="AC856" s="33"/>
      <c r="AD856" s="33" t="s">
        <v>73</v>
      </c>
      <c r="AE856" s="23" t="s">
        <v>52</v>
      </c>
      <c r="AF856" s="33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39">
        <v>42971</v>
      </c>
      <c r="AL856" s="27">
        <v>2017</v>
      </c>
      <c r="AM856" s="27">
        <v>8</v>
      </c>
      <c r="AN856" s="27">
        <v>3</v>
      </c>
      <c r="AO856" s="27">
        <v>2</v>
      </c>
      <c r="AP856" s="27">
        <v>2</v>
      </c>
      <c r="AQ856" s="29">
        <v>15.448095679013447</v>
      </c>
      <c r="AR856" s="30">
        <v>16</v>
      </c>
      <c r="AS856" s="31">
        <v>6</v>
      </c>
      <c r="AT856" s="31">
        <v>32.075471698113205</v>
      </c>
      <c r="AU856" s="29"/>
      <c r="AV856" s="40">
        <v>1</v>
      </c>
    </row>
    <row r="857" spans="1:48" x14ac:dyDescent="0.25">
      <c r="A857" s="23">
        <v>874</v>
      </c>
      <c r="B857" s="38" t="s">
        <v>989</v>
      </c>
      <c r="C857" s="23" t="s">
        <v>990</v>
      </c>
      <c r="D857" s="23">
        <v>1</v>
      </c>
      <c r="E857" s="24" t="s">
        <v>162</v>
      </c>
      <c r="F857" s="32" t="s">
        <v>163</v>
      </c>
      <c r="G857" s="33" t="s">
        <v>991</v>
      </c>
      <c r="H857" s="27" t="s">
        <v>992</v>
      </c>
      <c r="I857" s="27" t="s">
        <v>993</v>
      </c>
      <c r="J857" s="33" t="s">
        <v>68</v>
      </c>
      <c r="K857" s="33" t="s">
        <v>1034</v>
      </c>
      <c r="L857" s="33" t="s">
        <v>165</v>
      </c>
      <c r="M857" s="38" t="s">
        <v>70</v>
      </c>
      <c r="N857" s="23" t="s">
        <v>70</v>
      </c>
      <c r="O857" s="33" t="s">
        <v>995</v>
      </c>
      <c r="P857" s="39">
        <v>42661.442476851902</v>
      </c>
      <c r="Q857" s="27">
        <v>2016</v>
      </c>
      <c r="R857" s="27">
        <v>10</v>
      </c>
      <c r="S857" s="27">
        <v>4</v>
      </c>
      <c r="T857" s="27">
        <v>3</v>
      </c>
      <c r="U857" s="27">
        <v>2</v>
      </c>
      <c r="V857" s="27">
        <v>10</v>
      </c>
      <c r="W857" s="27">
        <v>37</v>
      </c>
      <c r="X857" s="27">
        <v>1</v>
      </c>
      <c r="Y857" s="40">
        <v>8</v>
      </c>
      <c r="Z857" s="38" t="s">
        <v>996</v>
      </c>
      <c r="AA857" s="23" t="s">
        <v>996</v>
      </c>
      <c r="AB857" s="33"/>
      <c r="AC857" s="33"/>
      <c r="AD857" s="33" t="s">
        <v>73</v>
      </c>
      <c r="AE857" s="23" t="s">
        <v>52</v>
      </c>
      <c r="AF857" s="33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39">
        <v>42971</v>
      </c>
      <c r="AL857" s="27">
        <v>2017</v>
      </c>
      <c r="AM857" s="27">
        <v>8</v>
      </c>
      <c r="AN857" s="27">
        <v>3</v>
      </c>
      <c r="AO857" s="27">
        <v>2</v>
      </c>
      <c r="AP857" s="27">
        <v>2</v>
      </c>
      <c r="AQ857" s="29">
        <v>10.318584104936599</v>
      </c>
      <c r="AR857" s="30">
        <v>11</v>
      </c>
      <c r="AS857" s="31">
        <v>4</v>
      </c>
      <c r="AT857" s="31">
        <v>22.641509433962266</v>
      </c>
      <c r="AU857" s="29"/>
      <c r="AV857" s="40">
        <v>1</v>
      </c>
    </row>
    <row r="858" spans="1:48" x14ac:dyDescent="0.25">
      <c r="A858" s="23">
        <v>875</v>
      </c>
      <c r="B858" s="38" t="s">
        <v>989</v>
      </c>
      <c r="C858" s="23" t="s">
        <v>990</v>
      </c>
      <c r="D858" s="23">
        <v>1</v>
      </c>
      <c r="E858" s="24" t="s">
        <v>162</v>
      </c>
      <c r="F858" s="32" t="s">
        <v>163</v>
      </c>
      <c r="G858" s="33" t="s">
        <v>991</v>
      </c>
      <c r="H858" s="27" t="s">
        <v>992</v>
      </c>
      <c r="I858" s="27" t="s">
        <v>993</v>
      </c>
      <c r="J858" s="34" t="s">
        <v>68</v>
      </c>
      <c r="K858" s="34" t="s">
        <v>1035</v>
      </c>
      <c r="L858" s="34" t="s">
        <v>165</v>
      </c>
      <c r="M858" s="35" t="s">
        <v>85</v>
      </c>
      <c r="N858" s="23" t="s">
        <v>70</v>
      </c>
      <c r="O858" s="34" t="s">
        <v>995</v>
      </c>
      <c r="P858" s="36">
        <v>42842.5554309375</v>
      </c>
      <c r="Q858" s="27">
        <v>2017</v>
      </c>
      <c r="R858" s="27">
        <v>4</v>
      </c>
      <c r="S858" s="27">
        <v>2</v>
      </c>
      <c r="T858" s="27">
        <v>1</v>
      </c>
      <c r="U858" s="27">
        <v>1</v>
      </c>
      <c r="V858" s="27">
        <v>13</v>
      </c>
      <c r="W858" s="27">
        <v>19</v>
      </c>
      <c r="X858" s="27">
        <v>0</v>
      </c>
      <c r="Y858" s="37">
        <v>9</v>
      </c>
      <c r="Z858" s="35" t="s">
        <v>996</v>
      </c>
      <c r="AA858" s="23" t="s">
        <v>996</v>
      </c>
      <c r="AB858" s="34"/>
      <c r="AC858" s="34"/>
      <c r="AD858" s="34" t="s">
        <v>73</v>
      </c>
      <c r="AE858" s="23" t="s">
        <v>52</v>
      </c>
      <c r="AF858" s="33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36">
        <v>42985</v>
      </c>
      <c r="AL858" s="27">
        <v>2017</v>
      </c>
      <c r="AM858" s="27">
        <v>9</v>
      </c>
      <c r="AN858" s="27">
        <v>3</v>
      </c>
      <c r="AO858" s="27">
        <v>3</v>
      </c>
      <c r="AP858" s="27">
        <v>2</v>
      </c>
      <c r="AQ858" s="29">
        <v>4.7481523020833265</v>
      </c>
      <c r="AR858" s="30">
        <v>5</v>
      </c>
      <c r="AS858" s="31">
        <v>2</v>
      </c>
      <c r="AT858" s="31">
        <v>11.320754716981133</v>
      </c>
      <c r="AU858" s="29"/>
      <c r="AV858" s="37">
        <v>1</v>
      </c>
    </row>
    <row r="859" spans="1:48" x14ac:dyDescent="0.25">
      <c r="A859" s="23">
        <v>876</v>
      </c>
      <c r="B859" s="38" t="s">
        <v>989</v>
      </c>
      <c r="C859" s="23" t="s">
        <v>990</v>
      </c>
      <c r="D859" s="23">
        <v>1</v>
      </c>
      <c r="E859" s="24" t="s">
        <v>210</v>
      </c>
      <c r="F859" s="32" t="s">
        <v>163</v>
      </c>
      <c r="G859" s="33" t="s">
        <v>991</v>
      </c>
      <c r="H859" s="27" t="s">
        <v>992</v>
      </c>
      <c r="I859" s="27" t="s">
        <v>993</v>
      </c>
      <c r="J859" s="33" t="s">
        <v>68</v>
      </c>
      <c r="K859" s="33" t="s">
        <v>1036</v>
      </c>
      <c r="L859" s="33" t="s">
        <v>165</v>
      </c>
      <c r="M859" s="38" t="s">
        <v>70</v>
      </c>
      <c r="N859" s="23" t="s">
        <v>70</v>
      </c>
      <c r="O859" s="33" t="s">
        <v>995</v>
      </c>
      <c r="P859" s="39">
        <v>40520.372916666704</v>
      </c>
      <c r="Q859" s="27">
        <v>2010</v>
      </c>
      <c r="R859" s="27">
        <v>12</v>
      </c>
      <c r="S859" s="27">
        <v>4</v>
      </c>
      <c r="T859" s="27">
        <v>3</v>
      </c>
      <c r="U859" s="27">
        <v>2</v>
      </c>
      <c r="V859" s="27">
        <v>8</v>
      </c>
      <c r="W859" s="27">
        <v>57</v>
      </c>
      <c r="X859" s="27">
        <v>1</v>
      </c>
      <c r="Y859" s="40">
        <v>11</v>
      </c>
      <c r="Z859" s="38" t="s">
        <v>1037</v>
      </c>
      <c r="AA859" s="23" t="s">
        <v>1037</v>
      </c>
      <c r="AB859" s="33"/>
      <c r="AC859" s="33"/>
      <c r="AD859" s="33" t="s">
        <v>73</v>
      </c>
      <c r="AE859" s="23" t="s">
        <v>52</v>
      </c>
      <c r="AF859" s="41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39">
        <v>43063</v>
      </c>
      <c r="AL859" s="27">
        <v>2017</v>
      </c>
      <c r="AM859" s="27">
        <v>11</v>
      </c>
      <c r="AN859" s="27">
        <v>4</v>
      </c>
      <c r="AO859" s="27">
        <v>3</v>
      </c>
      <c r="AP859" s="27">
        <v>2</v>
      </c>
      <c r="AQ859" s="29">
        <v>84.754236111109876</v>
      </c>
      <c r="AR859" s="30">
        <v>85</v>
      </c>
      <c r="AS859" s="31">
        <v>29</v>
      </c>
      <c r="AT859" s="31">
        <v>-1</v>
      </c>
      <c r="AU859" s="29"/>
      <c r="AV859" s="40">
        <v>1</v>
      </c>
    </row>
    <row r="860" spans="1:48" x14ac:dyDescent="0.25">
      <c r="A860" s="23">
        <v>877</v>
      </c>
      <c r="B860" s="38" t="s">
        <v>989</v>
      </c>
      <c r="C860" s="23" t="s">
        <v>990</v>
      </c>
      <c r="D860" s="23">
        <v>1</v>
      </c>
      <c r="E860" s="24" t="s">
        <v>210</v>
      </c>
      <c r="F860" s="32" t="s">
        <v>163</v>
      </c>
      <c r="G860" s="33" t="s">
        <v>991</v>
      </c>
      <c r="H860" s="27" t="s">
        <v>992</v>
      </c>
      <c r="I860" s="27" t="s">
        <v>993</v>
      </c>
      <c r="J860" s="33" t="s">
        <v>68</v>
      </c>
      <c r="K860" s="33" t="s">
        <v>1038</v>
      </c>
      <c r="L860" s="33" t="s">
        <v>165</v>
      </c>
      <c r="M860" s="38" t="s">
        <v>70</v>
      </c>
      <c r="N860" s="23" t="s">
        <v>70</v>
      </c>
      <c r="O860" s="33" t="s">
        <v>995</v>
      </c>
      <c r="P860" s="39">
        <v>42325.6851157407</v>
      </c>
      <c r="Q860" s="27">
        <v>2015</v>
      </c>
      <c r="R860" s="27">
        <v>11</v>
      </c>
      <c r="S860" s="27">
        <v>4</v>
      </c>
      <c r="T860" s="27">
        <v>3</v>
      </c>
      <c r="U860" s="27">
        <v>2</v>
      </c>
      <c r="V860" s="27">
        <v>16</v>
      </c>
      <c r="W860" s="27">
        <v>26</v>
      </c>
      <c r="X860" s="27">
        <v>0</v>
      </c>
      <c r="Y860" s="40">
        <v>12</v>
      </c>
      <c r="Z860" s="38" t="s">
        <v>996</v>
      </c>
      <c r="AA860" s="23" t="s">
        <v>996</v>
      </c>
      <c r="AB860" s="33"/>
      <c r="AC860" s="33"/>
      <c r="AD860" s="33" t="s">
        <v>73</v>
      </c>
      <c r="AE860" s="23" t="s">
        <v>52</v>
      </c>
      <c r="AF860" s="41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39">
        <v>43081</v>
      </c>
      <c r="AL860" s="27">
        <v>2017</v>
      </c>
      <c r="AM860" s="27">
        <v>12</v>
      </c>
      <c r="AN860" s="27">
        <v>4</v>
      </c>
      <c r="AO860" s="27">
        <v>3</v>
      </c>
      <c r="AP860" s="27">
        <v>2</v>
      </c>
      <c r="AQ860" s="29">
        <v>25.177162808643335</v>
      </c>
      <c r="AR860" s="30">
        <v>26</v>
      </c>
      <c r="AS860" s="31">
        <v>9</v>
      </c>
      <c r="AT860" s="31">
        <v>50.943396226415096</v>
      </c>
      <c r="AU860" s="29"/>
      <c r="AV860" s="40">
        <v>1</v>
      </c>
    </row>
    <row r="861" spans="1:48" x14ac:dyDescent="0.25">
      <c r="A861" s="23">
        <v>878</v>
      </c>
      <c r="B861" s="38" t="s">
        <v>989</v>
      </c>
      <c r="C861" s="23" t="s">
        <v>990</v>
      </c>
      <c r="D861" s="23">
        <v>1</v>
      </c>
      <c r="E861" s="24" t="s">
        <v>210</v>
      </c>
      <c r="F861" s="32" t="s">
        <v>163</v>
      </c>
      <c r="G861" s="33" t="s">
        <v>991</v>
      </c>
      <c r="H861" s="27" t="s">
        <v>992</v>
      </c>
      <c r="I861" s="27" t="s">
        <v>993</v>
      </c>
      <c r="J861" s="34" t="s">
        <v>68</v>
      </c>
      <c r="K861" s="34" t="s">
        <v>1039</v>
      </c>
      <c r="L861" s="34" t="s">
        <v>165</v>
      </c>
      <c r="M861" s="35" t="s">
        <v>70</v>
      </c>
      <c r="N861" s="23" t="s">
        <v>70</v>
      </c>
      <c r="O861" s="34" t="s">
        <v>995</v>
      </c>
      <c r="P861" s="36">
        <v>42503.640138888899</v>
      </c>
      <c r="Q861" s="27">
        <v>2016</v>
      </c>
      <c r="R861" s="27">
        <v>5</v>
      </c>
      <c r="S861" s="27">
        <v>2</v>
      </c>
      <c r="T861" s="27">
        <v>2</v>
      </c>
      <c r="U861" s="27">
        <v>1</v>
      </c>
      <c r="V861" s="27">
        <v>15</v>
      </c>
      <c r="W861" s="27">
        <v>21</v>
      </c>
      <c r="X861" s="27">
        <v>0</v>
      </c>
      <c r="Y861" s="37">
        <v>10</v>
      </c>
      <c r="Z861" s="35" t="s">
        <v>996</v>
      </c>
      <c r="AA861" s="23" t="s">
        <v>996</v>
      </c>
      <c r="AB861" s="34"/>
      <c r="AC861" s="34"/>
      <c r="AD861" s="34" t="s">
        <v>73</v>
      </c>
      <c r="AE861" s="23" t="s">
        <v>52</v>
      </c>
      <c r="AF861" s="41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36">
        <v>43011</v>
      </c>
      <c r="AL861" s="27">
        <v>2017</v>
      </c>
      <c r="AM861" s="27">
        <v>10</v>
      </c>
      <c r="AN861" s="27">
        <v>4</v>
      </c>
      <c r="AO861" s="27">
        <v>3</v>
      </c>
      <c r="AP861" s="27">
        <v>2</v>
      </c>
      <c r="AQ861" s="29">
        <v>16.911995370370036</v>
      </c>
      <c r="AR861" s="30">
        <v>17</v>
      </c>
      <c r="AS861" s="31">
        <v>6</v>
      </c>
      <c r="AT861" s="31">
        <v>33.962264150943398</v>
      </c>
      <c r="AU861" s="29"/>
      <c r="AV861" s="37">
        <v>1</v>
      </c>
    </row>
    <row r="862" spans="1:48" x14ac:dyDescent="0.25">
      <c r="A862" s="23">
        <v>879</v>
      </c>
      <c r="B862" s="38" t="s">
        <v>989</v>
      </c>
      <c r="C862" s="23" t="s">
        <v>990</v>
      </c>
      <c r="D862" s="23">
        <v>1</v>
      </c>
      <c r="E862" s="24" t="s">
        <v>210</v>
      </c>
      <c r="F862" s="32" t="s">
        <v>163</v>
      </c>
      <c r="G862" s="33" t="s">
        <v>991</v>
      </c>
      <c r="H862" s="27" t="s">
        <v>992</v>
      </c>
      <c r="I862" s="27" t="s">
        <v>993</v>
      </c>
      <c r="J862" s="33" t="s">
        <v>68</v>
      </c>
      <c r="K862" s="33" t="s">
        <v>1040</v>
      </c>
      <c r="L862" s="33" t="s">
        <v>165</v>
      </c>
      <c r="M862" s="38" t="s">
        <v>70</v>
      </c>
      <c r="N862" s="23" t="s">
        <v>70</v>
      </c>
      <c r="O862" s="33" t="s">
        <v>995</v>
      </c>
      <c r="P862" s="39">
        <v>42605.594131944403</v>
      </c>
      <c r="Q862" s="27">
        <v>2016</v>
      </c>
      <c r="R862" s="27">
        <v>8</v>
      </c>
      <c r="S862" s="27">
        <v>3</v>
      </c>
      <c r="T862" s="27">
        <v>2</v>
      </c>
      <c r="U862" s="27">
        <v>2</v>
      </c>
      <c r="V862" s="27">
        <v>14</v>
      </c>
      <c r="W862" s="27">
        <v>15</v>
      </c>
      <c r="X862" s="27">
        <v>0</v>
      </c>
      <c r="Y862" s="40">
        <v>12</v>
      </c>
      <c r="Z862" s="38" t="s">
        <v>996</v>
      </c>
      <c r="AA862" s="23" t="s">
        <v>996</v>
      </c>
      <c r="AB862" s="33"/>
      <c r="AC862" s="33"/>
      <c r="AD862" s="33" t="s">
        <v>73</v>
      </c>
      <c r="AE862" s="23" t="s">
        <v>52</v>
      </c>
      <c r="AF862" s="41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39">
        <v>43096</v>
      </c>
      <c r="AL862" s="27">
        <v>2017</v>
      </c>
      <c r="AM862" s="27">
        <v>12</v>
      </c>
      <c r="AN862" s="27">
        <v>4</v>
      </c>
      <c r="AO862" s="27">
        <v>3</v>
      </c>
      <c r="AP862" s="27">
        <v>2</v>
      </c>
      <c r="AQ862" s="29">
        <v>16.346862268519907</v>
      </c>
      <c r="AR862" s="30">
        <v>17</v>
      </c>
      <c r="AS862" s="31">
        <v>6</v>
      </c>
      <c r="AT862" s="31">
        <v>33.962264150943398</v>
      </c>
      <c r="AU862" s="29"/>
      <c r="AV862" s="40">
        <v>1</v>
      </c>
    </row>
    <row r="863" spans="1:48" x14ac:dyDescent="0.25">
      <c r="A863" s="23">
        <v>880</v>
      </c>
      <c r="B863" s="38" t="s">
        <v>989</v>
      </c>
      <c r="C863" s="23" t="s">
        <v>990</v>
      </c>
      <c r="D863" s="23">
        <v>1</v>
      </c>
      <c r="E863" s="24" t="s">
        <v>210</v>
      </c>
      <c r="F863" s="32" t="s">
        <v>163</v>
      </c>
      <c r="G863" s="33" t="s">
        <v>991</v>
      </c>
      <c r="H863" s="27" t="s">
        <v>992</v>
      </c>
      <c r="I863" s="27" t="s">
        <v>993</v>
      </c>
      <c r="J863" s="34" t="s">
        <v>68</v>
      </c>
      <c r="K863" s="34" t="s">
        <v>1041</v>
      </c>
      <c r="L863" s="34" t="s">
        <v>165</v>
      </c>
      <c r="M863" s="35" t="s">
        <v>70</v>
      </c>
      <c r="N863" s="23" t="s">
        <v>70</v>
      </c>
      <c r="O863" s="34" t="s">
        <v>995</v>
      </c>
      <c r="P863" s="36">
        <v>42646.580833333297</v>
      </c>
      <c r="Q863" s="27">
        <v>2016</v>
      </c>
      <c r="R863" s="27">
        <v>10</v>
      </c>
      <c r="S863" s="27">
        <v>4</v>
      </c>
      <c r="T863" s="27">
        <v>3</v>
      </c>
      <c r="U863" s="27">
        <v>2</v>
      </c>
      <c r="V863" s="27">
        <v>13</v>
      </c>
      <c r="W863" s="27">
        <v>56</v>
      </c>
      <c r="X863" s="27">
        <v>0</v>
      </c>
      <c r="Y863" s="37">
        <v>11</v>
      </c>
      <c r="Z863" s="35" t="s">
        <v>1037</v>
      </c>
      <c r="AA863" s="23" t="s">
        <v>1037</v>
      </c>
      <c r="AB863" s="34"/>
      <c r="AC863" s="34"/>
      <c r="AD863" s="34" t="s">
        <v>73</v>
      </c>
      <c r="AE863" s="23" t="s">
        <v>52</v>
      </c>
      <c r="AF863" s="41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36">
        <v>43041</v>
      </c>
      <c r="AL863" s="27">
        <v>2017</v>
      </c>
      <c r="AM863" s="27">
        <v>11</v>
      </c>
      <c r="AN863" s="27">
        <v>4</v>
      </c>
      <c r="AO863" s="27">
        <v>3</v>
      </c>
      <c r="AP863" s="27">
        <v>2</v>
      </c>
      <c r="AQ863" s="29">
        <v>13.147305555556764</v>
      </c>
      <c r="AR863" s="30">
        <v>14</v>
      </c>
      <c r="AS863" s="31">
        <v>5</v>
      </c>
      <c r="AT863" s="31">
        <v>28.30188679245283</v>
      </c>
      <c r="AU863" s="29"/>
      <c r="AV863" s="37">
        <v>1</v>
      </c>
    </row>
    <row r="864" spans="1:48" x14ac:dyDescent="0.25">
      <c r="A864" s="23">
        <v>881</v>
      </c>
      <c r="B864" s="38" t="s">
        <v>989</v>
      </c>
      <c r="C864" s="23" t="s">
        <v>990</v>
      </c>
      <c r="D864" s="23">
        <v>1</v>
      </c>
      <c r="E864" s="24" t="s">
        <v>210</v>
      </c>
      <c r="F864" s="32" t="s">
        <v>163</v>
      </c>
      <c r="G864" s="33" t="s">
        <v>991</v>
      </c>
      <c r="H864" s="27" t="s">
        <v>992</v>
      </c>
      <c r="I864" s="27" t="s">
        <v>993</v>
      </c>
      <c r="J864" s="33" t="s">
        <v>68</v>
      </c>
      <c r="K864" s="33" t="s">
        <v>1042</v>
      </c>
      <c r="L864" s="33" t="s">
        <v>165</v>
      </c>
      <c r="M864" s="38" t="s">
        <v>70</v>
      </c>
      <c r="N864" s="23" t="s">
        <v>70</v>
      </c>
      <c r="O864" s="33" t="s">
        <v>995</v>
      </c>
      <c r="P864" s="39">
        <v>42726.587118055599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5</v>
      </c>
      <c r="X864" s="27">
        <v>0</v>
      </c>
      <c r="Y864" s="40">
        <v>10</v>
      </c>
      <c r="Z864" s="38" t="s">
        <v>1037</v>
      </c>
      <c r="AA864" s="23" t="s">
        <v>1037</v>
      </c>
      <c r="AB864" s="33"/>
      <c r="AC864" s="33"/>
      <c r="AD864" s="33" t="s">
        <v>73</v>
      </c>
      <c r="AE864" s="23" t="s">
        <v>52</v>
      </c>
      <c r="AF864" s="41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39">
        <v>43035</v>
      </c>
      <c r="AL864" s="27">
        <v>2017</v>
      </c>
      <c r="AM864" s="27">
        <v>10</v>
      </c>
      <c r="AN864" s="27">
        <v>4</v>
      </c>
      <c r="AO864" s="27">
        <v>3</v>
      </c>
      <c r="AP864" s="27">
        <v>2</v>
      </c>
      <c r="AQ864" s="29">
        <v>10.28042939814671</v>
      </c>
      <c r="AR864" s="30">
        <v>11</v>
      </c>
      <c r="AS864" s="31">
        <v>4</v>
      </c>
      <c r="AT864" s="31">
        <v>22.641509433962266</v>
      </c>
      <c r="AU864" s="29"/>
      <c r="AV864" s="40">
        <v>1</v>
      </c>
    </row>
    <row r="865" spans="1:48" x14ac:dyDescent="0.25">
      <c r="A865" s="23">
        <v>882</v>
      </c>
      <c r="B865" s="38" t="s">
        <v>989</v>
      </c>
      <c r="C865" s="23" t="s">
        <v>990</v>
      </c>
      <c r="D865" s="23">
        <v>1</v>
      </c>
      <c r="E865" s="24" t="s">
        <v>210</v>
      </c>
      <c r="F865" s="32" t="s">
        <v>163</v>
      </c>
      <c r="G865" s="33" t="s">
        <v>991</v>
      </c>
      <c r="H865" s="27" t="s">
        <v>992</v>
      </c>
      <c r="I865" s="27" t="s">
        <v>993</v>
      </c>
      <c r="J865" s="34" t="s">
        <v>68</v>
      </c>
      <c r="K865" s="34" t="s">
        <v>1043</v>
      </c>
      <c r="L865" s="34" t="s">
        <v>165</v>
      </c>
      <c r="M865" s="35" t="s">
        <v>70</v>
      </c>
      <c r="N865" s="23" t="s">
        <v>70</v>
      </c>
      <c r="O865" s="34" t="s">
        <v>995</v>
      </c>
      <c r="P865" s="36">
        <v>42796.395335648202</v>
      </c>
      <c r="Q865" s="27">
        <v>2017</v>
      </c>
      <c r="R865" s="27">
        <v>3</v>
      </c>
      <c r="S865" s="27">
        <v>1</v>
      </c>
      <c r="T865" s="27">
        <v>1</v>
      </c>
      <c r="U865" s="27">
        <v>1</v>
      </c>
      <c r="V865" s="27">
        <v>9</v>
      </c>
      <c r="W865" s="27">
        <v>29</v>
      </c>
      <c r="X865" s="27">
        <v>1</v>
      </c>
      <c r="Y865" s="37">
        <v>12</v>
      </c>
      <c r="Z865" s="35" t="s">
        <v>996</v>
      </c>
      <c r="AA865" s="23" t="s">
        <v>996</v>
      </c>
      <c r="AB865" s="34"/>
      <c r="AC865" s="34"/>
      <c r="AD865" s="34" t="s">
        <v>73</v>
      </c>
      <c r="AE865" s="23" t="s">
        <v>52</v>
      </c>
      <c r="AF865" s="41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36">
        <v>43097</v>
      </c>
      <c r="AL865" s="27">
        <v>2017</v>
      </c>
      <c r="AM865" s="27">
        <v>12</v>
      </c>
      <c r="AN865" s="27">
        <v>4</v>
      </c>
      <c r="AO865" s="27">
        <v>3</v>
      </c>
      <c r="AP865" s="27">
        <v>2</v>
      </c>
      <c r="AQ865" s="29">
        <v>10.020155478393281</v>
      </c>
      <c r="AR865" s="30">
        <v>11</v>
      </c>
      <c r="AS865" s="31">
        <v>4</v>
      </c>
      <c r="AT865" s="31">
        <v>22.641509433962266</v>
      </c>
      <c r="AU865" s="29"/>
      <c r="AV865" s="37">
        <v>1</v>
      </c>
    </row>
    <row r="866" spans="1:48" x14ac:dyDescent="0.25">
      <c r="A866" s="23">
        <v>883</v>
      </c>
      <c r="B866" s="38" t="s">
        <v>989</v>
      </c>
      <c r="C866" s="23" t="s">
        <v>990</v>
      </c>
      <c r="D866" s="23">
        <v>1</v>
      </c>
      <c r="E866" s="24" t="s">
        <v>210</v>
      </c>
      <c r="F866" s="32" t="s">
        <v>163</v>
      </c>
      <c r="G866" s="33" t="s">
        <v>991</v>
      </c>
      <c r="H866" s="27" t="s">
        <v>992</v>
      </c>
      <c r="I866" s="27" t="s">
        <v>993</v>
      </c>
      <c r="J866" s="34" t="s">
        <v>68</v>
      </c>
      <c r="K866" s="34" t="s">
        <v>1044</v>
      </c>
      <c r="L866" s="34" t="s">
        <v>165</v>
      </c>
      <c r="M866" s="35" t="s">
        <v>70</v>
      </c>
      <c r="N866" s="23" t="s">
        <v>70</v>
      </c>
      <c r="O866" s="34" t="s">
        <v>995</v>
      </c>
      <c r="P866" s="36">
        <v>42804.594236111101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14</v>
      </c>
      <c r="W866" s="27">
        <v>15</v>
      </c>
      <c r="X866" s="27">
        <v>0</v>
      </c>
      <c r="Y866" s="37">
        <v>11</v>
      </c>
      <c r="Z866" s="35" t="s">
        <v>999</v>
      </c>
      <c r="AA866" s="23" t="s">
        <v>999</v>
      </c>
      <c r="AB866" s="34"/>
      <c r="AC866" s="34"/>
      <c r="AD866" s="34" t="s">
        <v>73</v>
      </c>
      <c r="AE866" s="23" t="s">
        <v>52</v>
      </c>
      <c r="AF866" s="41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36">
        <v>43069</v>
      </c>
      <c r="AL866" s="27">
        <v>2017</v>
      </c>
      <c r="AM866" s="27">
        <v>11</v>
      </c>
      <c r="AN866" s="27">
        <v>4</v>
      </c>
      <c r="AO866" s="27">
        <v>3</v>
      </c>
      <c r="AP866" s="27">
        <v>2</v>
      </c>
      <c r="AQ866" s="29">
        <v>8.8135254629632982</v>
      </c>
      <c r="AR866" s="30">
        <v>9</v>
      </c>
      <c r="AS866" s="31">
        <v>4</v>
      </c>
      <c r="AT866" s="31">
        <v>18.867924528301888</v>
      </c>
      <c r="AU866" s="29"/>
      <c r="AV866" s="37">
        <v>1</v>
      </c>
    </row>
    <row r="867" spans="1:48" x14ac:dyDescent="0.25">
      <c r="A867" s="23">
        <v>884</v>
      </c>
      <c r="B867" s="38" t="s">
        <v>989</v>
      </c>
      <c r="C867" s="23" t="s">
        <v>990</v>
      </c>
      <c r="D867" s="23">
        <v>1</v>
      </c>
      <c r="E867" s="24" t="s">
        <v>210</v>
      </c>
      <c r="F867" s="32" t="s">
        <v>163</v>
      </c>
      <c r="G867" s="33" t="s">
        <v>991</v>
      </c>
      <c r="H867" s="27" t="s">
        <v>992</v>
      </c>
      <c r="I867" s="27" t="s">
        <v>993</v>
      </c>
      <c r="J867" s="33" t="s">
        <v>68</v>
      </c>
      <c r="K867" s="33" t="s">
        <v>1045</v>
      </c>
      <c r="L867" s="33" t="s">
        <v>165</v>
      </c>
      <c r="M867" s="38" t="s">
        <v>70</v>
      </c>
      <c r="N867" s="23" t="s">
        <v>70</v>
      </c>
      <c r="O867" s="33" t="s">
        <v>995</v>
      </c>
      <c r="P867" s="39">
        <v>42816.394386574102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9</v>
      </c>
      <c r="W867" s="27">
        <v>27</v>
      </c>
      <c r="X867" s="27">
        <v>1</v>
      </c>
      <c r="Y867" s="40">
        <v>12</v>
      </c>
      <c r="Z867" s="38" t="s">
        <v>996</v>
      </c>
      <c r="AA867" s="23" t="s">
        <v>996</v>
      </c>
      <c r="AB867" s="33"/>
      <c r="AC867" s="33"/>
      <c r="AD867" s="33" t="s">
        <v>73</v>
      </c>
      <c r="AE867" s="23" t="s">
        <v>52</v>
      </c>
      <c r="AF867" s="41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39">
        <v>43081</v>
      </c>
      <c r="AL867" s="27">
        <v>2017</v>
      </c>
      <c r="AM867" s="27">
        <v>12</v>
      </c>
      <c r="AN867" s="27">
        <v>4</v>
      </c>
      <c r="AO867" s="27">
        <v>3</v>
      </c>
      <c r="AP867" s="27">
        <v>2</v>
      </c>
      <c r="AQ867" s="29">
        <v>8.820187114196596</v>
      </c>
      <c r="AR867" s="30">
        <v>9</v>
      </c>
      <c r="AS867" s="31">
        <v>4</v>
      </c>
      <c r="AT867" s="31">
        <v>18.867924528301888</v>
      </c>
      <c r="AU867" s="29"/>
      <c r="AV867" s="40">
        <v>1</v>
      </c>
    </row>
    <row r="868" spans="1:48" x14ac:dyDescent="0.25">
      <c r="A868" s="23">
        <v>885</v>
      </c>
      <c r="B868" s="38" t="s">
        <v>989</v>
      </c>
      <c r="C868" s="23" t="s">
        <v>990</v>
      </c>
      <c r="D868" s="23">
        <v>1</v>
      </c>
      <c r="E868" s="24" t="s">
        <v>210</v>
      </c>
      <c r="F868" s="32" t="s">
        <v>163</v>
      </c>
      <c r="G868" s="33" t="s">
        <v>991</v>
      </c>
      <c r="H868" s="27" t="s">
        <v>992</v>
      </c>
      <c r="I868" s="27" t="s">
        <v>993</v>
      </c>
      <c r="J868" s="33" t="s">
        <v>68</v>
      </c>
      <c r="K868" s="33" t="s">
        <v>1046</v>
      </c>
      <c r="L868" s="33" t="s">
        <v>165</v>
      </c>
      <c r="M868" s="38" t="s">
        <v>85</v>
      </c>
      <c r="N868" s="23" t="s">
        <v>70</v>
      </c>
      <c r="O868" s="33" t="s">
        <v>995</v>
      </c>
      <c r="P868" s="39">
        <v>42964.600537812497</v>
      </c>
      <c r="Q868" s="27">
        <v>2017</v>
      </c>
      <c r="R868" s="27">
        <v>8</v>
      </c>
      <c r="S868" s="27">
        <v>3</v>
      </c>
      <c r="T868" s="27">
        <v>2</v>
      </c>
      <c r="U868" s="27">
        <v>2</v>
      </c>
      <c r="V868" s="27">
        <v>14</v>
      </c>
      <c r="W868" s="27">
        <v>24</v>
      </c>
      <c r="X868" s="27">
        <v>0</v>
      </c>
      <c r="Y868" s="40">
        <v>10</v>
      </c>
      <c r="Z868" s="38"/>
      <c r="AA868" s="23" t="e">
        <v>#N/A</v>
      </c>
      <c r="AB868" s="33"/>
      <c r="AC868" s="33"/>
      <c r="AD868" s="33" t="s">
        <v>73</v>
      </c>
      <c r="AE868" s="23" t="s">
        <v>52</v>
      </c>
      <c r="AF868" s="41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39">
        <v>43017</v>
      </c>
      <c r="AL868" s="27">
        <v>2017</v>
      </c>
      <c r="AM868" s="27">
        <v>10</v>
      </c>
      <c r="AN868" s="27">
        <v>4</v>
      </c>
      <c r="AO868" s="27">
        <v>3</v>
      </c>
      <c r="AP868" s="27">
        <v>2</v>
      </c>
      <c r="AQ868" s="29">
        <v>1.7466487395834216</v>
      </c>
      <c r="AR868" s="30">
        <v>2</v>
      </c>
      <c r="AS868" s="31">
        <v>1</v>
      </c>
      <c r="AT868" s="31">
        <v>5.6603773584905666</v>
      </c>
      <c r="AU868" s="29"/>
      <c r="AV868" s="40">
        <v>1</v>
      </c>
    </row>
    <row r="869" spans="1:48" x14ac:dyDescent="0.25">
      <c r="A869" s="23">
        <v>886</v>
      </c>
      <c r="B869" s="38" t="s">
        <v>989</v>
      </c>
      <c r="C869" s="23" t="s">
        <v>990</v>
      </c>
      <c r="D869" s="23">
        <v>1</v>
      </c>
      <c r="E869" s="24" t="s">
        <v>210</v>
      </c>
      <c r="F869" s="32" t="s">
        <v>163</v>
      </c>
      <c r="G869" s="33" t="s">
        <v>991</v>
      </c>
      <c r="H869" s="27" t="s">
        <v>992</v>
      </c>
      <c r="I869" s="27" t="s">
        <v>993</v>
      </c>
      <c r="J869" s="34" t="s">
        <v>68</v>
      </c>
      <c r="K869" s="34" t="s">
        <v>1047</v>
      </c>
      <c r="L869" s="34" t="s">
        <v>165</v>
      </c>
      <c r="M869" s="35" t="s">
        <v>85</v>
      </c>
      <c r="N869" s="23" t="s">
        <v>70</v>
      </c>
      <c r="O869" s="34" t="s">
        <v>995</v>
      </c>
      <c r="P869" s="36">
        <v>42920.5566203704</v>
      </c>
      <c r="Q869" s="27">
        <v>2017</v>
      </c>
      <c r="R869" s="27">
        <v>7</v>
      </c>
      <c r="S869" s="27">
        <v>3</v>
      </c>
      <c r="T869" s="27">
        <v>2</v>
      </c>
      <c r="U869" s="27">
        <v>2</v>
      </c>
      <c r="V869" s="27">
        <v>13</v>
      </c>
      <c r="W869" s="27">
        <v>21</v>
      </c>
      <c r="X869" s="27">
        <v>0</v>
      </c>
      <c r="Y869" s="37">
        <v>12</v>
      </c>
      <c r="Z869" s="35" t="s">
        <v>999</v>
      </c>
      <c r="AA869" s="23" t="s">
        <v>999</v>
      </c>
      <c r="AB869" s="34"/>
      <c r="AC869" s="34"/>
      <c r="AD869" s="34" t="s">
        <v>73</v>
      </c>
      <c r="AE869" s="23" t="s">
        <v>52</v>
      </c>
      <c r="AF869" s="41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36">
        <v>43070</v>
      </c>
      <c r="AL869" s="27">
        <v>2017</v>
      </c>
      <c r="AM869" s="27">
        <v>12</v>
      </c>
      <c r="AN869" s="27">
        <v>4</v>
      </c>
      <c r="AO869" s="27">
        <v>3</v>
      </c>
      <c r="AP869" s="27">
        <v>2</v>
      </c>
      <c r="AQ869" s="29">
        <v>4.981445987653327</v>
      </c>
      <c r="AR869" s="30">
        <v>5</v>
      </c>
      <c r="AS869" s="31">
        <v>2</v>
      </c>
      <c r="AT869" s="31">
        <v>11.320754716981133</v>
      </c>
      <c r="AU869" s="29"/>
      <c r="AV869" s="37">
        <v>1</v>
      </c>
    </row>
    <row r="870" spans="1:48" x14ac:dyDescent="0.25">
      <c r="A870" s="23">
        <v>887</v>
      </c>
      <c r="B870" s="38" t="s">
        <v>989</v>
      </c>
      <c r="C870" s="23" t="s">
        <v>990</v>
      </c>
      <c r="D870" s="23">
        <v>1</v>
      </c>
      <c r="E870" s="24" t="s">
        <v>210</v>
      </c>
      <c r="F870" s="32" t="s">
        <v>163</v>
      </c>
      <c r="G870" s="33" t="s">
        <v>991</v>
      </c>
      <c r="H870" s="27" t="s">
        <v>992</v>
      </c>
      <c r="I870" s="27" t="s">
        <v>993</v>
      </c>
      <c r="J870" s="33" t="s">
        <v>68</v>
      </c>
      <c r="K870" s="33" t="s">
        <v>1048</v>
      </c>
      <c r="L870" s="33" t="s">
        <v>165</v>
      </c>
      <c r="M870" s="38" t="s">
        <v>85</v>
      </c>
      <c r="N870" s="23" t="s">
        <v>70</v>
      </c>
      <c r="O870" s="33" t="s">
        <v>995</v>
      </c>
      <c r="P870" s="39">
        <v>43011.556539351797</v>
      </c>
      <c r="Q870" s="27">
        <v>2017</v>
      </c>
      <c r="R870" s="27">
        <v>10</v>
      </c>
      <c r="S870" s="27">
        <v>4</v>
      </c>
      <c r="T870" s="27">
        <v>3</v>
      </c>
      <c r="U870" s="27">
        <v>2</v>
      </c>
      <c r="V870" s="27">
        <v>13</v>
      </c>
      <c r="W870" s="27">
        <v>21</v>
      </c>
      <c r="X870" s="27">
        <v>0</v>
      </c>
      <c r="Y870" s="40">
        <v>12</v>
      </c>
      <c r="Z870" s="38" t="s">
        <v>999</v>
      </c>
      <c r="AA870" s="23" t="s">
        <v>999</v>
      </c>
      <c r="AB870" s="33"/>
      <c r="AC870" s="33"/>
      <c r="AD870" s="33" t="s">
        <v>73</v>
      </c>
      <c r="AE870" s="23" t="s">
        <v>52</v>
      </c>
      <c r="AF870" s="41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39">
        <v>43070</v>
      </c>
      <c r="AL870" s="27">
        <v>2017</v>
      </c>
      <c r="AM870" s="27">
        <v>12</v>
      </c>
      <c r="AN870" s="27">
        <v>4</v>
      </c>
      <c r="AO870" s="27">
        <v>3</v>
      </c>
      <c r="AP870" s="27">
        <v>2</v>
      </c>
      <c r="AQ870" s="29">
        <v>1.9481153549400916</v>
      </c>
      <c r="AR870" s="30">
        <v>2</v>
      </c>
      <c r="AS870" s="31">
        <v>1</v>
      </c>
      <c r="AT870" s="31">
        <v>5.6603773584905666</v>
      </c>
      <c r="AU870" s="29"/>
      <c r="AV870" s="40">
        <v>1</v>
      </c>
    </row>
    <row r="871" spans="1:48" x14ac:dyDescent="0.25">
      <c r="A871" s="23">
        <v>888</v>
      </c>
      <c r="B871" s="38" t="s">
        <v>989</v>
      </c>
      <c r="C871" s="23" t="s">
        <v>990</v>
      </c>
      <c r="D871" s="23">
        <v>1</v>
      </c>
      <c r="E871" s="24" t="s">
        <v>210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1049</v>
      </c>
      <c r="L871" s="34" t="s">
        <v>165</v>
      </c>
      <c r="M871" s="35" t="s">
        <v>85</v>
      </c>
      <c r="N871" s="23" t="s">
        <v>70</v>
      </c>
      <c r="O871" s="34" t="s">
        <v>995</v>
      </c>
      <c r="P871" s="36">
        <v>43049.325706018499</v>
      </c>
      <c r="Q871" s="27">
        <v>2017</v>
      </c>
      <c r="R871" s="27">
        <v>11</v>
      </c>
      <c r="S871" s="27">
        <v>4</v>
      </c>
      <c r="T871" s="27">
        <v>3</v>
      </c>
      <c r="U871" s="27">
        <v>2</v>
      </c>
      <c r="V871" s="27">
        <v>7</v>
      </c>
      <c r="W871" s="27">
        <v>49</v>
      </c>
      <c r="X871" s="27">
        <v>1</v>
      </c>
      <c r="Y871" s="37">
        <v>12</v>
      </c>
      <c r="Z871" s="35" t="s">
        <v>996</v>
      </c>
      <c r="AA871" s="23" t="s">
        <v>996</v>
      </c>
      <c r="AB871" s="34"/>
      <c r="AC871" s="34"/>
      <c r="AD871" s="34" t="s">
        <v>73</v>
      </c>
      <c r="AE871" s="23" t="s">
        <v>52</v>
      </c>
      <c r="AF871" s="41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43081</v>
      </c>
      <c r="AL871" s="27">
        <v>2017</v>
      </c>
      <c r="AM871" s="27">
        <v>12</v>
      </c>
      <c r="AN871" s="27">
        <v>4</v>
      </c>
      <c r="AO871" s="27">
        <v>3</v>
      </c>
      <c r="AP871" s="27">
        <v>2</v>
      </c>
      <c r="AQ871" s="29">
        <v>1.055809799383375</v>
      </c>
      <c r="AR871" s="30">
        <v>2</v>
      </c>
      <c r="AS871" s="31">
        <v>1</v>
      </c>
      <c r="AT871" s="31">
        <v>5.6603773584905666</v>
      </c>
      <c r="AU871" s="29"/>
      <c r="AV871" s="37">
        <v>1</v>
      </c>
    </row>
    <row r="872" spans="1:48" x14ac:dyDescent="0.25">
      <c r="A872" s="23">
        <v>889</v>
      </c>
      <c r="B872" s="54" t="s">
        <v>1050</v>
      </c>
      <c r="C872" s="23" t="s">
        <v>1051</v>
      </c>
      <c r="D872" s="23">
        <v>1</v>
      </c>
      <c r="E872" s="42" t="s">
        <v>238</v>
      </c>
      <c r="F872" s="43" t="s">
        <v>239</v>
      </c>
      <c r="G872" s="44" t="s">
        <v>1052</v>
      </c>
      <c r="H872" s="27" t="s">
        <v>1053</v>
      </c>
      <c r="I872" s="27" t="s">
        <v>1054</v>
      </c>
      <c r="J872" s="44" t="s">
        <v>68</v>
      </c>
      <c r="K872" s="44" t="s">
        <v>1055</v>
      </c>
      <c r="L872" s="44"/>
      <c r="M872" s="45" t="s">
        <v>85</v>
      </c>
      <c r="N872" s="23" t="s">
        <v>70</v>
      </c>
      <c r="O872" s="44" t="s">
        <v>1056</v>
      </c>
      <c r="P872" s="46">
        <v>41696.348611111098</v>
      </c>
      <c r="Q872" s="27">
        <v>2014</v>
      </c>
      <c r="R872" s="27">
        <v>2</v>
      </c>
      <c r="S872" s="27">
        <v>1</v>
      </c>
      <c r="T872" s="27">
        <v>1</v>
      </c>
      <c r="U872" s="27">
        <v>1</v>
      </c>
      <c r="V872" s="27">
        <v>8</v>
      </c>
      <c r="W872" s="27">
        <v>22</v>
      </c>
      <c r="X872" s="27">
        <v>1</v>
      </c>
      <c r="Y872" s="47">
        <v>1</v>
      </c>
      <c r="Z872" s="45" t="s">
        <v>1057</v>
      </c>
      <c r="AA872" s="23" t="s">
        <v>1058</v>
      </c>
      <c r="AB872" s="44"/>
      <c r="AC872" s="44"/>
      <c r="AD872" s="44" t="s">
        <v>73</v>
      </c>
      <c r="AE872" s="23" t="s">
        <v>52</v>
      </c>
      <c r="AF872" s="48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46">
        <v>42754</v>
      </c>
      <c r="AL872" s="27">
        <v>2017</v>
      </c>
      <c r="AM872" s="27">
        <v>1</v>
      </c>
      <c r="AN872" s="27">
        <v>1</v>
      </c>
      <c r="AO872" s="27">
        <v>1</v>
      </c>
      <c r="AP872" s="27">
        <v>1</v>
      </c>
      <c r="AQ872" s="29">
        <v>35.25504629629674</v>
      </c>
      <c r="AR872" s="30">
        <v>36</v>
      </c>
      <c r="AS872" s="31">
        <v>13</v>
      </c>
      <c r="AT872" s="31">
        <v>69.811320754716974</v>
      </c>
      <c r="AU872" s="29"/>
      <c r="AV872" s="47">
        <v>1</v>
      </c>
    </row>
    <row r="873" spans="1:48" x14ac:dyDescent="0.25">
      <c r="A873" s="23">
        <v>890</v>
      </c>
      <c r="B873" s="54" t="s">
        <v>1050</v>
      </c>
      <c r="C873" s="23" t="s">
        <v>1051</v>
      </c>
      <c r="D873" s="23">
        <v>1</v>
      </c>
      <c r="E873" s="42" t="s">
        <v>238</v>
      </c>
      <c r="F873" s="43" t="s">
        <v>239</v>
      </c>
      <c r="G873" s="44" t="s">
        <v>1052</v>
      </c>
      <c r="H873" s="27" t="s">
        <v>1053</v>
      </c>
      <c r="I873" s="27" t="s">
        <v>1054</v>
      </c>
      <c r="J873" s="44" t="s">
        <v>68</v>
      </c>
      <c r="K873" s="44" t="s">
        <v>1059</v>
      </c>
      <c r="L873" s="44"/>
      <c r="M873" s="45" t="s">
        <v>85</v>
      </c>
      <c r="N873" s="23" t="s">
        <v>70</v>
      </c>
      <c r="O873" s="44" t="s">
        <v>1056</v>
      </c>
      <c r="P873" s="46">
        <v>42241.543055555499</v>
      </c>
      <c r="Q873" s="27">
        <v>2015</v>
      </c>
      <c r="R873" s="27">
        <v>8</v>
      </c>
      <c r="S873" s="27">
        <v>3</v>
      </c>
      <c r="T873" s="27">
        <v>2</v>
      </c>
      <c r="U873" s="27">
        <v>2</v>
      </c>
      <c r="V873" s="27">
        <v>13</v>
      </c>
      <c r="W873" s="27">
        <v>2</v>
      </c>
      <c r="X873" s="27">
        <v>0</v>
      </c>
      <c r="Y873" s="47">
        <v>3</v>
      </c>
      <c r="Z873" s="45" t="s">
        <v>1057</v>
      </c>
      <c r="AA873" s="23" t="s">
        <v>1058</v>
      </c>
      <c r="AB873" s="44"/>
      <c r="AC873" s="44"/>
      <c r="AD873" s="44" t="s">
        <v>73</v>
      </c>
      <c r="AE873" s="23" t="s">
        <v>52</v>
      </c>
      <c r="AF873" s="48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46">
        <v>42824</v>
      </c>
      <c r="AL873" s="27">
        <v>2017</v>
      </c>
      <c r="AM873" s="27">
        <v>3</v>
      </c>
      <c r="AN873" s="27">
        <v>1</v>
      </c>
      <c r="AO873" s="27">
        <v>1</v>
      </c>
      <c r="AP873" s="27">
        <v>1</v>
      </c>
      <c r="AQ873" s="29">
        <v>19.415231481483353</v>
      </c>
      <c r="AR873" s="30">
        <v>20</v>
      </c>
      <c r="AS873" s="31">
        <v>7</v>
      </c>
      <c r="AT873" s="31">
        <v>39.622641509433961</v>
      </c>
      <c r="AU873" s="29"/>
      <c r="AV873" s="47">
        <v>1</v>
      </c>
    </row>
    <row r="874" spans="1:48" x14ac:dyDescent="0.25">
      <c r="A874" s="23">
        <v>891</v>
      </c>
      <c r="B874" s="54" t="s">
        <v>1050</v>
      </c>
      <c r="C874" s="23" t="s">
        <v>1051</v>
      </c>
      <c r="D874" s="23">
        <v>1</v>
      </c>
      <c r="E874" s="42" t="s">
        <v>238</v>
      </c>
      <c r="F874" s="43" t="s">
        <v>239</v>
      </c>
      <c r="G874" s="44" t="s">
        <v>1052</v>
      </c>
      <c r="H874" s="27" t="s">
        <v>1053</v>
      </c>
      <c r="I874" s="27" t="s">
        <v>1054</v>
      </c>
      <c r="J874" s="49" t="s">
        <v>68</v>
      </c>
      <c r="K874" s="49" t="s">
        <v>1060</v>
      </c>
      <c r="L874" s="49"/>
      <c r="M874" s="50" t="s">
        <v>70</v>
      </c>
      <c r="N874" s="23" t="s">
        <v>70</v>
      </c>
      <c r="O874" s="49" t="s">
        <v>1056</v>
      </c>
      <c r="P874" s="51">
        <v>42367.403634259303</v>
      </c>
      <c r="Q874" s="27">
        <v>2015</v>
      </c>
      <c r="R874" s="27">
        <v>12</v>
      </c>
      <c r="S874" s="27">
        <v>4</v>
      </c>
      <c r="T874" s="27">
        <v>3</v>
      </c>
      <c r="U874" s="27">
        <v>2</v>
      </c>
      <c r="V874" s="27">
        <v>9</v>
      </c>
      <c r="W874" s="27">
        <v>41</v>
      </c>
      <c r="X874" s="27">
        <v>1</v>
      </c>
      <c r="Y874" s="52">
        <v>3</v>
      </c>
      <c r="Z874" s="50" t="s">
        <v>1057</v>
      </c>
      <c r="AA874" s="23" t="s">
        <v>1058</v>
      </c>
      <c r="AB874" s="49"/>
      <c r="AC874" s="49"/>
      <c r="AD874" s="49" t="s">
        <v>73</v>
      </c>
      <c r="AE874" s="23" t="s">
        <v>52</v>
      </c>
      <c r="AF874" s="48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51">
        <v>42825</v>
      </c>
      <c r="AL874" s="27">
        <v>2017</v>
      </c>
      <c r="AM874" s="27">
        <v>3</v>
      </c>
      <c r="AN874" s="27">
        <v>1</v>
      </c>
      <c r="AO874" s="27">
        <v>1</v>
      </c>
      <c r="AP874" s="27">
        <v>1</v>
      </c>
      <c r="AQ874" s="29">
        <v>15.253212191356578</v>
      </c>
      <c r="AR874" s="30">
        <v>16</v>
      </c>
      <c r="AS874" s="31">
        <v>6</v>
      </c>
      <c r="AT874" s="31">
        <v>32.075471698113205</v>
      </c>
      <c r="AU874" s="29"/>
      <c r="AV874" s="52">
        <v>1</v>
      </c>
    </row>
    <row r="875" spans="1:48" x14ac:dyDescent="0.25">
      <c r="A875" s="23">
        <v>892</v>
      </c>
      <c r="B875" s="54" t="s">
        <v>1050</v>
      </c>
      <c r="C875" s="23" t="s">
        <v>1051</v>
      </c>
      <c r="D875" s="23">
        <v>1</v>
      </c>
      <c r="E875" s="42" t="s">
        <v>238</v>
      </c>
      <c r="F875" s="43" t="s">
        <v>239</v>
      </c>
      <c r="G875" s="44" t="s">
        <v>1052</v>
      </c>
      <c r="H875" s="27" t="s">
        <v>1053</v>
      </c>
      <c r="I875" s="27" t="s">
        <v>1054</v>
      </c>
      <c r="J875" s="49" t="s">
        <v>68</v>
      </c>
      <c r="K875" s="49" t="s">
        <v>1061</v>
      </c>
      <c r="L875" s="49"/>
      <c r="M875" s="50" t="s">
        <v>85</v>
      </c>
      <c r="N875" s="23" t="s">
        <v>70</v>
      </c>
      <c r="O875" s="49" t="s">
        <v>1056</v>
      </c>
      <c r="P875" s="51">
        <v>42464.399791666699</v>
      </c>
      <c r="Q875" s="27">
        <v>2016</v>
      </c>
      <c r="R875" s="27">
        <v>4</v>
      </c>
      <c r="S875" s="27">
        <v>2</v>
      </c>
      <c r="T875" s="27">
        <v>1</v>
      </c>
      <c r="U875" s="27">
        <v>1</v>
      </c>
      <c r="V875" s="27">
        <v>9</v>
      </c>
      <c r="W875" s="27">
        <v>35</v>
      </c>
      <c r="X875" s="27">
        <v>1</v>
      </c>
      <c r="Y875" s="52">
        <v>3</v>
      </c>
      <c r="Z875" s="50" t="s">
        <v>1057</v>
      </c>
      <c r="AA875" s="23" t="s">
        <v>1058</v>
      </c>
      <c r="AB875" s="49"/>
      <c r="AC875" s="49"/>
      <c r="AD875" s="49" t="s">
        <v>73</v>
      </c>
      <c r="AE875" s="23" t="s">
        <v>52</v>
      </c>
      <c r="AF875" s="48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51">
        <v>42808</v>
      </c>
      <c r="AL875" s="27">
        <v>2017</v>
      </c>
      <c r="AM875" s="27">
        <v>3</v>
      </c>
      <c r="AN875" s="27">
        <v>1</v>
      </c>
      <c r="AO875" s="27">
        <v>1</v>
      </c>
      <c r="AP875" s="27">
        <v>1</v>
      </c>
      <c r="AQ875" s="29">
        <v>11.453340277776684</v>
      </c>
      <c r="AR875" s="30">
        <v>12</v>
      </c>
      <c r="AS875" s="31">
        <v>5</v>
      </c>
      <c r="AT875" s="31">
        <v>24.528301886792452</v>
      </c>
      <c r="AU875" s="29"/>
      <c r="AV875" s="52">
        <v>1</v>
      </c>
    </row>
    <row r="876" spans="1:48" x14ac:dyDescent="0.25">
      <c r="A876" s="23">
        <v>893</v>
      </c>
      <c r="B876" s="54" t="s">
        <v>1050</v>
      </c>
      <c r="C876" s="23" t="s">
        <v>1051</v>
      </c>
      <c r="D876" s="23">
        <v>1</v>
      </c>
      <c r="E876" s="42" t="s">
        <v>238</v>
      </c>
      <c r="F876" s="43" t="s">
        <v>239</v>
      </c>
      <c r="G876" s="44" t="s">
        <v>1052</v>
      </c>
      <c r="H876" s="27" t="s">
        <v>1053</v>
      </c>
      <c r="I876" s="27" t="s">
        <v>1054</v>
      </c>
      <c r="J876" s="49" t="s">
        <v>68</v>
      </c>
      <c r="K876" s="49" t="s">
        <v>1062</v>
      </c>
      <c r="L876" s="49"/>
      <c r="M876" s="50" t="s">
        <v>85</v>
      </c>
      <c r="N876" s="23" t="s">
        <v>70</v>
      </c>
      <c r="O876" s="49" t="s">
        <v>1056</v>
      </c>
      <c r="P876" s="51">
        <v>42468.5928935185</v>
      </c>
      <c r="Q876" s="27">
        <v>2016</v>
      </c>
      <c r="R876" s="27">
        <v>4</v>
      </c>
      <c r="S876" s="27">
        <v>2</v>
      </c>
      <c r="T876" s="27">
        <v>1</v>
      </c>
      <c r="U876" s="27">
        <v>1</v>
      </c>
      <c r="V876" s="27">
        <v>14</v>
      </c>
      <c r="W876" s="27">
        <v>13</v>
      </c>
      <c r="X876" s="27">
        <v>0</v>
      </c>
      <c r="Y876" s="52">
        <v>2</v>
      </c>
      <c r="Z876" s="50" t="s">
        <v>1057</v>
      </c>
      <c r="AA876" s="23" t="s">
        <v>1058</v>
      </c>
      <c r="AB876" s="49"/>
      <c r="AC876" s="49"/>
      <c r="AD876" s="49" t="s">
        <v>73</v>
      </c>
      <c r="AE876" s="23" t="s">
        <v>52</v>
      </c>
      <c r="AF876" s="48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51">
        <v>42773</v>
      </c>
      <c r="AL876" s="27">
        <v>2017</v>
      </c>
      <c r="AM876" s="27">
        <v>2</v>
      </c>
      <c r="AN876" s="27">
        <v>1</v>
      </c>
      <c r="AO876" s="27">
        <v>1</v>
      </c>
      <c r="AP876" s="27">
        <v>1</v>
      </c>
      <c r="AQ876" s="29">
        <v>10.146903549383326</v>
      </c>
      <c r="AR876" s="30">
        <v>11</v>
      </c>
      <c r="AS876" s="31">
        <v>4</v>
      </c>
      <c r="AT876" s="31">
        <v>22.641509433962266</v>
      </c>
      <c r="AU876" s="29"/>
      <c r="AV876" s="52">
        <v>1</v>
      </c>
    </row>
    <row r="877" spans="1:48" x14ac:dyDescent="0.25">
      <c r="A877" s="23">
        <v>894</v>
      </c>
      <c r="B877" s="54" t="s">
        <v>1050</v>
      </c>
      <c r="C877" s="23" t="s">
        <v>1051</v>
      </c>
      <c r="D877" s="23">
        <v>1</v>
      </c>
      <c r="E877" s="42" t="s">
        <v>238</v>
      </c>
      <c r="F877" s="43" t="s">
        <v>239</v>
      </c>
      <c r="G877" s="44" t="s">
        <v>1052</v>
      </c>
      <c r="H877" s="27" t="s">
        <v>1053</v>
      </c>
      <c r="I877" s="27" t="s">
        <v>1054</v>
      </c>
      <c r="J877" s="49" t="s">
        <v>68</v>
      </c>
      <c r="K877" s="49" t="s">
        <v>1063</v>
      </c>
      <c r="L877" s="49"/>
      <c r="M877" s="50" t="s">
        <v>85</v>
      </c>
      <c r="N877" s="23" t="s">
        <v>70</v>
      </c>
      <c r="O877" s="49" t="s">
        <v>1056</v>
      </c>
      <c r="P877" s="51">
        <v>42510.564004629603</v>
      </c>
      <c r="Q877" s="27">
        <v>2016</v>
      </c>
      <c r="R877" s="27">
        <v>5</v>
      </c>
      <c r="S877" s="27">
        <v>2</v>
      </c>
      <c r="T877" s="27">
        <v>2</v>
      </c>
      <c r="U877" s="27">
        <v>1</v>
      </c>
      <c r="V877" s="27">
        <v>13</v>
      </c>
      <c r="W877" s="27">
        <v>32</v>
      </c>
      <c r="X877" s="27">
        <v>0</v>
      </c>
      <c r="Y877" s="52">
        <v>3</v>
      </c>
      <c r="Z877" s="50" t="s">
        <v>1057</v>
      </c>
      <c r="AA877" s="23" t="s">
        <v>1058</v>
      </c>
      <c r="AB877" s="49"/>
      <c r="AC877" s="49"/>
      <c r="AD877" s="49" t="s">
        <v>73</v>
      </c>
      <c r="AE877" s="23" t="s">
        <v>52</v>
      </c>
      <c r="AF877" s="48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51">
        <v>42797</v>
      </c>
      <c r="AL877" s="27">
        <v>2017</v>
      </c>
      <c r="AM877" s="27">
        <v>3</v>
      </c>
      <c r="AN877" s="27">
        <v>1</v>
      </c>
      <c r="AO877" s="27">
        <v>1</v>
      </c>
      <c r="AP877" s="27">
        <v>1</v>
      </c>
      <c r="AQ877" s="29">
        <v>9.547866512346566</v>
      </c>
      <c r="AR877" s="30">
        <v>10</v>
      </c>
      <c r="AS877" s="31">
        <v>4</v>
      </c>
      <c r="AT877" s="31">
        <v>20.754716981132077</v>
      </c>
      <c r="AU877" s="29"/>
      <c r="AV877" s="52">
        <v>1</v>
      </c>
    </row>
    <row r="878" spans="1:48" x14ac:dyDescent="0.25">
      <c r="A878" s="23">
        <v>895</v>
      </c>
      <c r="B878" s="54" t="s">
        <v>1050</v>
      </c>
      <c r="C878" s="23" t="s">
        <v>1051</v>
      </c>
      <c r="D878" s="23">
        <v>1</v>
      </c>
      <c r="E878" s="42" t="s">
        <v>238</v>
      </c>
      <c r="F878" s="43" t="s">
        <v>239</v>
      </c>
      <c r="G878" s="44" t="s">
        <v>1052</v>
      </c>
      <c r="H878" s="27" t="s">
        <v>1053</v>
      </c>
      <c r="I878" s="27" t="s">
        <v>1054</v>
      </c>
      <c r="J878" s="44" t="s">
        <v>68</v>
      </c>
      <c r="K878" s="44" t="s">
        <v>1064</v>
      </c>
      <c r="L878" s="44"/>
      <c r="M878" s="45" t="s">
        <v>85</v>
      </c>
      <c r="N878" s="23" t="s">
        <v>70</v>
      </c>
      <c r="O878" s="44" t="s">
        <v>1056</v>
      </c>
      <c r="P878" s="46">
        <v>42549.553368055596</v>
      </c>
      <c r="Q878" s="27">
        <v>2016</v>
      </c>
      <c r="R878" s="27">
        <v>6</v>
      </c>
      <c r="S878" s="27">
        <v>2</v>
      </c>
      <c r="T878" s="27">
        <v>2</v>
      </c>
      <c r="U878" s="27">
        <v>1</v>
      </c>
      <c r="V878" s="27">
        <v>13</v>
      </c>
      <c r="W878" s="27">
        <v>16</v>
      </c>
      <c r="X878" s="27">
        <v>0</v>
      </c>
      <c r="Y878" s="47">
        <v>3</v>
      </c>
      <c r="Z878" s="45" t="s">
        <v>1057</v>
      </c>
      <c r="AA878" s="23" t="s">
        <v>1058</v>
      </c>
      <c r="AB878" s="44"/>
      <c r="AC878" s="44"/>
      <c r="AD878" s="44" t="s">
        <v>73</v>
      </c>
      <c r="AE878" s="23" t="s">
        <v>52</v>
      </c>
      <c r="AF878" s="48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46">
        <v>42797</v>
      </c>
      <c r="AL878" s="27">
        <v>2017</v>
      </c>
      <c r="AM878" s="27">
        <v>3</v>
      </c>
      <c r="AN878" s="27">
        <v>1</v>
      </c>
      <c r="AO878" s="27">
        <v>1</v>
      </c>
      <c r="AP878" s="27">
        <v>1</v>
      </c>
      <c r="AQ878" s="29">
        <v>8.2482210648134551</v>
      </c>
      <c r="AR878" s="30">
        <v>9</v>
      </c>
      <c r="AS878" s="31">
        <v>4</v>
      </c>
      <c r="AT878" s="31">
        <v>18.867924528301888</v>
      </c>
      <c r="AU878" s="29"/>
      <c r="AV878" s="47">
        <v>1</v>
      </c>
    </row>
    <row r="879" spans="1:48" x14ac:dyDescent="0.25">
      <c r="A879" s="23">
        <v>896</v>
      </c>
      <c r="B879" s="54" t="s">
        <v>1050</v>
      </c>
      <c r="C879" s="23" t="s">
        <v>1051</v>
      </c>
      <c r="D879" s="23">
        <v>1</v>
      </c>
      <c r="E879" s="42" t="s">
        <v>238</v>
      </c>
      <c r="F879" s="43" t="s">
        <v>239</v>
      </c>
      <c r="G879" s="44" t="s">
        <v>1052</v>
      </c>
      <c r="H879" s="27" t="s">
        <v>1053</v>
      </c>
      <c r="I879" s="27" t="s">
        <v>1054</v>
      </c>
      <c r="J879" s="49" t="s">
        <v>68</v>
      </c>
      <c r="K879" s="49" t="s">
        <v>1065</v>
      </c>
      <c r="L879" s="49"/>
      <c r="M879" s="50" t="s">
        <v>85</v>
      </c>
      <c r="N879" s="23" t="s">
        <v>70</v>
      </c>
      <c r="O879" s="49" t="s">
        <v>1056</v>
      </c>
      <c r="P879" s="51">
        <v>42578.346111111103</v>
      </c>
      <c r="Q879" s="27">
        <v>2016</v>
      </c>
      <c r="R879" s="27">
        <v>7</v>
      </c>
      <c r="S879" s="27">
        <v>3</v>
      </c>
      <c r="T879" s="27">
        <v>2</v>
      </c>
      <c r="U879" s="27">
        <v>2</v>
      </c>
      <c r="V879" s="27">
        <v>8</v>
      </c>
      <c r="W879" s="27">
        <v>18</v>
      </c>
      <c r="X879" s="27">
        <v>1</v>
      </c>
      <c r="Y879" s="52">
        <v>2</v>
      </c>
      <c r="Z879" s="50" t="s">
        <v>1057</v>
      </c>
      <c r="AA879" s="23" t="s">
        <v>1058</v>
      </c>
      <c r="AB879" s="49"/>
      <c r="AC879" s="49"/>
      <c r="AD879" s="49" t="s">
        <v>73</v>
      </c>
      <c r="AE879" s="23" t="s">
        <v>52</v>
      </c>
      <c r="AF879" s="48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51">
        <v>42773</v>
      </c>
      <c r="AL879" s="27">
        <v>2017</v>
      </c>
      <c r="AM879" s="27">
        <v>2</v>
      </c>
      <c r="AN879" s="27">
        <v>1</v>
      </c>
      <c r="AO879" s="27">
        <v>1</v>
      </c>
      <c r="AP879" s="27">
        <v>1</v>
      </c>
      <c r="AQ879" s="29">
        <v>6.48846296296324</v>
      </c>
      <c r="AR879" s="30">
        <v>7</v>
      </c>
      <c r="AS879" s="31">
        <v>3</v>
      </c>
      <c r="AT879" s="31">
        <v>15.09433962264151</v>
      </c>
      <c r="AU879" s="29"/>
      <c r="AV879" s="52">
        <v>1</v>
      </c>
    </row>
    <row r="880" spans="1:48" x14ac:dyDescent="0.25">
      <c r="A880" s="23">
        <v>897</v>
      </c>
      <c r="B880" s="54" t="s">
        <v>1050</v>
      </c>
      <c r="C880" s="23" t="s">
        <v>1051</v>
      </c>
      <c r="D880" s="23">
        <v>1</v>
      </c>
      <c r="E880" s="42" t="s">
        <v>238</v>
      </c>
      <c r="F880" s="43" t="s">
        <v>239</v>
      </c>
      <c r="G880" s="44" t="s">
        <v>1052</v>
      </c>
      <c r="H880" s="27" t="s">
        <v>1053</v>
      </c>
      <c r="I880" s="27" t="s">
        <v>1054</v>
      </c>
      <c r="J880" s="49" t="s">
        <v>68</v>
      </c>
      <c r="K880" s="49" t="s">
        <v>1066</v>
      </c>
      <c r="L880" s="49"/>
      <c r="M880" s="50" t="s">
        <v>85</v>
      </c>
      <c r="N880" s="23" t="s">
        <v>70</v>
      </c>
      <c r="O880" s="49" t="s">
        <v>1056</v>
      </c>
      <c r="P880" s="51">
        <v>42599.577418981498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13</v>
      </c>
      <c r="W880" s="27">
        <v>51</v>
      </c>
      <c r="X880" s="27">
        <v>0</v>
      </c>
      <c r="Y880" s="52">
        <v>3</v>
      </c>
      <c r="Z880" s="50" t="s">
        <v>1057</v>
      </c>
      <c r="AA880" s="23" t="s">
        <v>1058</v>
      </c>
      <c r="AB880" s="49"/>
      <c r="AC880" s="49"/>
      <c r="AD880" s="49" t="s">
        <v>73</v>
      </c>
      <c r="AE880" s="23" t="s">
        <v>52</v>
      </c>
      <c r="AF880" s="48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51">
        <v>42824</v>
      </c>
      <c r="AL880" s="27">
        <v>2017</v>
      </c>
      <c r="AM880" s="27">
        <v>3</v>
      </c>
      <c r="AN880" s="27">
        <v>1</v>
      </c>
      <c r="AO880" s="27">
        <v>1</v>
      </c>
      <c r="AP880" s="27">
        <v>1</v>
      </c>
      <c r="AQ880" s="29">
        <v>7.4807527006167218</v>
      </c>
      <c r="AR880" s="30">
        <v>8</v>
      </c>
      <c r="AS880" s="31">
        <v>3</v>
      </c>
      <c r="AT880" s="31">
        <v>16.981132075471699</v>
      </c>
      <c r="AU880" s="29"/>
      <c r="AV880" s="52">
        <v>1</v>
      </c>
    </row>
    <row r="881" spans="1:48" x14ac:dyDescent="0.25">
      <c r="A881" s="23">
        <v>898</v>
      </c>
      <c r="B881" s="54" t="s">
        <v>1050</v>
      </c>
      <c r="C881" s="23" t="s">
        <v>1051</v>
      </c>
      <c r="D881" s="23">
        <v>1</v>
      </c>
      <c r="E881" s="42" t="s">
        <v>238</v>
      </c>
      <c r="F881" s="43" t="s">
        <v>239</v>
      </c>
      <c r="G881" s="44" t="s">
        <v>1052</v>
      </c>
      <c r="H881" s="27" t="s">
        <v>1053</v>
      </c>
      <c r="I881" s="27" t="s">
        <v>1054</v>
      </c>
      <c r="J881" s="44" t="s">
        <v>68</v>
      </c>
      <c r="K881" s="44" t="s">
        <v>1067</v>
      </c>
      <c r="L881" s="44"/>
      <c r="M881" s="45" t="s">
        <v>85</v>
      </c>
      <c r="N881" s="23" t="s">
        <v>70</v>
      </c>
      <c r="O881" s="44" t="s">
        <v>1056</v>
      </c>
      <c r="P881" s="46">
        <v>42604.584351851903</v>
      </c>
      <c r="Q881" s="27">
        <v>2016</v>
      </c>
      <c r="R881" s="27">
        <v>8</v>
      </c>
      <c r="S881" s="27">
        <v>3</v>
      </c>
      <c r="T881" s="27">
        <v>2</v>
      </c>
      <c r="U881" s="27">
        <v>2</v>
      </c>
      <c r="V881" s="27">
        <v>14</v>
      </c>
      <c r="W881" s="27">
        <v>1</v>
      </c>
      <c r="X881" s="27">
        <v>0</v>
      </c>
      <c r="Y881" s="47">
        <v>3</v>
      </c>
      <c r="Z881" s="45" t="s">
        <v>1057</v>
      </c>
      <c r="AA881" s="23" t="s">
        <v>1058</v>
      </c>
      <c r="AB881" s="44"/>
      <c r="AC881" s="44"/>
      <c r="AD881" s="44" t="s">
        <v>73</v>
      </c>
      <c r="AE881" s="23" t="s">
        <v>52</v>
      </c>
      <c r="AF881" s="48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46">
        <v>42808</v>
      </c>
      <c r="AL881" s="27">
        <v>2017</v>
      </c>
      <c r="AM881" s="27">
        <v>3</v>
      </c>
      <c r="AN881" s="27">
        <v>1</v>
      </c>
      <c r="AO881" s="27">
        <v>1</v>
      </c>
      <c r="AP881" s="27">
        <v>1</v>
      </c>
      <c r="AQ881" s="29">
        <v>6.7805216049365606</v>
      </c>
      <c r="AR881" s="30">
        <v>7</v>
      </c>
      <c r="AS881" s="31">
        <v>3</v>
      </c>
      <c r="AT881" s="31">
        <v>15.09433962264151</v>
      </c>
      <c r="AU881" s="29"/>
      <c r="AV881" s="47">
        <v>1</v>
      </c>
    </row>
    <row r="882" spans="1:48" x14ac:dyDescent="0.25">
      <c r="A882" s="23">
        <v>899</v>
      </c>
      <c r="B882" s="54" t="s">
        <v>1050</v>
      </c>
      <c r="C882" s="23" t="s">
        <v>1051</v>
      </c>
      <c r="D882" s="23">
        <v>1</v>
      </c>
      <c r="E882" s="42" t="s">
        <v>238</v>
      </c>
      <c r="F882" s="43" t="s">
        <v>239</v>
      </c>
      <c r="G882" s="44" t="s">
        <v>1052</v>
      </c>
      <c r="H882" s="27" t="s">
        <v>1053</v>
      </c>
      <c r="I882" s="27" t="s">
        <v>1054</v>
      </c>
      <c r="J882" s="49" t="s">
        <v>68</v>
      </c>
      <c r="K882" s="49" t="s">
        <v>1068</v>
      </c>
      <c r="L882" s="49"/>
      <c r="M882" s="50" t="s">
        <v>85</v>
      </c>
      <c r="N882" s="23" t="s">
        <v>70</v>
      </c>
      <c r="O882" s="49" t="s">
        <v>1056</v>
      </c>
      <c r="P882" s="51">
        <v>42648.5522569444</v>
      </c>
      <c r="Q882" s="27">
        <v>2016</v>
      </c>
      <c r="R882" s="27">
        <v>10</v>
      </c>
      <c r="S882" s="27">
        <v>4</v>
      </c>
      <c r="T882" s="27">
        <v>3</v>
      </c>
      <c r="U882" s="27">
        <v>2</v>
      </c>
      <c r="V882" s="27">
        <v>13</v>
      </c>
      <c r="W882" s="27">
        <v>15</v>
      </c>
      <c r="X882" s="27">
        <v>0</v>
      </c>
      <c r="Y882" s="52">
        <v>2</v>
      </c>
      <c r="Z882" s="50" t="s">
        <v>1057</v>
      </c>
      <c r="AA882" s="23" t="s">
        <v>1058</v>
      </c>
      <c r="AB882" s="49"/>
      <c r="AC882" s="49"/>
      <c r="AD882" s="49" t="s">
        <v>73</v>
      </c>
      <c r="AE882" s="23" t="s">
        <v>52</v>
      </c>
      <c r="AF882" s="48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51">
        <v>42773</v>
      </c>
      <c r="AL882" s="27">
        <v>2017</v>
      </c>
      <c r="AM882" s="27">
        <v>2</v>
      </c>
      <c r="AN882" s="27">
        <v>1</v>
      </c>
      <c r="AO882" s="27">
        <v>1</v>
      </c>
      <c r="AP882" s="27">
        <v>1</v>
      </c>
      <c r="AQ882" s="29">
        <v>4.1482581018533287</v>
      </c>
      <c r="AR882" s="30">
        <v>5</v>
      </c>
      <c r="AS882" s="31">
        <v>2</v>
      </c>
      <c r="AT882" s="31">
        <v>11.320754716981133</v>
      </c>
      <c r="AU882" s="29"/>
      <c r="AV882" s="52">
        <v>1</v>
      </c>
    </row>
    <row r="883" spans="1:48" x14ac:dyDescent="0.25">
      <c r="A883" s="23">
        <v>900</v>
      </c>
      <c r="B883" s="54" t="s">
        <v>1050</v>
      </c>
      <c r="C883" s="23" t="s">
        <v>1051</v>
      </c>
      <c r="D883" s="23">
        <v>1</v>
      </c>
      <c r="E883" s="42" t="s">
        <v>238</v>
      </c>
      <c r="F883" s="43" t="s">
        <v>239</v>
      </c>
      <c r="G883" s="44" t="s">
        <v>1052</v>
      </c>
      <c r="H883" s="27" t="s">
        <v>1053</v>
      </c>
      <c r="I883" s="27" t="s">
        <v>1054</v>
      </c>
      <c r="J883" s="49" t="s">
        <v>68</v>
      </c>
      <c r="K883" s="49" t="s">
        <v>1069</v>
      </c>
      <c r="L883" s="49"/>
      <c r="M883" s="50" t="s">
        <v>85</v>
      </c>
      <c r="N883" s="23" t="s">
        <v>70</v>
      </c>
      <c r="O883" s="49" t="s">
        <v>1056</v>
      </c>
      <c r="P883" s="51">
        <v>42683.555821759299</v>
      </c>
      <c r="Q883" s="27">
        <v>2016</v>
      </c>
      <c r="R883" s="27">
        <v>11</v>
      </c>
      <c r="S883" s="27">
        <v>4</v>
      </c>
      <c r="T883" s="27">
        <v>3</v>
      </c>
      <c r="U883" s="27">
        <v>2</v>
      </c>
      <c r="V883" s="27">
        <v>13</v>
      </c>
      <c r="W883" s="27">
        <v>20</v>
      </c>
      <c r="X883" s="27">
        <v>0</v>
      </c>
      <c r="Y883" s="52">
        <v>1</v>
      </c>
      <c r="Z883" s="50" t="s">
        <v>1057</v>
      </c>
      <c r="AA883" s="23" t="s">
        <v>1058</v>
      </c>
      <c r="AB883" s="49"/>
      <c r="AC883" s="49"/>
      <c r="AD883" s="49" t="s">
        <v>73</v>
      </c>
      <c r="AE883" s="23" t="s">
        <v>52</v>
      </c>
      <c r="AF883" s="48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51">
        <v>42754</v>
      </c>
      <c r="AL883" s="27">
        <v>2017</v>
      </c>
      <c r="AM883" s="27">
        <v>1</v>
      </c>
      <c r="AN883" s="27">
        <v>1</v>
      </c>
      <c r="AO883" s="27">
        <v>1</v>
      </c>
      <c r="AP883" s="27">
        <v>1</v>
      </c>
      <c r="AQ883" s="29">
        <v>2.3481392746900385</v>
      </c>
      <c r="AR883" s="30">
        <v>3</v>
      </c>
      <c r="AS883" s="31">
        <v>2</v>
      </c>
      <c r="AT883" s="31">
        <v>7.5471698113207548</v>
      </c>
      <c r="AU883" s="29"/>
      <c r="AV883" s="52">
        <v>1</v>
      </c>
    </row>
    <row r="884" spans="1:48" x14ac:dyDescent="0.25">
      <c r="A884" s="23">
        <v>901</v>
      </c>
      <c r="B884" s="54" t="s">
        <v>1050</v>
      </c>
      <c r="C884" s="23" t="s">
        <v>1051</v>
      </c>
      <c r="D884" s="23">
        <v>1</v>
      </c>
      <c r="E884" s="42" t="s">
        <v>238</v>
      </c>
      <c r="F884" s="43" t="s">
        <v>239</v>
      </c>
      <c r="G884" s="44" t="s">
        <v>1052</v>
      </c>
      <c r="H884" s="27" t="s">
        <v>1053</v>
      </c>
      <c r="I884" s="27" t="s">
        <v>1054</v>
      </c>
      <c r="J884" s="49" t="s">
        <v>68</v>
      </c>
      <c r="K884" s="49" t="s">
        <v>1070</v>
      </c>
      <c r="L884" s="49"/>
      <c r="M884" s="50" t="s">
        <v>85</v>
      </c>
      <c r="N884" s="23" t="s">
        <v>70</v>
      </c>
      <c r="O884" s="49" t="s">
        <v>1056</v>
      </c>
      <c r="P884" s="51">
        <v>42691.554375</v>
      </c>
      <c r="Q884" s="27">
        <v>2016</v>
      </c>
      <c r="R884" s="27">
        <v>11</v>
      </c>
      <c r="S884" s="27">
        <v>4</v>
      </c>
      <c r="T884" s="27">
        <v>3</v>
      </c>
      <c r="U884" s="27">
        <v>2</v>
      </c>
      <c r="V884" s="27">
        <v>13</v>
      </c>
      <c r="W884" s="27">
        <v>18</v>
      </c>
      <c r="X884" s="27">
        <v>0</v>
      </c>
      <c r="Y884" s="52">
        <v>3</v>
      </c>
      <c r="Z884" s="50" t="s">
        <v>1057</v>
      </c>
      <c r="AA884" s="23" t="s">
        <v>1058</v>
      </c>
      <c r="AB884" s="49"/>
      <c r="AC884" s="49"/>
      <c r="AD884" s="49" t="s">
        <v>73</v>
      </c>
      <c r="AE884" s="23" t="s">
        <v>52</v>
      </c>
      <c r="AF884" s="48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51">
        <v>42797</v>
      </c>
      <c r="AL884" s="27">
        <v>2017</v>
      </c>
      <c r="AM884" s="27">
        <v>3</v>
      </c>
      <c r="AN884" s="27">
        <v>1</v>
      </c>
      <c r="AO884" s="27">
        <v>1</v>
      </c>
      <c r="AP884" s="27">
        <v>1</v>
      </c>
      <c r="AQ884" s="29">
        <v>3.5148541666666762</v>
      </c>
      <c r="AR884" s="30">
        <v>4</v>
      </c>
      <c r="AS884" s="31">
        <v>2</v>
      </c>
      <c r="AT884" s="31">
        <v>9.433962264150944</v>
      </c>
      <c r="AU884" s="29"/>
      <c r="AV884" s="52">
        <v>1</v>
      </c>
    </row>
    <row r="885" spans="1:48" x14ac:dyDescent="0.25">
      <c r="A885" s="23">
        <v>902</v>
      </c>
      <c r="B885" s="54" t="s">
        <v>1050</v>
      </c>
      <c r="C885" s="23" t="s">
        <v>1051</v>
      </c>
      <c r="D885" s="23">
        <v>1</v>
      </c>
      <c r="E885" s="42" t="s">
        <v>238</v>
      </c>
      <c r="F885" s="43" t="s">
        <v>239</v>
      </c>
      <c r="G885" s="44" t="s">
        <v>1052</v>
      </c>
      <c r="H885" s="27" t="s">
        <v>1053</v>
      </c>
      <c r="I885" s="27" t="s">
        <v>1054</v>
      </c>
      <c r="J885" s="49" t="s">
        <v>68</v>
      </c>
      <c r="K885" s="49" t="s">
        <v>1071</v>
      </c>
      <c r="L885" s="49"/>
      <c r="M885" s="50" t="s">
        <v>85</v>
      </c>
      <c r="N885" s="23" t="s">
        <v>70</v>
      </c>
      <c r="O885" s="49" t="s">
        <v>1056</v>
      </c>
      <c r="P885" s="51">
        <v>42695.328298611101</v>
      </c>
      <c r="Q885" s="27">
        <v>2016</v>
      </c>
      <c r="R885" s="27">
        <v>11</v>
      </c>
      <c r="S885" s="27">
        <v>4</v>
      </c>
      <c r="T885" s="27">
        <v>3</v>
      </c>
      <c r="U885" s="27">
        <v>2</v>
      </c>
      <c r="V885" s="27">
        <v>7</v>
      </c>
      <c r="W885" s="27">
        <v>52</v>
      </c>
      <c r="X885" s="27">
        <v>1</v>
      </c>
      <c r="Y885" s="52">
        <v>2</v>
      </c>
      <c r="Z885" s="50" t="s">
        <v>1057</v>
      </c>
      <c r="AA885" s="23" t="s">
        <v>1058</v>
      </c>
      <c r="AB885" s="49"/>
      <c r="AC885" s="49"/>
      <c r="AD885" s="49" t="s">
        <v>73</v>
      </c>
      <c r="AE885" s="23" t="s">
        <v>52</v>
      </c>
      <c r="AF885" s="48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51">
        <v>42773</v>
      </c>
      <c r="AL885" s="27">
        <v>2017</v>
      </c>
      <c r="AM885" s="27">
        <v>2</v>
      </c>
      <c r="AN885" s="27">
        <v>1</v>
      </c>
      <c r="AO885" s="27">
        <v>1</v>
      </c>
      <c r="AP885" s="27">
        <v>1</v>
      </c>
      <c r="AQ885" s="29">
        <v>2.5890567129633077</v>
      </c>
      <c r="AR885" s="30">
        <v>3</v>
      </c>
      <c r="AS885" s="31">
        <v>2</v>
      </c>
      <c r="AT885" s="31">
        <v>7.5471698113207548</v>
      </c>
      <c r="AU885" s="29"/>
      <c r="AV885" s="52">
        <v>1</v>
      </c>
    </row>
    <row r="886" spans="1:48" x14ac:dyDescent="0.25">
      <c r="A886" s="23">
        <v>903</v>
      </c>
      <c r="B886" s="54" t="s">
        <v>1050</v>
      </c>
      <c r="C886" s="23" t="s">
        <v>1051</v>
      </c>
      <c r="D886" s="23">
        <v>1</v>
      </c>
      <c r="E886" s="42" t="s">
        <v>238</v>
      </c>
      <c r="F886" s="43" t="s">
        <v>239</v>
      </c>
      <c r="G886" s="44" t="s">
        <v>1052</v>
      </c>
      <c r="H886" s="27" t="s">
        <v>1053</v>
      </c>
      <c r="I886" s="27" t="s">
        <v>1054</v>
      </c>
      <c r="J886" s="49" t="s">
        <v>68</v>
      </c>
      <c r="K886" s="49" t="s">
        <v>1072</v>
      </c>
      <c r="L886" s="49"/>
      <c r="M886" s="50" t="s">
        <v>85</v>
      </c>
      <c r="N886" s="23" t="s">
        <v>70</v>
      </c>
      <c r="O886" s="49" t="s">
        <v>1056</v>
      </c>
      <c r="P886" s="51">
        <v>42716.3618518519</v>
      </c>
      <c r="Q886" s="27">
        <v>2016</v>
      </c>
      <c r="R886" s="27">
        <v>12</v>
      </c>
      <c r="S886" s="27">
        <v>4</v>
      </c>
      <c r="T886" s="27">
        <v>3</v>
      </c>
      <c r="U886" s="27">
        <v>2</v>
      </c>
      <c r="V886" s="27">
        <v>8</v>
      </c>
      <c r="W886" s="27">
        <v>41</v>
      </c>
      <c r="X886" s="27">
        <v>1</v>
      </c>
      <c r="Y886" s="52">
        <v>3</v>
      </c>
      <c r="Z886" s="50"/>
      <c r="AA886" s="23" t="e">
        <v>#N/A</v>
      </c>
      <c r="AB886" s="49"/>
      <c r="AC886" s="49"/>
      <c r="AD886" s="49" t="s">
        <v>73</v>
      </c>
      <c r="AE886" s="23" t="s">
        <v>52</v>
      </c>
      <c r="AF886" s="48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51">
        <v>42824</v>
      </c>
      <c r="AL886" s="27">
        <v>2017</v>
      </c>
      <c r="AM886" s="27">
        <v>3</v>
      </c>
      <c r="AN886" s="27">
        <v>1</v>
      </c>
      <c r="AO886" s="27">
        <v>1</v>
      </c>
      <c r="AP886" s="27">
        <v>1</v>
      </c>
      <c r="AQ886" s="29">
        <v>3.5879382716033432</v>
      </c>
      <c r="AR886" s="30">
        <v>4</v>
      </c>
      <c r="AS886" s="31">
        <v>2</v>
      </c>
      <c r="AT886" s="31">
        <v>9.433962264150944</v>
      </c>
      <c r="AU886" s="29"/>
      <c r="AV886" s="52">
        <v>1</v>
      </c>
    </row>
    <row r="887" spans="1:48" x14ac:dyDescent="0.25">
      <c r="A887" s="23">
        <v>904</v>
      </c>
      <c r="B887" s="54" t="s">
        <v>1050</v>
      </c>
      <c r="C887" s="23" t="s">
        <v>1051</v>
      </c>
      <c r="D887" s="23">
        <v>1</v>
      </c>
      <c r="E887" s="42" t="s">
        <v>238</v>
      </c>
      <c r="F887" s="43" t="s">
        <v>239</v>
      </c>
      <c r="G887" s="44" t="s">
        <v>1052</v>
      </c>
      <c r="H887" s="27" t="s">
        <v>1053</v>
      </c>
      <c r="I887" s="27" t="s">
        <v>1054</v>
      </c>
      <c r="J887" s="44" t="s">
        <v>68</v>
      </c>
      <c r="K887" s="44" t="s">
        <v>1073</v>
      </c>
      <c r="L887" s="44"/>
      <c r="M887" s="45" t="s">
        <v>85</v>
      </c>
      <c r="N887" s="23" t="s">
        <v>70</v>
      </c>
      <c r="O887" s="44" t="s">
        <v>1056</v>
      </c>
      <c r="P887" s="46">
        <v>42718.407442129603</v>
      </c>
      <c r="Q887" s="27">
        <v>2016</v>
      </c>
      <c r="R887" s="27">
        <v>12</v>
      </c>
      <c r="S887" s="27">
        <v>4</v>
      </c>
      <c r="T887" s="27">
        <v>3</v>
      </c>
      <c r="U887" s="27">
        <v>2</v>
      </c>
      <c r="V887" s="27">
        <v>9</v>
      </c>
      <c r="W887" s="27">
        <v>46</v>
      </c>
      <c r="X887" s="27">
        <v>1</v>
      </c>
      <c r="Y887" s="47">
        <v>3</v>
      </c>
      <c r="Z887" s="45" t="s">
        <v>1057</v>
      </c>
      <c r="AA887" s="23" t="s">
        <v>1058</v>
      </c>
      <c r="AB887" s="44"/>
      <c r="AC887" s="44"/>
      <c r="AD887" s="44" t="s">
        <v>73</v>
      </c>
      <c r="AE887" s="23" t="s">
        <v>52</v>
      </c>
      <c r="AF887" s="48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46">
        <v>42797</v>
      </c>
      <c r="AL887" s="27">
        <v>2017</v>
      </c>
      <c r="AM887" s="27">
        <v>3</v>
      </c>
      <c r="AN887" s="27">
        <v>1</v>
      </c>
      <c r="AO887" s="27">
        <v>1</v>
      </c>
      <c r="AP887" s="27">
        <v>1</v>
      </c>
      <c r="AQ887" s="29">
        <v>2.6197519290132427</v>
      </c>
      <c r="AR887" s="30">
        <v>3</v>
      </c>
      <c r="AS887" s="31">
        <v>2</v>
      </c>
      <c r="AT887" s="31">
        <v>7.5471698113207548</v>
      </c>
      <c r="AU887" s="29"/>
      <c r="AV887" s="47">
        <v>1</v>
      </c>
    </row>
    <row r="888" spans="1:48" x14ac:dyDescent="0.25">
      <c r="A888" s="23">
        <v>905</v>
      </c>
      <c r="B888" s="54" t="s">
        <v>1050</v>
      </c>
      <c r="C888" s="23" t="s">
        <v>1051</v>
      </c>
      <c r="D888" s="23">
        <v>1</v>
      </c>
      <c r="E888" s="42" t="s">
        <v>238</v>
      </c>
      <c r="F888" s="43" t="s">
        <v>239</v>
      </c>
      <c r="G888" s="44" t="s">
        <v>1052</v>
      </c>
      <c r="H888" s="27" t="s">
        <v>1053</v>
      </c>
      <c r="I888" s="27" t="s">
        <v>1054</v>
      </c>
      <c r="J888" s="44" t="s">
        <v>68</v>
      </c>
      <c r="K888" s="44" t="s">
        <v>1074</v>
      </c>
      <c r="L888" s="44"/>
      <c r="M888" s="45" t="s">
        <v>85</v>
      </c>
      <c r="N888" s="23" t="s">
        <v>70</v>
      </c>
      <c r="O888" s="44" t="s">
        <v>1056</v>
      </c>
      <c r="P888" s="46">
        <v>42718.586400462998</v>
      </c>
      <c r="Q888" s="27">
        <v>2016</v>
      </c>
      <c r="R888" s="27">
        <v>12</v>
      </c>
      <c r="S888" s="27">
        <v>4</v>
      </c>
      <c r="T888" s="27">
        <v>3</v>
      </c>
      <c r="U888" s="27">
        <v>2</v>
      </c>
      <c r="V888" s="27">
        <v>14</v>
      </c>
      <c r="W888" s="27">
        <v>4</v>
      </c>
      <c r="X888" s="27">
        <v>0</v>
      </c>
      <c r="Y888" s="47">
        <v>3</v>
      </c>
      <c r="Z888" s="45" t="s">
        <v>1057</v>
      </c>
      <c r="AA888" s="23" t="s">
        <v>1058</v>
      </c>
      <c r="AB888" s="44"/>
      <c r="AC888" s="44"/>
      <c r="AD888" s="44" t="s">
        <v>73</v>
      </c>
      <c r="AE888" s="23" t="s">
        <v>52</v>
      </c>
      <c r="AF888" s="48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46">
        <v>42797</v>
      </c>
      <c r="AL888" s="27">
        <v>2017</v>
      </c>
      <c r="AM888" s="27">
        <v>3</v>
      </c>
      <c r="AN888" s="27">
        <v>1</v>
      </c>
      <c r="AO888" s="27">
        <v>1</v>
      </c>
      <c r="AP888" s="27">
        <v>1</v>
      </c>
      <c r="AQ888" s="29">
        <v>2.6137866512333856</v>
      </c>
      <c r="AR888" s="30">
        <v>3</v>
      </c>
      <c r="AS888" s="31">
        <v>2</v>
      </c>
      <c r="AT888" s="31">
        <v>7.5471698113207548</v>
      </c>
      <c r="AU888" s="29"/>
      <c r="AV888" s="47">
        <v>1</v>
      </c>
    </row>
    <row r="889" spans="1:48" x14ac:dyDescent="0.25">
      <c r="A889" s="23">
        <v>906</v>
      </c>
      <c r="B889" s="54" t="s">
        <v>1050</v>
      </c>
      <c r="C889" s="23" t="s">
        <v>1051</v>
      </c>
      <c r="D889" s="23">
        <v>1</v>
      </c>
      <c r="E889" s="42" t="s">
        <v>238</v>
      </c>
      <c r="F889" s="43" t="s">
        <v>239</v>
      </c>
      <c r="G889" s="44" t="s">
        <v>1052</v>
      </c>
      <c r="H889" s="27" t="s">
        <v>1053</v>
      </c>
      <c r="I889" s="27" t="s">
        <v>1054</v>
      </c>
      <c r="J889" s="49" t="s">
        <v>68</v>
      </c>
      <c r="K889" s="49" t="s">
        <v>1075</v>
      </c>
      <c r="L889" s="49"/>
      <c r="M889" s="50" t="s">
        <v>85</v>
      </c>
      <c r="N889" s="23" t="s">
        <v>70</v>
      </c>
      <c r="O889" s="49" t="s">
        <v>1056</v>
      </c>
      <c r="P889" s="51">
        <v>42747.614513888897</v>
      </c>
      <c r="Q889" s="27">
        <v>2017</v>
      </c>
      <c r="R889" s="27">
        <v>1</v>
      </c>
      <c r="S889" s="27">
        <v>1</v>
      </c>
      <c r="T889" s="27">
        <v>1</v>
      </c>
      <c r="U889" s="27">
        <v>1</v>
      </c>
      <c r="V889" s="27">
        <v>14</v>
      </c>
      <c r="W889" s="27">
        <v>44</v>
      </c>
      <c r="X889" s="27">
        <v>0</v>
      </c>
      <c r="Y889" s="52">
        <v>3</v>
      </c>
      <c r="Z889" s="50"/>
      <c r="AA889" s="23" t="e">
        <v>#N/A</v>
      </c>
      <c r="AB889" s="49"/>
      <c r="AC889" s="49"/>
      <c r="AD889" s="49" t="s">
        <v>73</v>
      </c>
      <c r="AE889" s="23" t="s">
        <v>52</v>
      </c>
      <c r="AF889" s="48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51">
        <v>42824</v>
      </c>
      <c r="AL889" s="27">
        <v>2017</v>
      </c>
      <c r="AM889" s="27">
        <v>3</v>
      </c>
      <c r="AN889" s="27">
        <v>1</v>
      </c>
      <c r="AO889" s="27">
        <v>1</v>
      </c>
      <c r="AP889" s="27">
        <v>1</v>
      </c>
      <c r="AQ889" s="29">
        <v>2.546182870370103</v>
      </c>
      <c r="AR889" s="30">
        <v>3</v>
      </c>
      <c r="AS889" s="31">
        <v>2</v>
      </c>
      <c r="AT889" s="31">
        <v>7.5471698113207548</v>
      </c>
      <c r="AU889" s="29"/>
      <c r="AV889" s="52">
        <v>1</v>
      </c>
    </row>
    <row r="890" spans="1:48" x14ac:dyDescent="0.25">
      <c r="A890" s="23">
        <v>907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1076</v>
      </c>
      <c r="L890" s="44"/>
      <c r="M890" s="45" t="s">
        <v>85</v>
      </c>
      <c r="N890" s="23" t="s">
        <v>70</v>
      </c>
      <c r="O890" s="44" t="s">
        <v>1056</v>
      </c>
      <c r="P890" s="46">
        <v>42748.4058449074</v>
      </c>
      <c r="Q890" s="27">
        <v>2017</v>
      </c>
      <c r="R890" s="27">
        <v>1</v>
      </c>
      <c r="S890" s="27">
        <v>1</v>
      </c>
      <c r="T890" s="27">
        <v>1</v>
      </c>
      <c r="U890" s="27">
        <v>1</v>
      </c>
      <c r="V890" s="27">
        <v>9</v>
      </c>
      <c r="W890" s="27">
        <v>44</v>
      </c>
      <c r="X890" s="27">
        <v>1</v>
      </c>
      <c r="Y890" s="47">
        <v>3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42824</v>
      </c>
      <c r="AL890" s="27">
        <v>2017</v>
      </c>
      <c r="AM890" s="27">
        <v>3</v>
      </c>
      <c r="AN890" s="27">
        <v>1</v>
      </c>
      <c r="AO890" s="27">
        <v>1</v>
      </c>
      <c r="AP890" s="27">
        <v>1</v>
      </c>
      <c r="AQ890" s="29">
        <v>2.5198051697533326</v>
      </c>
      <c r="AR890" s="30">
        <v>3</v>
      </c>
      <c r="AS890" s="31">
        <v>2</v>
      </c>
      <c r="AT890" s="31">
        <v>7.5471698113207548</v>
      </c>
      <c r="AU890" s="29"/>
      <c r="AV890" s="47">
        <v>1</v>
      </c>
    </row>
    <row r="891" spans="1:48" x14ac:dyDescent="0.25">
      <c r="A891" s="23">
        <v>908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1077</v>
      </c>
      <c r="L891" s="44"/>
      <c r="M891" s="45" t="s">
        <v>85</v>
      </c>
      <c r="N891" s="23" t="s">
        <v>70</v>
      </c>
      <c r="O891" s="44" t="s">
        <v>1056</v>
      </c>
      <c r="P891" s="46">
        <v>42748.625023148103</v>
      </c>
      <c r="Q891" s="27">
        <v>2017</v>
      </c>
      <c r="R891" s="27">
        <v>1</v>
      </c>
      <c r="S891" s="27">
        <v>1</v>
      </c>
      <c r="T891" s="27">
        <v>1</v>
      </c>
      <c r="U891" s="27">
        <v>1</v>
      </c>
      <c r="V891" s="27">
        <v>15</v>
      </c>
      <c r="W891" s="27">
        <v>0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2.512499228396579</v>
      </c>
      <c r="AR891" s="30">
        <v>3</v>
      </c>
      <c r="AS891" s="31">
        <v>2</v>
      </c>
      <c r="AT891" s="31">
        <v>7.5471698113207548</v>
      </c>
      <c r="AU891" s="29"/>
      <c r="AV891" s="47">
        <v>1</v>
      </c>
    </row>
    <row r="892" spans="1:48" x14ac:dyDescent="0.25">
      <c r="A892" s="23">
        <v>909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1078</v>
      </c>
      <c r="L892" s="49"/>
      <c r="M892" s="50" t="s">
        <v>85</v>
      </c>
      <c r="N892" s="23" t="s">
        <v>70</v>
      </c>
      <c r="O892" s="49" t="s">
        <v>1056</v>
      </c>
      <c r="P892" s="51">
        <v>42752.562071759297</v>
      </c>
      <c r="Q892" s="27">
        <v>2017</v>
      </c>
      <c r="R892" s="27">
        <v>1</v>
      </c>
      <c r="S892" s="27">
        <v>1</v>
      </c>
      <c r="T892" s="27">
        <v>1</v>
      </c>
      <c r="U892" s="27">
        <v>1</v>
      </c>
      <c r="V892" s="27">
        <v>13</v>
      </c>
      <c r="W892" s="27">
        <v>29</v>
      </c>
      <c r="X892" s="27">
        <v>0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42797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1.4812642746900868</v>
      </c>
      <c r="AR892" s="30">
        <v>2</v>
      </c>
      <c r="AS892" s="31">
        <v>1</v>
      </c>
      <c r="AT892" s="31">
        <v>5.6603773584905666</v>
      </c>
      <c r="AU892" s="29"/>
      <c r="AV892" s="52">
        <v>1</v>
      </c>
    </row>
    <row r="893" spans="1:48" x14ac:dyDescent="0.25">
      <c r="A893" s="23">
        <v>910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1079</v>
      </c>
      <c r="L893" s="49"/>
      <c r="M893" s="50" t="s">
        <v>85</v>
      </c>
      <c r="N893" s="23" t="s">
        <v>70</v>
      </c>
      <c r="O893" s="49" t="s">
        <v>1056</v>
      </c>
      <c r="P893" s="51">
        <v>42758.312199074098</v>
      </c>
      <c r="Q893" s="27">
        <v>2017</v>
      </c>
      <c r="R893" s="27">
        <v>1</v>
      </c>
      <c r="S893" s="27">
        <v>1</v>
      </c>
      <c r="T893" s="27">
        <v>1</v>
      </c>
      <c r="U893" s="27">
        <v>1</v>
      </c>
      <c r="V893" s="27">
        <v>7</v>
      </c>
      <c r="W893" s="27">
        <v>29</v>
      </c>
      <c r="X893" s="27">
        <v>1</v>
      </c>
      <c r="Y893" s="52">
        <v>2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42779</v>
      </c>
      <c r="AL893" s="27">
        <v>2017</v>
      </c>
      <c r="AM893" s="27">
        <v>2</v>
      </c>
      <c r="AN893" s="27">
        <v>1</v>
      </c>
      <c r="AO893" s="27">
        <v>1</v>
      </c>
      <c r="AP893" s="27">
        <v>1</v>
      </c>
      <c r="AQ893" s="29">
        <v>0.68959336419672279</v>
      </c>
      <c r="AR893" s="30">
        <v>1</v>
      </c>
      <c r="AS893" s="31">
        <v>1</v>
      </c>
      <c r="AT893" s="31">
        <v>3.7735849056603774</v>
      </c>
      <c r="AU893" s="29"/>
      <c r="AV893" s="52">
        <v>1</v>
      </c>
    </row>
    <row r="894" spans="1:48" x14ac:dyDescent="0.25">
      <c r="A894" s="23">
        <v>911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4" t="s">
        <v>68</v>
      </c>
      <c r="K894" s="44" t="s">
        <v>1080</v>
      </c>
      <c r="L894" s="44"/>
      <c r="M894" s="45" t="s">
        <v>85</v>
      </c>
      <c r="N894" s="23" t="s">
        <v>70</v>
      </c>
      <c r="O894" s="44" t="s">
        <v>1056</v>
      </c>
      <c r="P894" s="46">
        <v>42760.667280092603</v>
      </c>
      <c r="Q894" s="27">
        <v>2017</v>
      </c>
      <c r="R894" s="27">
        <v>1</v>
      </c>
      <c r="S894" s="27">
        <v>1</v>
      </c>
      <c r="T894" s="27">
        <v>1</v>
      </c>
      <c r="U894" s="27">
        <v>1</v>
      </c>
      <c r="V894" s="27">
        <v>16</v>
      </c>
      <c r="W894" s="27">
        <v>0</v>
      </c>
      <c r="X894" s="27">
        <v>0</v>
      </c>
      <c r="Y894" s="47">
        <v>3</v>
      </c>
      <c r="Z894" s="45" t="s">
        <v>1057</v>
      </c>
      <c r="AA894" s="23" t="s">
        <v>1058</v>
      </c>
      <c r="AB894" s="44"/>
      <c r="AC894" s="44"/>
      <c r="AD894" s="44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46">
        <v>42824</v>
      </c>
      <c r="AL894" s="27">
        <v>2017</v>
      </c>
      <c r="AM894" s="27">
        <v>3</v>
      </c>
      <c r="AN894" s="27">
        <v>1</v>
      </c>
      <c r="AO894" s="27">
        <v>1</v>
      </c>
      <c r="AP894" s="27">
        <v>1</v>
      </c>
      <c r="AQ894" s="29">
        <v>2.1110906635799136</v>
      </c>
      <c r="AR894" s="30">
        <v>3</v>
      </c>
      <c r="AS894" s="31">
        <v>2</v>
      </c>
      <c r="AT894" s="31">
        <v>7.5471698113207548</v>
      </c>
      <c r="AU894" s="29"/>
      <c r="AV894" s="47">
        <v>1</v>
      </c>
    </row>
    <row r="895" spans="1:48" x14ac:dyDescent="0.25">
      <c r="A895" s="23">
        <v>912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1081</v>
      </c>
      <c r="L895" s="49"/>
      <c r="M895" s="50" t="s">
        <v>85</v>
      </c>
      <c r="N895" s="23" t="s">
        <v>70</v>
      </c>
      <c r="O895" s="49" t="s">
        <v>1056</v>
      </c>
      <c r="P895" s="51">
        <v>42765.609201388899</v>
      </c>
      <c r="Q895" s="27">
        <v>2017</v>
      </c>
      <c r="R895" s="27">
        <v>1</v>
      </c>
      <c r="S895" s="27">
        <v>1</v>
      </c>
      <c r="T895" s="27">
        <v>1</v>
      </c>
      <c r="U895" s="27">
        <v>1</v>
      </c>
      <c r="V895" s="27">
        <v>14</v>
      </c>
      <c r="W895" s="27">
        <v>37</v>
      </c>
      <c r="X895" s="27">
        <v>0</v>
      </c>
      <c r="Y895" s="52">
        <v>2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42779</v>
      </c>
      <c r="AL895" s="27">
        <v>2017</v>
      </c>
      <c r="AM895" s="27">
        <v>2</v>
      </c>
      <c r="AN895" s="27">
        <v>1</v>
      </c>
      <c r="AO895" s="27">
        <v>1</v>
      </c>
      <c r="AP895" s="27">
        <v>1</v>
      </c>
      <c r="AQ895" s="29">
        <v>0.44635995370335879</v>
      </c>
      <c r="AR895" s="30">
        <v>1</v>
      </c>
      <c r="AS895" s="31">
        <v>1</v>
      </c>
      <c r="AT895" s="31">
        <v>3.7735849056603774</v>
      </c>
      <c r="AU895" s="29"/>
      <c r="AV895" s="52">
        <v>1</v>
      </c>
    </row>
    <row r="896" spans="1:48" x14ac:dyDescent="0.25">
      <c r="A896" s="23">
        <v>913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9" t="s">
        <v>68</v>
      </c>
      <c r="K896" s="49" t="s">
        <v>1082</v>
      </c>
      <c r="L896" s="49"/>
      <c r="M896" s="50" t="s">
        <v>85</v>
      </c>
      <c r="N896" s="23" t="s">
        <v>70</v>
      </c>
      <c r="O896" s="49" t="s">
        <v>1056</v>
      </c>
      <c r="P896" s="51">
        <v>42790.374976851897</v>
      </c>
      <c r="Q896" s="27">
        <v>2017</v>
      </c>
      <c r="R896" s="27">
        <v>2</v>
      </c>
      <c r="S896" s="27">
        <v>1</v>
      </c>
      <c r="T896" s="27">
        <v>1</v>
      </c>
      <c r="U896" s="27">
        <v>1</v>
      </c>
      <c r="V896" s="27">
        <v>8</v>
      </c>
      <c r="W896" s="27">
        <v>59</v>
      </c>
      <c r="X896" s="27">
        <v>1</v>
      </c>
      <c r="Y896" s="52">
        <v>3</v>
      </c>
      <c r="Z896" s="50" t="s">
        <v>1057</v>
      </c>
      <c r="AA896" s="23" t="s">
        <v>1058</v>
      </c>
      <c r="AB896" s="49"/>
      <c r="AC896" s="49"/>
      <c r="AD896" s="49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51">
        <v>42824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1.1208341049367543</v>
      </c>
      <c r="AR896" s="30">
        <v>2</v>
      </c>
      <c r="AS896" s="31">
        <v>1</v>
      </c>
      <c r="AT896" s="31">
        <v>5.6603773584905666</v>
      </c>
      <c r="AU896" s="29"/>
      <c r="AV896" s="52">
        <v>1</v>
      </c>
    </row>
    <row r="897" spans="1:48" x14ac:dyDescent="0.25">
      <c r="A897" s="23">
        <v>914</v>
      </c>
      <c r="B897" s="35" t="s">
        <v>1050</v>
      </c>
      <c r="C897" s="23" t="s">
        <v>1051</v>
      </c>
      <c r="D897" s="23">
        <v>1</v>
      </c>
      <c r="E897" s="24" t="s">
        <v>63</v>
      </c>
      <c r="F897" s="25" t="s">
        <v>64</v>
      </c>
      <c r="G897" s="26" t="s">
        <v>1052</v>
      </c>
      <c r="H897" s="27" t="s">
        <v>1053</v>
      </c>
      <c r="I897" s="27" t="s">
        <v>1054</v>
      </c>
      <c r="J897" s="26" t="s">
        <v>68</v>
      </c>
      <c r="K897" s="26" t="s">
        <v>1083</v>
      </c>
      <c r="L897" s="26"/>
      <c r="M897" s="22" t="s">
        <v>85</v>
      </c>
      <c r="N897" s="23" t="s">
        <v>70</v>
      </c>
      <c r="O897" s="26" t="s">
        <v>1056</v>
      </c>
      <c r="P897" s="28">
        <v>41738.427777777797</v>
      </c>
      <c r="Q897" s="27">
        <v>2014</v>
      </c>
      <c r="R897" s="27">
        <v>4</v>
      </c>
      <c r="S897" s="27">
        <v>2</v>
      </c>
      <c r="T897" s="27">
        <v>1</v>
      </c>
      <c r="U897" s="27">
        <v>1</v>
      </c>
      <c r="V897" s="27">
        <v>10</v>
      </c>
      <c r="W897" s="27">
        <v>16</v>
      </c>
      <c r="X897" s="27">
        <v>1</v>
      </c>
      <c r="Y897" s="24">
        <v>5</v>
      </c>
      <c r="Z897" s="22" t="s">
        <v>1057</v>
      </c>
      <c r="AA897" s="23" t="s">
        <v>1058</v>
      </c>
      <c r="AB897" s="26"/>
      <c r="AC897" s="26"/>
      <c r="AD897" s="22" t="s">
        <v>73</v>
      </c>
      <c r="AE897" s="23" t="s">
        <v>52</v>
      </c>
      <c r="AF897" s="22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28">
        <v>42870</v>
      </c>
      <c r="AL897" s="27">
        <v>2017</v>
      </c>
      <c r="AM897" s="27">
        <v>5</v>
      </c>
      <c r="AN897" s="27">
        <v>2</v>
      </c>
      <c r="AO897" s="27">
        <v>2</v>
      </c>
      <c r="AP897" s="27">
        <v>1</v>
      </c>
      <c r="AQ897" s="29">
        <v>37.719074074073433</v>
      </c>
      <c r="AR897" s="30">
        <v>38</v>
      </c>
      <c r="AS897" s="31">
        <v>13</v>
      </c>
      <c r="AT897" s="31">
        <v>73.584905660377359</v>
      </c>
      <c r="AU897" s="29"/>
      <c r="AV897" s="24">
        <v>1</v>
      </c>
    </row>
    <row r="898" spans="1:48" x14ac:dyDescent="0.25">
      <c r="A898" s="23">
        <v>915</v>
      </c>
      <c r="B898" s="35" t="s">
        <v>1050</v>
      </c>
      <c r="C898" s="23" t="s">
        <v>1051</v>
      </c>
      <c r="D898" s="23">
        <v>1</v>
      </c>
      <c r="E898" s="24" t="s">
        <v>63</v>
      </c>
      <c r="F898" s="25" t="s">
        <v>64</v>
      </c>
      <c r="G898" s="26" t="s">
        <v>1052</v>
      </c>
      <c r="H898" s="27" t="s">
        <v>1053</v>
      </c>
      <c r="I898" s="27" t="s">
        <v>1054</v>
      </c>
      <c r="J898" s="26" t="s">
        <v>68</v>
      </c>
      <c r="K898" s="26" t="s">
        <v>1084</v>
      </c>
      <c r="L898" s="26"/>
      <c r="M898" s="22" t="s">
        <v>85</v>
      </c>
      <c r="N898" s="23" t="s">
        <v>70</v>
      </c>
      <c r="O898" s="26" t="s">
        <v>1056</v>
      </c>
      <c r="P898" s="28">
        <v>42142.329861111102</v>
      </c>
      <c r="Q898" s="27">
        <v>2015</v>
      </c>
      <c r="R898" s="27">
        <v>5</v>
      </c>
      <c r="S898" s="27">
        <v>2</v>
      </c>
      <c r="T898" s="27">
        <v>2</v>
      </c>
      <c r="U898" s="27">
        <v>1</v>
      </c>
      <c r="V898" s="27">
        <v>7</v>
      </c>
      <c r="W898" s="27">
        <v>55</v>
      </c>
      <c r="X898" s="27">
        <v>1</v>
      </c>
      <c r="Y898" s="24">
        <v>5</v>
      </c>
      <c r="Z898" s="22" t="s">
        <v>1057</v>
      </c>
      <c r="AA898" s="23" t="s">
        <v>1058</v>
      </c>
      <c r="AB898" s="26"/>
      <c r="AC898" s="26"/>
      <c r="AD898" s="22" t="s">
        <v>73</v>
      </c>
      <c r="AE898" s="23" t="s">
        <v>52</v>
      </c>
      <c r="AF898" s="22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28">
        <v>42870</v>
      </c>
      <c r="AL898" s="27">
        <v>2017</v>
      </c>
      <c r="AM898" s="27">
        <v>5</v>
      </c>
      <c r="AN898" s="27">
        <v>2</v>
      </c>
      <c r="AO898" s="27">
        <v>2</v>
      </c>
      <c r="AP898" s="27">
        <v>1</v>
      </c>
      <c r="AQ898" s="29">
        <v>24.255671296296594</v>
      </c>
      <c r="AR898" s="30">
        <v>25</v>
      </c>
      <c r="AS898" s="31">
        <v>9</v>
      </c>
      <c r="AT898" s="31">
        <v>49.056603773584904</v>
      </c>
      <c r="AU898" s="29"/>
      <c r="AV898" s="24">
        <v>1</v>
      </c>
    </row>
    <row r="899" spans="1:48" x14ac:dyDescent="0.25">
      <c r="A899" s="23">
        <v>916</v>
      </c>
      <c r="B899" s="35" t="s">
        <v>1050</v>
      </c>
      <c r="C899" s="23" t="s">
        <v>1051</v>
      </c>
      <c r="D899" s="23">
        <v>1</v>
      </c>
      <c r="E899" s="24" t="s">
        <v>63</v>
      </c>
      <c r="F899" s="25" t="s">
        <v>64</v>
      </c>
      <c r="G899" s="26" t="s">
        <v>1052</v>
      </c>
      <c r="H899" s="27" t="s">
        <v>1053</v>
      </c>
      <c r="I899" s="27" t="s">
        <v>1054</v>
      </c>
      <c r="J899" s="26" t="s">
        <v>68</v>
      </c>
      <c r="K899" s="26" t="s">
        <v>1085</v>
      </c>
      <c r="L899" s="26"/>
      <c r="M899" s="22" t="s">
        <v>85</v>
      </c>
      <c r="N899" s="23" t="s">
        <v>70</v>
      </c>
      <c r="O899" s="26" t="s">
        <v>1056</v>
      </c>
      <c r="P899" s="28">
        <v>42205.442361111098</v>
      </c>
      <c r="Q899" s="27">
        <v>2015</v>
      </c>
      <c r="R899" s="27">
        <v>7</v>
      </c>
      <c r="S899" s="27">
        <v>3</v>
      </c>
      <c r="T899" s="27">
        <v>2</v>
      </c>
      <c r="U899" s="27">
        <v>2</v>
      </c>
      <c r="V899" s="27">
        <v>10</v>
      </c>
      <c r="W899" s="27">
        <v>37</v>
      </c>
      <c r="X899" s="27">
        <v>1</v>
      </c>
      <c r="Y899" s="24">
        <v>5</v>
      </c>
      <c r="Z899" s="22" t="s">
        <v>1086</v>
      </c>
      <c r="AA899" s="23" t="s">
        <v>1087</v>
      </c>
      <c r="AB899" s="26"/>
      <c r="AC899" s="26"/>
      <c r="AD899" s="22" t="s">
        <v>73</v>
      </c>
      <c r="AE899" s="23" t="s">
        <v>52</v>
      </c>
      <c r="AF899" s="22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28">
        <v>42877</v>
      </c>
      <c r="AL899" s="27">
        <v>2017</v>
      </c>
      <c r="AM899" s="27">
        <v>5</v>
      </c>
      <c r="AN899" s="27">
        <v>2</v>
      </c>
      <c r="AO899" s="27">
        <v>2</v>
      </c>
      <c r="AP899" s="27">
        <v>1</v>
      </c>
      <c r="AQ899" s="29">
        <v>22.385254629630072</v>
      </c>
      <c r="AR899" s="30">
        <v>23</v>
      </c>
      <c r="AS899" s="31">
        <v>8</v>
      </c>
      <c r="AT899" s="31">
        <v>45.283018867924532</v>
      </c>
      <c r="AU899" s="29"/>
      <c r="AV899" s="24">
        <v>1</v>
      </c>
    </row>
    <row r="900" spans="1:48" x14ac:dyDescent="0.25">
      <c r="A900" s="23">
        <v>917</v>
      </c>
      <c r="B900" s="35" t="s">
        <v>1050</v>
      </c>
      <c r="C900" s="23" t="s">
        <v>1051</v>
      </c>
      <c r="D900" s="23">
        <v>1</v>
      </c>
      <c r="E900" s="24" t="s">
        <v>63</v>
      </c>
      <c r="F900" s="25" t="s">
        <v>64</v>
      </c>
      <c r="G900" s="26" t="s">
        <v>1052</v>
      </c>
      <c r="H900" s="27" t="s">
        <v>1053</v>
      </c>
      <c r="I900" s="27" t="s">
        <v>1054</v>
      </c>
      <c r="J900" s="26" t="s">
        <v>68</v>
      </c>
      <c r="K900" s="26" t="s">
        <v>1088</v>
      </c>
      <c r="L900" s="26"/>
      <c r="M900" s="22" t="s">
        <v>85</v>
      </c>
      <c r="N900" s="23" t="s">
        <v>70</v>
      </c>
      <c r="O900" s="26" t="s">
        <v>1056</v>
      </c>
      <c r="P900" s="28">
        <v>42228.324305555601</v>
      </c>
      <c r="Q900" s="27">
        <v>2015</v>
      </c>
      <c r="R900" s="27">
        <v>8</v>
      </c>
      <c r="S900" s="27">
        <v>3</v>
      </c>
      <c r="T900" s="27">
        <v>2</v>
      </c>
      <c r="U900" s="27">
        <v>2</v>
      </c>
      <c r="V900" s="27">
        <v>7</v>
      </c>
      <c r="W900" s="27">
        <v>47</v>
      </c>
      <c r="X900" s="27">
        <v>1</v>
      </c>
      <c r="Y900" s="24">
        <v>6</v>
      </c>
      <c r="Z900" s="22" t="s">
        <v>1086</v>
      </c>
      <c r="AA900" s="23" t="s">
        <v>1087</v>
      </c>
      <c r="AB900" s="26"/>
      <c r="AC900" s="26"/>
      <c r="AD900" s="22" t="s">
        <v>73</v>
      </c>
      <c r="AE900" s="23" t="s">
        <v>52</v>
      </c>
      <c r="AF900" s="22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28">
        <v>42901</v>
      </c>
      <c r="AL900" s="27">
        <v>2017</v>
      </c>
      <c r="AM900" s="27">
        <v>6</v>
      </c>
      <c r="AN900" s="27">
        <v>2</v>
      </c>
      <c r="AO900" s="27">
        <v>2</v>
      </c>
      <c r="AP900" s="27">
        <v>1</v>
      </c>
      <c r="AQ900" s="29">
        <v>22.422523148146624</v>
      </c>
      <c r="AR900" s="30">
        <v>23</v>
      </c>
      <c r="AS900" s="31">
        <v>8</v>
      </c>
      <c r="AT900" s="31">
        <v>45.283018867924532</v>
      </c>
      <c r="AU900" s="29"/>
      <c r="AV900" s="24">
        <v>1</v>
      </c>
    </row>
    <row r="901" spans="1:48" x14ac:dyDescent="0.25">
      <c r="A901" s="23">
        <v>918</v>
      </c>
      <c r="B901" s="35" t="s">
        <v>1050</v>
      </c>
      <c r="C901" s="23" t="s">
        <v>1051</v>
      </c>
      <c r="D901" s="23">
        <v>1</v>
      </c>
      <c r="E901" s="24" t="s">
        <v>63</v>
      </c>
      <c r="F901" s="25" t="s">
        <v>64</v>
      </c>
      <c r="G901" s="26" t="s">
        <v>1052</v>
      </c>
      <c r="H901" s="27" t="s">
        <v>1053</v>
      </c>
      <c r="I901" s="27" t="s">
        <v>1054</v>
      </c>
      <c r="J901" s="26" t="s">
        <v>68</v>
      </c>
      <c r="K901" s="26" t="s">
        <v>1089</v>
      </c>
      <c r="L901" s="26"/>
      <c r="M901" s="22" t="s">
        <v>85</v>
      </c>
      <c r="N901" s="23" t="s">
        <v>70</v>
      </c>
      <c r="O901" s="26" t="s">
        <v>1056</v>
      </c>
      <c r="P901" s="28">
        <v>42251.5715277778</v>
      </c>
      <c r="Q901" s="27">
        <v>2015</v>
      </c>
      <c r="R901" s="27">
        <v>9</v>
      </c>
      <c r="S901" s="27">
        <v>3</v>
      </c>
      <c r="T901" s="27">
        <v>3</v>
      </c>
      <c r="U901" s="27">
        <v>2</v>
      </c>
      <c r="V901" s="27">
        <v>13</v>
      </c>
      <c r="W901" s="27">
        <v>43</v>
      </c>
      <c r="X901" s="27">
        <v>0</v>
      </c>
      <c r="Y901" s="24">
        <v>6</v>
      </c>
      <c r="Z901" s="22" t="s">
        <v>1086</v>
      </c>
      <c r="AA901" s="23" t="s">
        <v>1087</v>
      </c>
      <c r="AB901" s="26"/>
      <c r="AC901" s="26"/>
      <c r="AD901" s="22" t="s">
        <v>73</v>
      </c>
      <c r="AE901" s="23" t="s">
        <v>52</v>
      </c>
      <c r="AF901" s="22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28">
        <v>42898</v>
      </c>
      <c r="AL901" s="27">
        <v>2017</v>
      </c>
      <c r="AM901" s="27">
        <v>6</v>
      </c>
      <c r="AN901" s="27">
        <v>2</v>
      </c>
      <c r="AO901" s="27">
        <v>2</v>
      </c>
      <c r="AP901" s="27">
        <v>1</v>
      </c>
      <c r="AQ901" s="29">
        <v>21.547615740740003</v>
      </c>
      <c r="AR901" s="30">
        <v>22</v>
      </c>
      <c r="AS901" s="31">
        <v>8</v>
      </c>
      <c r="AT901" s="31">
        <v>43.39622641509434</v>
      </c>
      <c r="AU901" s="29"/>
      <c r="AV901" s="24">
        <v>1</v>
      </c>
    </row>
    <row r="902" spans="1:48" x14ac:dyDescent="0.25">
      <c r="A902" s="23">
        <v>919</v>
      </c>
      <c r="B902" s="35" t="s">
        <v>1050</v>
      </c>
      <c r="C902" s="23" t="s">
        <v>1051</v>
      </c>
      <c r="D902" s="23">
        <v>1</v>
      </c>
      <c r="E902" s="24" t="s">
        <v>63</v>
      </c>
      <c r="F902" s="25" t="s">
        <v>64</v>
      </c>
      <c r="G902" s="26" t="s">
        <v>1052</v>
      </c>
      <c r="H902" s="27" t="s">
        <v>1053</v>
      </c>
      <c r="I902" s="27" t="s">
        <v>1054</v>
      </c>
      <c r="J902" s="26" t="s">
        <v>68</v>
      </c>
      <c r="K902" s="26" t="s">
        <v>1090</v>
      </c>
      <c r="L902" s="26"/>
      <c r="M902" s="22" t="s">
        <v>85</v>
      </c>
      <c r="N902" s="23" t="s">
        <v>70</v>
      </c>
      <c r="O902" s="26" t="s">
        <v>1056</v>
      </c>
      <c r="P902" s="28">
        <v>42391.312106481499</v>
      </c>
      <c r="Q902" s="27">
        <v>2016</v>
      </c>
      <c r="R902" s="27">
        <v>1</v>
      </c>
      <c r="S902" s="27">
        <v>1</v>
      </c>
      <c r="T902" s="27">
        <v>1</v>
      </c>
      <c r="U902" s="27">
        <v>1</v>
      </c>
      <c r="V902" s="27">
        <v>7</v>
      </c>
      <c r="W902" s="27">
        <v>29</v>
      </c>
      <c r="X902" s="27">
        <v>1</v>
      </c>
      <c r="Y902" s="24">
        <v>5</v>
      </c>
      <c r="Z902" s="22" t="s">
        <v>1086</v>
      </c>
      <c r="AA902" s="23" t="s">
        <v>1087</v>
      </c>
      <c r="AB902" s="26"/>
      <c r="AC902" s="26"/>
      <c r="AD902" s="22" t="s">
        <v>73</v>
      </c>
      <c r="AE902" s="23" t="s">
        <v>52</v>
      </c>
      <c r="AF902" s="22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28">
        <v>42880</v>
      </c>
      <c r="AL902" s="27">
        <v>2017</v>
      </c>
      <c r="AM902" s="27">
        <v>5</v>
      </c>
      <c r="AN902" s="27">
        <v>2</v>
      </c>
      <c r="AO902" s="27">
        <v>2</v>
      </c>
      <c r="AP902" s="27">
        <v>1</v>
      </c>
      <c r="AQ902" s="29">
        <v>16.289596450616713</v>
      </c>
      <c r="AR902" s="30">
        <v>17</v>
      </c>
      <c r="AS902" s="31">
        <v>6</v>
      </c>
      <c r="AT902" s="31">
        <v>33.962264150943398</v>
      </c>
      <c r="AU902" s="29"/>
      <c r="AV902" s="24">
        <v>1</v>
      </c>
    </row>
    <row r="903" spans="1:48" x14ac:dyDescent="0.25">
      <c r="A903" s="23">
        <v>920</v>
      </c>
      <c r="B903" s="35" t="s">
        <v>1050</v>
      </c>
      <c r="C903" s="23" t="s">
        <v>1051</v>
      </c>
      <c r="D903" s="23">
        <v>1</v>
      </c>
      <c r="E903" s="24" t="s">
        <v>63</v>
      </c>
      <c r="F903" s="25" t="s">
        <v>64</v>
      </c>
      <c r="G903" s="26" t="s">
        <v>1052</v>
      </c>
      <c r="H903" s="27" t="s">
        <v>1053</v>
      </c>
      <c r="I903" s="27" t="s">
        <v>1054</v>
      </c>
      <c r="J903" s="26" t="s">
        <v>68</v>
      </c>
      <c r="K903" s="26" t="s">
        <v>1091</v>
      </c>
      <c r="L903" s="26"/>
      <c r="M903" s="22" t="s">
        <v>85</v>
      </c>
      <c r="N903" s="23" t="s">
        <v>70</v>
      </c>
      <c r="O903" s="26" t="s">
        <v>1056</v>
      </c>
      <c r="P903" s="28">
        <v>42482.608541666697</v>
      </c>
      <c r="Q903" s="27">
        <v>2016</v>
      </c>
      <c r="R903" s="27">
        <v>4</v>
      </c>
      <c r="S903" s="27">
        <v>2</v>
      </c>
      <c r="T903" s="27">
        <v>1</v>
      </c>
      <c r="U903" s="27">
        <v>1</v>
      </c>
      <c r="V903" s="27">
        <v>14</v>
      </c>
      <c r="W903" s="27">
        <v>36</v>
      </c>
      <c r="X903" s="27">
        <v>0</v>
      </c>
      <c r="Y903" s="24">
        <v>5</v>
      </c>
      <c r="Z903" s="22" t="s">
        <v>1057</v>
      </c>
      <c r="AA903" s="23" t="s">
        <v>1058</v>
      </c>
      <c r="AB903" s="26"/>
      <c r="AC903" s="26"/>
      <c r="AD903" s="22" t="s">
        <v>73</v>
      </c>
      <c r="AE903" s="23" t="s">
        <v>52</v>
      </c>
      <c r="AF903" s="22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28">
        <v>42870</v>
      </c>
      <c r="AL903" s="27">
        <v>2017</v>
      </c>
      <c r="AM903" s="27">
        <v>5</v>
      </c>
      <c r="AN903" s="27">
        <v>2</v>
      </c>
      <c r="AO903" s="27">
        <v>2</v>
      </c>
      <c r="AP903" s="27">
        <v>1</v>
      </c>
      <c r="AQ903" s="29">
        <v>12.913048611110087</v>
      </c>
      <c r="AR903" s="30">
        <v>13</v>
      </c>
      <c r="AS903" s="31">
        <v>5</v>
      </c>
      <c r="AT903" s="31">
        <v>26.415094339622641</v>
      </c>
      <c r="AU903" s="29"/>
      <c r="AV903" s="24">
        <v>1</v>
      </c>
    </row>
    <row r="904" spans="1:48" x14ac:dyDescent="0.25">
      <c r="A904" s="23">
        <v>921</v>
      </c>
      <c r="B904" s="35" t="s">
        <v>1050</v>
      </c>
      <c r="C904" s="23" t="s">
        <v>1051</v>
      </c>
      <c r="D904" s="23">
        <v>1</v>
      </c>
      <c r="E904" s="24" t="s">
        <v>63</v>
      </c>
      <c r="F904" s="25" t="s">
        <v>64</v>
      </c>
      <c r="G904" s="26" t="s">
        <v>1052</v>
      </c>
      <c r="H904" s="27" t="s">
        <v>1053</v>
      </c>
      <c r="I904" s="27" t="s">
        <v>1054</v>
      </c>
      <c r="J904" s="26" t="s">
        <v>68</v>
      </c>
      <c r="K904" s="26" t="s">
        <v>1092</v>
      </c>
      <c r="L904" s="26"/>
      <c r="M904" s="22" t="s">
        <v>85</v>
      </c>
      <c r="N904" s="23" t="s">
        <v>70</v>
      </c>
      <c r="O904" s="26" t="s">
        <v>1056</v>
      </c>
      <c r="P904" s="28">
        <v>42482.6330787037</v>
      </c>
      <c r="Q904" s="27">
        <v>2016</v>
      </c>
      <c r="R904" s="27">
        <v>4</v>
      </c>
      <c r="S904" s="27">
        <v>2</v>
      </c>
      <c r="T904" s="27">
        <v>1</v>
      </c>
      <c r="U904" s="27">
        <v>1</v>
      </c>
      <c r="V904" s="27">
        <v>15</v>
      </c>
      <c r="W904" s="27">
        <v>11</v>
      </c>
      <c r="X904" s="27">
        <v>0</v>
      </c>
      <c r="Y904" s="24">
        <v>5</v>
      </c>
      <c r="Z904" s="22" t="s">
        <v>1057</v>
      </c>
      <c r="AA904" s="23" t="s">
        <v>1058</v>
      </c>
      <c r="AB904" s="26"/>
      <c r="AC904" s="26"/>
      <c r="AD904" s="22" t="s">
        <v>73</v>
      </c>
      <c r="AE904" s="23" t="s">
        <v>52</v>
      </c>
      <c r="AF904" s="22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28">
        <v>42870</v>
      </c>
      <c r="AL904" s="27">
        <v>2017</v>
      </c>
      <c r="AM904" s="27">
        <v>5</v>
      </c>
      <c r="AN904" s="27">
        <v>2</v>
      </c>
      <c r="AO904" s="27">
        <v>2</v>
      </c>
      <c r="AP904" s="27">
        <v>1</v>
      </c>
      <c r="AQ904" s="29">
        <v>12.912230709876651</v>
      </c>
      <c r="AR904" s="30">
        <v>13</v>
      </c>
      <c r="AS904" s="31">
        <v>5</v>
      </c>
      <c r="AT904" s="31">
        <v>26.415094339622641</v>
      </c>
      <c r="AU904" s="29"/>
      <c r="AV904" s="24">
        <v>1</v>
      </c>
    </row>
    <row r="905" spans="1:48" x14ac:dyDescent="0.25">
      <c r="A905" s="23">
        <v>922</v>
      </c>
      <c r="B905" s="35" t="s">
        <v>1050</v>
      </c>
      <c r="C905" s="23" t="s">
        <v>1051</v>
      </c>
      <c r="D905" s="23">
        <v>1</v>
      </c>
      <c r="E905" s="24" t="s">
        <v>63</v>
      </c>
      <c r="F905" s="25" t="s">
        <v>64</v>
      </c>
      <c r="G905" s="26" t="s">
        <v>1052</v>
      </c>
      <c r="H905" s="27" t="s">
        <v>1053</v>
      </c>
      <c r="I905" s="27" t="s">
        <v>1054</v>
      </c>
      <c r="J905" s="26" t="s">
        <v>68</v>
      </c>
      <c r="K905" s="26" t="s">
        <v>1093</v>
      </c>
      <c r="L905" s="26"/>
      <c r="M905" s="22" t="s">
        <v>85</v>
      </c>
      <c r="N905" s="23" t="s">
        <v>70</v>
      </c>
      <c r="O905" s="26" t="s">
        <v>1056</v>
      </c>
      <c r="P905" s="28">
        <v>42510.341701388897</v>
      </c>
      <c r="Q905" s="27">
        <v>2016</v>
      </c>
      <c r="R905" s="27">
        <v>5</v>
      </c>
      <c r="S905" s="27">
        <v>2</v>
      </c>
      <c r="T905" s="27">
        <v>2</v>
      </c>
      <c r="U905" s="27">
        <v>1</v>
      </c>
      <c r="V905" s="27">
        <v>8</v>
      </c>
      <c r="W905" s="27">
        <v>12</v>
      </c>
      <c r="X905" s="27">
        <v>1</v>
      </c>
      <c r="Y905" s="24">
        <v>5</v>
      </c>
      <c r="Z905" s="22" t="s">
        <v>1086</v>
      </c>
      <c r="AA905" s="23" t="s">
        <v>1087</v>
      </c>
      <c r="AB905" s="26"/>
      <c r="AC905" s="26"/>
      <c r="AD905" s="22" t="s">
        <v>73</v>
      </c>
      <c r="AE905" s="23" t="s">
        <v>52</v>
      </c>
      <c r="AF905" s="22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28">
        <v>42867</v>
      </c>
      <c r="AL905" s="27">
        <v>2017</v>
      </c>
      <c r="AM905" s="27">
        <v>5</v>
      </c>
      <c r="AN905" s="27">
        <v>2</v>
      </c>
      <c r="AO905" s="27">
        <v>2</v>
      </c>
      <c r="AP905" s="27">
        <v>1</v>
      </c>
      <c r="AQ905" s="29">
        <v>11.888609953703417</v>
      </c>
      <c r="AR905" s="30">
        <v>12</v>
      </c>
      <c r="AS905" s="31">
        <v>5</v>
      </c>
      <c r="AT905" s="31">
        <v>24.528301886792452</v>
      </c>
      <c r="AU905" s="29"/>
      <c r="AV905" s="24">
        <v>1</v>
      </c>
    </row>
    <row r="906" spans="1:48" x14ac:dyDescent="0.25">
      <c r="A906" s="23">
        <v>923</v>
      </c>
      <c r="B906" s="35" t="s">
        <v>1050</v>
      </c>
      <c r="C906" s="23" t="s">
        <v>1051</v>
      </c>
      <c r="D906" s="23">
        <v>1</v>
      </c>
      <c r="E906" s="24" t="s">
        <v>63</v>
      </c>
      <c r="F906" s="25" t="s">
        <v>64</v>
      </c>
      <c r="G906" s="26" t="s">
        <v>1052</v>
      </c>
      <c r="H906" s="27" t="s">
        <v>1053</v>
      </c>
      <c r="I906" s="27" t="s">
        <v>1054</v>
      </c>
      <c r="J906" s="26" t="s">
        <v>68</v>
      </c>
      <c r="K906" s="26" t="s">
        <v>1094</v>
      </c>
      <c r="L906" s="26"/>
      <c r="M906" s="22" t="s">
        <v>85</v>
      </c>
      <c r="N906" s="23" t="s">
        <v>70</v>
      </c>
      <c r="O906" s="26" t="s">
        <v>1056</v>
      </c>
      <c r="P906" s="28">
        <v>42529.300370370402</v>
      </c>
      <c r="Q906" s="27">
        <v>2016</v>
      </c>
      <c r="R906" s="27">
        <v>6</v>
      </c>
      <c r="S906" s="27">
        <v>2</v>
      </c>
      <c r="T906" s="27">
        <v>2</v>
      </c>
      <c r="U906" s="27">
        <v>1</v>
      </c>
      <c r="V906" s="27">
        <v>7</v>
      </c>
      <c r="W906" s="27">
        <v>12</v>
      </c>
      <c r="X906" s="27">
        <v>1</v>
      </c>
      <c r="Y906" s="24">
        <v>6</v>
      </c>
      <c r="Z906" s="22" t="s">
        <v>1086</v>
      </c>
      <c r="AA906" s="23" t="s">
        <v>1087</v>
      </c>
      <c r="AB906" s="26"/>
      <c r="AC906" s="26"/>
      <c r="AD906" s="22" t="s">
        <v>73</v>
      </c>
      <c r="AE906" s="23" t="s">
        <v>52</v>
      </c>
      <c r="AF906" s="22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28">
        <v>42899</v>
      </c>
      <c r="AL906" s="27">
        <v>2017</v>
      </c>
      <c r="AM906" s="27">
        <v>6</v>
      </c>
      <c r="AN906" s="27">
        <v>2</v>
      </c>
      <c r="AO906" s="27">
        <v>2</v>
      </c>
      <c r="AP906" s="27">
        <v>1</v>
      </c>
      <c r="AQ906" s="29">
        <v>12.323320987653279</v>
      </c>
      <c r="AR906" s="30">
        <v>13</v>
      </c>
      <c r="AS906" s="31">
        <v>5</v>
      </c>
      <c r="AT906" s="31">
        <v>26.415094339622641</v>
      </c>
      <c r="AU906" s="29"/>
      <c r="AV906" s="24">
        <v>1</v>
      </c>
    </row>
    <row r="907" spans="1:48" x14ac:dyDescent="0.25">
      <c r="A907" s="23">
        <v>924</v>
      </c>
      <c r="B907" s="35" t="s">
        <v>1050</v>
      </c>
      <c r="C907" s="23" t="s">
        <v>1051</v>
      </c>
      <c r="D907" s="23">
        <v>1</v>
      </c>
      <c r="E907" s="24" t="s">
        <v>63</v>
      </c>
      <c r="F907" s="25" t="s">
        <v>64</v>
      </c>
      <c r="G907" s="26" t="s">
        <v>1052</v>
      </c>
      <c r="H907" s="27" t="s">
        <v>1053</v>
      </c>
      <c r="I907" s="27" t="s">
        <v>1054</v>
      </c>
      <c r="J907" s="26" t="s">
        <v>68</v>
      </c>
      <c r="K907" s="26" t="s">
        <v>1095</v>
      </c>
      <c r="L907" s="26"/>
      <c r="M907" s="22" t="s">
        <v>85</v>
      </c>
      <c r="N907" s="23" t="s">
        <v>70</v>
      </c>
      <c r="O907" s="26" t="s">
        <v>1056</v>
      </c>
      <c r="P907" s="28">
        <v>42571.351782407401</v>
      </c>
      <c r="Q907" s="27">
        <v>2016</v>
      </c>
      <c r="R907" s="27">
        <v>7</v>
      </c>
      <c r="S907" s="27">
        <v>3</v>
      </c>
      <c r="T907" s="27">
        <v>2</v>
      </c>
      <c r="U907" s="27">
        <v>2</v>
      </c>
      <c r="V907" s="27">
        <v>8</v>
      </c>
      <c r="W907" s="27">
        <v>26</v>
      </c>
      <c r="X907" s="27">
        <v>1</v>
      </c>
      <c r="Y907" s="24">
        <v>5</v>
      </c>
      <c r="Z907" s="22" t="s">
        <v>1057</v>
      </c>
      <c r="AA907" s="23" t="s">
        <v>1058</v>
      </c>
      <c r="AB907" s="26"/>
      <c r="AC907" s="26"/>
      <c r="AD907" s="22" t="s">
        <v>73</v>
      </c>
      <c r="AE907" s="23" t="s">
        <v>52</v>
      </c>
      <c r="AF907" s="22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28">
        <v>42877</v>
      </c>
      <c r="AL907" s="27">
        <v>2017</v>
      </c>
      <c r="AM907" s="27">
        <v>5</v>
      </c>
      <c r="AN907" s="27">
        <v>2</v>
      </c>
      <c r="AO907" s="27">
        <v>2</v>
      </c>
      <c r="AP907" s="27">
        <v>1</v>
      </c>
      <c r="AQ907" s="29">
        <v>10.188273919753312</v>
      </c>
      <c r="AR907" s="30">
        <v>11</v>
      </c>
      <c r="AS907" s="31">
        <v>4</v>
      </c>
      <c r="AT907" s="31">
        <v>22.641509433962266</v>
      </c>
      <c r="AU907" s="29"/>
      <c r="AV907" s="24">
        <v>1</v>
      </c>
    </row>
    <row r="908" spans="1:48" x14ac:dyDescent="0.25">
      <c r="A908" s="23">
        <v>925</v>
      </c>
      <c r="B908" s="35" t="s">
        <v>1050</v>
      </c>
      <c r="C908" s="23" t="s">
        <v>1051</v>
      </c>
      <c r="D908" s="23">
        <v>1</v>
      </c>
      <c r="E908" s="24" t="s">
        <v>63</v>
      </c>
      <c r="F908" s="25" t="s">
        <v>64</v>
      </c>
      <c r="G908" s="26" t="s">
        <v>1052</v>
      </c>
      <c r="H908" s="27" t="s">
        <v>1053</v>
      </c>
      <c r="I908" s="27" t="s">
        <v>1054</v>
      </c>
      <c r="J908" s="26" t="s">
        <v>68</v>
      </c>
      <c r="K908" s="26" t="s">
        <v>1096</v>
      </c>
      <c r="L908" s="26"/>
      <c r="M908" s="22" t="s">
        <v>85</v>
      </c>
      <c r="N908" s="23" t="s">
        <v>70</v>
      </c>
      <c r="O908" s="26" t="s">
        <v>1056</v>
      </c>
      <c r="P908" s="28">
        <v>42587.420879629601</v>
      </c>
      <c r="Q908" s="27">
        <v>2016</v>
      </c>
      <c r="R908" s="27">
        <v>8</v>
      </c>
      <c r="S908" s="27">
        <v>3</v>
      </c>
      <c r="T908" s="27">
        <v>2</v>
      </c>
      <c r="U908" s="27">
        <v>2</v>
      </c>
      <c r="V908" s="27">
        <v>10</v>
      </c>
      <c r="W908" s="27">
        <v>6</v>
      </c>
      <c r="X908" s="27">
        <v>1</v>
      </c>
      <c r="Y908" s="24">
        <v>5</v>
      </c>
      <c r="Z908" s="22" t="s">
        <v>1057</v>
      </c>
      <c r="AA908" s="23" t="s">
        <v>1058</v>
      </c>
      <c r="AB908" s="26"/>
      <c r="AC908" s="26"/>
      <c r="AD908" s="22" t="s">
        <v>73</v>
      </c>
      <c r="AE908" s="23" t="s">
        <v>52</v>
      </c>
      <c r="AF908" s="22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28">
        <v>42865</v>
      </c>
      <c r="AL908" s="27">
        <v>2017</v>
      </c>
      <c r="AM908" s="27">
        <v>5</v>
      </c>
      <c r="AN908" s="27">
        <v>2</v>
      </c>
      <c r="AO908" s="27">
        <v>2</v>
      </c>
      <c r="AP908" s="27">
        <v>1</v>
      </c>
      <c r="AQ908" s="29">
        <v>9.2526373456799771</v>
      </c>
      <c r="AR908" s="30">
        <v>10</v>
      </c>
      <c r="AS908" s="31">
        <v>4</v>
      </c>
      <c r="AT908" s="31">
        <v>20.754716981132077</v>
      </c>
      <c r="AU908" s="29"/>
      <c r="AV908" s="24">
        <v>1</v>
      </c>
    </row>
    <row r="909" spans="1:48" x14ac:dyDescent="0.25">
      <c r="A909" s="23">
        <v>926</v>
      </c>
      <c r="B909" s="35" t="s">
        <v>1050</v>
      </c>
      <c r="C909" s="23" t="s">
        <v>1051</v>
      </c>
      <c r="D909" s="23">
        <v>1</v>
      </c>
      <c r="E909" s="24" t="s">
        <v>63</v>
      </c>
      <c r="F909" s="25" t="s">
        <v>64</v>
      </c>
      <c r="G909" s="26" t="s">
        <v>1052</v>
      </c>
      <c r="H909" s="27" t="s">
        <v>1053</v>
      </c>
      <c r="I909" s="27" t="s">
        <v>1054</v>
      </c>
      <c r="J909" s="26" t="s">
        <v>68</v>
      </c>
      <c r="K909" s="26" t="s">
        <v>1097</v>
      </c>
      <c r="L909" s="26"/>
      <c r="M909" s="22" t="s">
        <v>85</v>
      </c>
      <c r="N909" s="23" t="s">
        <v>70</v>
      </c>
      <c r="O909" s="26" t="s">
        <v>1056</v>
      </c>
      <c r="P909" s="28">
        <v>42591.600196759297</v>
      </c>
      <c r="Q909" s="27">
        <v>2016</v>
      </c>
      <c r="R909" s="27">
        <v>8</v>
      </c>
      <c r="S909" s="27">
        <v>3</v>
      </c>
      <c r="T909" s="27">
        <v>2</v>
      </c>
      <c r="U909" s="27">
        <v>2</v>
      </c>
      <c r="V909" s="27">
        <v>14</v>
      </c>
      <c r="W909" s="27">
        <v>24</v>
      </c>
      <c r="X909" s="27">
        <v>0</v>
      </c>
      <c r="Y909" s="24">
        <v>5</v>
      </c>
      <c r="Z909" s="22" t="s">
        <v>1057</v>
      </c>
      <c r="AA909" s="23" t="s">
        <v>1058</v>
      </c>
      <c r="AB909" s="26"/>
      <c r="AC909" s="26"/>
      <c r="AD909" s="22" t="s">
        <v>73</v>
      </c>
      <c r="AE909" s="23" t="s">
        <v>52</v>
      </c>
      <c r="AF909" s="22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28">
        <v>42870</v>
      </c>
      <c r="AL909" s="27">
        <v>2017</v>
      </c>
      <c r="AM909" s="27">
        <v>5</v>
      </c>
      <c r="AN909" s="27">
        <v>2</v>
      </c>
      <c r="AO909" s="27">
        <v>2</v>
      </c>
      <c r="AP909" s="27">
        <v>1</v>
      </c>
      <c r="AQ909" s="29">
        <v>9.2799934413567833</v>
      </c>
      <c r="AR909" s="30">
        <v>10</v>
      </c>
      <c r="AS909" s="31">
        <v>4</v>
      </c>
      <c r="AT909" s="31">
        <v>20.754716981132077</v>
      </c>
      <c r="AU909" s="29"/>
      <c r="AV909" s="24">
        <v>1</v>
      </c>
    </row>
    <row r="910" spans="1:48" x14ac:dyDescent="0.25">
      <c r="A910" s="23">
        <v>927</v>
      </c>
      <c r="B910" s="35" t="s">
        <v>1050</v>
      </c>
      <c r="C910" s="23" t="s">
        <v>1051</v>
      </c>
      <c r="D910" s="23">
        <v>1</v>
      </c>
      <c r="E910" s="24" t="s">
        <v>63</v>
      </c>
      <c r="F910" s="25" t="s">
        <v>64</v>
      </c>
      <c r="G910" s="26" t="s">
        <v>1052</v>
      </c>
      <c r="H910" s="27" t="s">
        <v>1053</v>
      </c>
      <c r="I910" s="27" t="s">
        <v>1054</v>
      </c>
      <c r="J910" s="26" t="s">
        <v>68</v>
      </c>
      <c r="K910" s="26" t="s">
        <v>1098</v>
      </c>
      <c r="L910" s="26"/>
      <c r="M910" s="22" t="s">
        <v>85</v>
      </c>
      <c r="N910" s="23" t="s">
        <v>70</v>
      </c>
      <c r="O910" s="26" t="s">
        <v>1056</v>
      </c>
      <c r="P910" s="28">
        <v>42605.357175925899</v>
      </c>
      <c r="Q910" s="27">
        <v>2016</v>
      </c>
      <c r="R910" s="27">
        <v>8</v>
      </c>
      <c r="S910" s="27">
        <v>3</v>
      </c>
      <c r="T910" s="27">
        <v>2</v>
      </c>
      <c r="U910" s="27">
        <v>2</v>
      </c>
      <c r="V910" s="27">
        <v>8</v>
      </c>
      <c r="W910" s="27">
        <v>34</v>
      </c>
      <c r="X910" s="27">
        <v>1</v>
      </c>
      <c r="Y910" s="24">
        <v>6</v>
      </c>
      <c r="Z910" s="22" t="s">
        <v>1086</v>
      </c>
      <c r="AA910" s="23" t="s">
        <v>1087</v>
      </c>
      <c r="AB910" s="26"/>
      <c r="AC910" s="26"/>
      <c r="AD910" s="22" t="s">
        <v>73</v>
      </c>
      <c r="AE910" s="23" t="s">
        <v>52</v>
      </c>
      <c r="AF910" s="22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28">
        <v>42901</v>
      </c>
      <c r="AL910" s="27">
        <v>2017</v>
      </c>
      <c r="AM910" s="27">
        <v>6</v>
      </c>
      <c r="AN910" s="27">
        <v>2</v>
      </c>
      <c r="AO910" s="27">
        <v>2</v>
      </c>
      <c r="AP910" s="27">
        <v>1</v>
      </c>
      <c r="AQ910" s="29">
        <v>9.8547608024700217</v>
      </c>
      <c r="AR910" s="30">
        <v>10</v>
      </c>
      <c r="AS910" s="31">
        <v>4</v>
      </c>
      <c r="AT910" s="31">
        <v>20.754716981132077</v>
      </c>
      <c r="AU910" s="29"/>
      <c r="AV910" s="24">
        <v>1</v>
      </c>
    </row>
    <row r="911" spans="1:48" x14ac:dyDescent="0.25">
      <c r="A911" s="23">
        <v>928</v>
      </c>
      <c r="B911" s="35" t="s">
        <v>1050</v>
      </c>
      <c r="C911" s="23" t="s">
        <v>1051</v>
      </c>
      <c r="D911" s="23">
        <v>1</v>
      </c>
      <c r="E911" s="24" t="s">
        <v>63</v>
      </c>
      <c r="F911" s="25" t="s">
        <v>64</v>
      </c>
      <c r="G911" s="26" t="s">
        <v>1052</v>
      </c>
      <c r="H911" s="27" t="s">
        <v>1053</v>
      </c>
      <c r="I911" s="27" t="s">
        <v>1054</v>
      </c>
      <c r="J911" s="26" t="s">
        <v>68</v>
      </c>
      <c r="K911" s="26" t="s">
        <v>1099</v>
      </c>
      <c r="L911" s="26"/>
      <c r="M911" s="22" t="s">
        <v>70</v>
      </c>
      <c r="N911" s="23" t="s">
        <v>70</v>
      </c>
      <c r="O911" s="26" t="s">
        <v>1056</v>
      </c>
      <c r="P911" s="28">
        <v>42643.421319444496</v>
      </c>
      <c r="Q911" s="27">
        <v>2016</v>
      </c>
      <c r="R911" s="27">
        <v>9</v>
      </c>
      <c r="S911" s="27">
        <v>3</v>
      </c>
      <c r="T911" s="27">
        <v>3</v>
      </c>
      <c r="U911" s="27">
        <v>2</v>
      </c>
      <c r="V911" s="27">
        <v>10</v>
      </c>
      <c r="W911" s="27">
        <v>6</v>
      </c>
      <c r="X911" s="27">
        <v>1</v>
      </c>
      <c r="Y911" s="24">
        <v>5</v>
      </c>
      <c r="Z911" s="22" t="s">
        <v>1086</v>
      </c>
      <c r="AA911" s="23" t="s">
        <v>1087</v>
      </c>
      <c r="AB911" s="26"/>
      <c r="AC911" s="26"/>
      <c r="AD911" s="22" t="s">
        <v>73</v>
      </c>
      <c r="AE911" s="23" t="s">
        <v>52</v>
      </c>
      <c r="AF911" s="22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28">
        <v>42860</v>
      </c>
      <c r="AL911" s="27">
        <v>2017</v>
      </c>
      <c r="AM911" s="27">
        <v>5</v>
      </c>
      <c r="AN911" s="27">
        <v>2</v>
      </c>
      <c r="AO911" s="27">
        <v>2</v>
      </c>
      <c r="AP911" s="27">
        <v>1</v>
      </c>
      <c r="AQ911" s="29">
        <v>7.2192893518501178</v>
      </c>
      <c r="AR911" s="30">
        <v>8</v>
      </c>
      <c r="AS911" s="31">
        <v>3</v>
      </c>
      <c r="AT911" s="31">
        <v>16.981132075471699</v>
      </c>
      <c r="AU911" s="29"/>
      <c r="AV911" s="24">
        <v>1</v>
      </c>
    </row>
    <row r="912" spans="1:48" x14ac:dyDescent="0.25">
      <c r="A912" s="23">
        <v>929</v>
      </c>
      <c r="B912" s="35" t="s">
        <v>1050</v>
      </c>
      <c r="C912" s="23" t="s">
        <v>1051</v>
      </c>
      <c r="D912" s="23">
        <v>1</v>
      </c>
      <c r="E912" s="24" t="s">
        <v>63</v>
      </c>
      <c r="F912" s="25" t="s">
        <v>64</v>
      </c>
      <c r="G912" s="26" t="s">
        <v>1052</v>
      </c>
      <c r="H912" s="27" t="s">
        <v>1053</v>
      </c>
      <c r="I912" s="27" t="s">
        <v>1054</v>
      </c>
      <c r="J912" s="26" t="s">
        <v>68</v>
      </c>
      <c r="K912" s="26" t="s">
        <v>1100</v>
      </c>
      <c r="L912" s="26"/>
      <c r="M912" s="22" t="s">
        <v>85</v>
      </c>
      <c r="N912" s="23" t="s">
        <v>70</v>
      </c>
      <c r="O912" s="26" t="s">
        <v>1056</v>
      </c>
      <c r="P912" s="28">
        <v>42668.3698842593</v>
      </c>
      <c r="Q912" s="27">
        <v>2016</v>
      </c>
      <c r="R912" s="27">
        <v>10</v>
      </c>
      <c r="S912" s="27">
        <v>4</v>
      </c>
      <c r="T912" s="27">
        <v>3</v>
      </c>
      <c r="U912" s="27">
        <v>2</v>
      </c>
      <c r="V912" s="27">
        <v>8</v>
      </c>
      <c r="W912" s="27">
        <v>52</v>
      </c>
      <c r="X912" s="27">
        <v>1</v>
      </c>
      <c r="Y912" s="24">
        <v>5</v>
      </c>
      <c r="Z912" s="22" t="s">
        <v>1057</v>
      </c>
      <c r="AA912" s="23" t="s">
        <v>1058</v>
      </c>
      <c r="AB912" s="26"/>
      <c r="AC912" s="26"/>
      <c r="AD912" s="22" t="s">
        <v>73</v>
      </c>
      <c r="AE912" s="23" t="s">
        <v>52</v>
      </c>
      <c r="AF912" s="22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28">
        <v>42872</v>
      </c>
      <c r="AL912" s="27">
        <v>2017</v>
      </c>
      <c r="AM912" s="27">
        <v>5</v>
      </c>
      <c r="AN912" s="27">
        <v>2</v>
      </c>
      <c r="AO912" s="27">
        <v>2</v>
      </c>
      <c r="AP912" s="27">
        <v>1</v>
      </c>
      <c r="AQ912" s="29">
        <v>6.7876705246899895</v>
      </c>
      <c r="AR912" s="30">
        <v>7</v>
      </c>
      <c r="AS912" s="31">
        <v>3</v>
      </c>
      <c r="AT912" s="31">
        <v>15.09433962264151</v>
      </c>
      <c r="AU912" s="29"/>
      <c r="AV912" s="24">
        <v>1</v>
      </c>
    </row>
    <row r="913" spans="1:48" x14ac:dyDescent="0.25">
      <c r="A913" s="23">
        <v>930</v>
      </c>
      <c r="B913" s="35" t="s">
        <v>1050</v>
      </c>
      <c r="C913" s="23" t="s">
        <v>1051</v>
      </c>
      <c r="D913" s="23">
        <v>1</v>
      </c>
      <c r="E913" s="24" t="s">
        <v>63</v>
      </c>
      <c r="F913" s="25" t="s">
        <v>64</v>
      </c>
      <c r="G913" s="26" t="s">
        <v>1052</v>
      </c>
      <c r="H913" s="27" t="s">
        <v>1053</v>
      </c>
      <c r="I913" s="27" t="s">
        <v>1054</v>
      </c>
      <c r="J913" s="26" t="s">
        <v>68</v>
      </c>
      <c r="K913" s="26" t="s">
        <v>1101</v>
      </c>
      <c r="L913" s="26"/>
      <c r="M913" s="22" t="s">
        <v>85</v>
      </c>
      <c r="N913" s="23" t="s">
        <v>70</v>
      </c>
      <c r="O913" s="26" t="s">
        <v>1056</v>
      </c>
      <c r="P913" s="28">
        <v>42675.369525463</v>
      </c>
      <c r="Q913" s="27">
        <v>2016</v>
      </c>
      <c r="R913" s="27">
        <v>11</v>
      </c>
      <c r="S913" s="27">
        <v>4</v>
      </c>
      <c r="T913" s="27">
        <v>3</v>
      </c>
      <c r="U913" s="27">
        <v>2</v>
      </c>
      <c r="V913" s="27">
        <v>8</v>
      </c>
      <c r="W913" s="27">
        <v>52</v>
      </c>
      <c r="X913" s="27">
        <v>1</v>
      </c>
      <c r="Y913" s="24">
        <v>5</v>
      </c>
      <c r="Z913" s="22" t="s">
        <v>1057</v>
      </c>
      <c r="AA913" s="23" t="s">
        <v>1058</v>
      </c>
      <c r="AB913" s="26"/>
      <c r="AC913" s="26"/>
      <c r="AD913" s="22" t="s">
        <v>73</v>
      </c>
      <c r="AE913" s="23" t="s">
        <v>52</v>
      </c>
      <c r="AF913" s="22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28">
        <v>42870</v>
      </c>
      <c r="AL913" s="27">
        <v>2017</v>
      </c>
      <c r="AM913" s="27">
        <v>5</v>
      </c>
      <c r="AN913" s="27">
        <v>2</v>
      </c>
      <c r="AO913" s="27">
        <v>2</v>
      </c>
      <c r="AP913" s="27">
        <v>1</v>
      </c>
      <c r="AQ913" s="29">
        <v>6.487682484566661</v>
      </c>
      <c r="AR913" s="30">
        <v>7</v>
      </c>
      <c r="AS913" s="31">
        <v>3</v>
      </c>
      <c r="AT913" s="31">
        <v>15.09433962264151</v>
      </c>
      <c r="AU913" s="29"/>
      <c r="AV913" s="24">
        <v>1</v>
      </c>
    </row>
    <row r="914" spans="1:48" x14ac:dyDescent="0.25">
      <c r="A914" s="23">
        <v>931</v>
      </c>
      <c r="B914" s="35" t="s">
        <v>1050</v>
      </c>
      <c r="C914" s="23" t="s">
        <v>1051</v>
      </c>
      <c r="D914" s="23">
        <v>1</v>
      </c>
      <c r="E914" s="24" t="s">
        <v>63</v>
      </c>
      <c r="F914" s="25" t="s">
        <v>64</v>
      </c>
      <c r="G914" s="26" t="s">
        <v>1052</v>
      </c>
      <c r="H914" s="27" t="s">
        <v>1053</v>
      </c>
      <c r="I914" s="27" t="s">
        <v>1054</v>
      </c>
      <c r="J914" s="26" t="s">
        <v>68</v>
      </c>
      <c r="K914" s="26" t="s">
        <v>1102</v>
      </c>
      <c r="L914" s="26"/>
      <c r="M914" s="22" t="s">
        <v>85</v>
      </c>
      <c r="N914" s="23" t="s">
        <v>70</v>
      </c>
      <c r="O914" s="26" t="s">
        <v>1056</v>
      </c>
      <c r="P914" s="28">
        <v>42682.3214351852</v>
      </c>
      <c r="Q914" s="27">
        <v>2016</v>
      </c>
      <c r="R914" s="27">
        <v>11</v>
      </c>
      <c r="S914" s="27">
        <v>4</v>
      </c>
      <c r="T914" s="27">
        <v>3</v>
      </c>
      <c r="U914" s="27">
        <v>2</v>
      </c>
      <c r="V914" s="27">
        <v>7</v>
      </c>
      <c r="W914" s="27">
        <v>42</v>
      </c>
      <c r="X914" s="27">
        <v>1</v>
      </c>
      <c r="Y914" s="24">
        <v>5</v>
      </c>
      <c r="Z914" s="22" t="s">
        <v>1057</v>
      </c>
      <c r="AA914" s="23" t="s">
        <v>1058</v>
      </c>
      <c r="AB914" s="26"/>
      <c r="AC914" s="26"/>
      <c r="AD914" s="22" t="s">
        <v>73</v>
      </c>
      <c r="AE914" s="23" t="s">
        <v>52</v>
      </c>
      <c r="AF914" s="22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28">
        <v>42872</v>
      </c>
      <c r="AL914" s="27">
        <v>2017</v>
      </c>
      <c r="AM914" s="27">
        <v>5</v>
      </c>
      <c r="AN914" s="27">
        <v>2</v>
      </c>
      <c r="AO914" s="27">
        <v>2</v>
      </c>
      <c r="AP914" s="27">
        <v>1</v>
      </c>
      <c r="AQ914" s="29">
        <v>6.3226188271599915</v>
      </c>
      <c r="AR914" s="30">
        <v>7</v>
      </c>
      <c r="AS914" s="31">
        <v>3</v>
      </c>
      <c r="AT914" s="31">
        <v>15.09433962264151</v>
      </c>
      <c r="AU914" s="29"/>
      <c r="AV914" s="24">
        <v>1</v>
      </c>
    </row>
    <row r="915" spans="1:48" x14ac:dyDescent="0.25">
      <c r="A915" s="23">
        <v>932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1103</v>
      </c>
      <c r="L915" s="26"/>
      <c r="M915" s="22" t="s">
        <v>85</v>
      </c>
      <c r="N915" s="23" t="s">
        <v>70</v>
      </c>
      <c r="O915" s="26" t="s">
        <v>1056</v>
      </c>
      <c r="P915" s="28">
        <v>42689.606782407398</v>
      </c>
      <c r="Q915" s="27">
        <v>2016</v>
      </c>
      <c r="R915" s="27">
        <v>11</v>
      </c>
      <c r="S915" s="27">
        <v>4</v>
      </c>
      <c r="T915" s="27">
        <v>3</v>
      </c>
      <c r="U915" s="27">
        <v>2</v>
      </c>
      <c r="V915" s="27">
        <v>14</v>
      </c>
      <c r="W915" s="27">
        <v>33</v>
      </c>
      <c r="X915" s="27">
        <v>0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42872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6.0797739197534009</v>
      </c>
      <c r="AR915" s="30">
        <v>7</v>
      </c>
      <c r="AS915" s="31">
        <v>3</v>
      </c>
      <c r="AT915" s="31">
        <v>15.09433962264151</v>
      </c>
      <c r="AU915" s="29"/>
      <c r="AV915" s="24">
        <v>1</v>
      </c>
    </row>
    <row r="916" spans="1:48" x14ac:dyDescent="0.25">
      <c r="A916" s="23">
        <v>933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1104</v>
      </c>
      <c r="L916" s="26"/>
      <c r="M916" s="22" t="s">
        <v>85</v>
      </c>
      <c r="N916" s="23" t="s">
        <v>70</v>
      </c>
      <c r="O916" s="26" t="s">
        <v>1056</v>
      </c>
      <c r="P916" s="28">
        <v>42727.573668981502</v>
      </c>
      <c r="Q916" s="27">
        <v>2016</v>
      </c>
      <c r="R916" s="27">
        <v>12</v>
      </c>
      <c r="S916" s="27">
        <v>4</v>
      </c>
      <c r="T916" s="27">
        <v>3</v>
      </c>
      <c r="U916" s="27">
        <v>2</v>
      </c>
      <c r="V916" s="27">
        <v>13</v>
      </c>
      <c r="W916" s="27">
        <v>46</v>
      </c>
      <c r="X916" s="27">
        <v>0</v>
      </c>
      <c r="Y916" s="24">
        <v>6</v>
      </c>
      <c r="Z916" s="22" t="s">
        <v>1086</v>
      </c>
      <c r="AA916" s="23" t="s">
        <v>1087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42888</v>
      </c>
      <c r="AL916" s="27">
        <v>2017</v>
      </c>
      <c r="AM916" s="27">
        <v>6</v>
      </c>
      <c r="AN916" s="27">
        <v>2</v>
      </c>
      <c r="AO916" s="27">
        <v>2</v>
      </c>
      <c r="AP916" s="27">
        <v>1</v>
      </c>
      <c r="AQ916" s="29">
        <v>5.3475443672832625</v>
      </c>
      <c r="AR916" s="30">
        <v>6</v>
      </c>
      <c r="AS916" s="31">
        <v>3</v>
      </c>
      <c r="AT916" s="31">
        <v>13.20754716981132</v>
      </c>
      <c r="AU916" s="29"/>
      <c r="AV916" s="24">
        <v>1</v>
      </c>
    </row>
    <row r="917" spans="1:48" x14ac:dyDescent="0.25">
      <c r="A917" s="23">
        <v>934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1105</v>
      </c>
      <c r="L917" s="26"/>
      <c r="M917" s="22" t="s">
        <v>85</v>
      </c>
      <c r="N917" s="23" t="s">
        <v>70</v>
      </c>
      <c r="O917" s="26" t="s">
        <v>1056</v>
      </c>
      <c r="P917" s="28">
        <v>42695.380868055603</v>
      </c>
      <c r="Q917" s="27">
        <v>2016</v>
      </c>
      <c r="R917" s="27">
        <v>11</v>
      </c>
      <c r="S917" s="27">
        <v>4</v>
      </c>
      <c r="T917" s="27">
        <v>3</v>
      </c>
      <c r="U917" s="27">
        <v>2</v>
      </c>
      <c r="V917" s="27">
        <v>9</v>
      </c>
      <c r="W917" s="27">
        <v>8</v>
      </c>
      <c r="X917" s="27">
        <v>1</v>
      </c>
      <c r="Y917" s="24">
        <v>6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42898</v>
      </c>
      <c r="AL917" s="27">
        <v>2017</v>
      </c>
      <c r="AM917" s="27">
        <v>6</v>
      </c>
      <c r="AN917" s="27">
        <v>2</v>
      </c>
      <c r="AO917" s="27">
        <v>2</v>
      </c>
      <c r="AP917" s="27">
        <v>1</v>
      </c>
      <c r="AQ917" s="29">
        <v>6.7539710648132312</v>
      </c>
      <c r="AR917" s="30">
        <v>7</v>
      </c>
      <c r="AS917" s="31">
        <v>3</v>
      </c>
      <c r="AT917" s="31">
        <v>15.09433962264151</v>
      </c>
      <c r="AU917" s="29"/>
      <c r="AV917" s="24">
        <v>1</v>
      </c>
    </row>
    <row r="918" spans="1:48" x14ac:dyDescent="0.25">
      <c r="A918" s="23">
        <v>935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1106</v>
      </c>
      <c r="L918" s="26"/>
      <c r="M918" s="22" t="s">
        <v>85</v>
      </c>
      <c r="N918" s="23" t="s">
        <v>70</v>
      </c>
      <c r="O918" s="26" t="s">
        <v>1056</v>
      </c>
      <c r="P918" s="28">
        <v>42747.553495370397</v>
      </c>
      <c r="Q918" s="27">
        <v>2017</v>
      </c>
      <c r="R918" s="27">
        <v>1</v>
      </c>
      <c r="S918" s="27">
        <v>1</v>
      </c>
      <c r="T918" s="27">
        <v>1</v>
      </c>
      <c r="U918" s="27">
        <v>1</v>
      </c>
      <c r="V918" s="27">
        <v>13</v>
      </c>
      <c r="W918" s="27">
        <v>17</v>
      </c>
      <c r="X918" s="27">
        <v>0</v>
      </c>
      <c r="Y918" s="24">
        <v>5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42867</v>
      </c>
      <c r="AL918" s="27">
        <v>2017</v>
      </c>
      <c r="AM918" s="27">
        <v>5</v>
      </c>
      <c r="AN918" s="27">
        <v>2</v>
      </c>
      <c r="AO918" s="27">
        <v>2</v>
      </c>
      <c r="AP918" s="27">
        <v>1</v>
      </c>
      <c r="AQ918" s="29">
        <v>3.9815501543200904</v>
      </c>
      <c r="AR918" s="30">
        <v>4</v>
      </c>
      <c r="AS918" s="31">
        <v>2</v>
      </c>
      <c r="AT918" s="31">
        <v>9.433962264150944</v>
      </c>
      <c r="AU918" s="29"/>
      <c r="AV918" s="24">
        <v>1</v>
      </c>
    </row>
    <row r="919" spans="1:48" x14ac:dyDescent="0.25">
      <c r="A919" s="23">
        <v>936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1107</v>
      </c>
      <c r="L919" s="26"/>
      <c r="M919" s="22" t="s">
        <v>85</v>
      </c>
      <c r="N919" s="23" t="s">
        <v>70</v>
      </c>
      <c r="O919" s="26" t="s">
        <v>1056</v>
      </c>
      <c r="P919" s="28">
        <v>42748.316041666701</v>
      </c>
      <c r="Q919" s="27">
        <v>2017</v>
      </c>
      <c r="R919" s="27">
        <v>1</v>
      </c>
      <c r="S919" s="27">
        <v>1</v>
      </c>
      <c r="T919" s="27">
        <v>1</v>
      </c>
      <c r="U919" s="27">
        <v>1</v>
      </c>
      <c r="V919" s="27">
        <v>7</v>
      </c>
      <c r="W919" s="27">
        <v>35</v>
      </c>
      <c r="X919" s="27">
        <v>1</v>
      </c>
      <c r="Y919" s="24">
        <v>5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42877</v>
      </c>
      <c r="AL919" s="27">
        <v>2017</v>
      </c>
      <c r="AM919" s="27">
        <v>5</v>
      </c>
      <c r="AN919" s="27">
        <v>2</v>
      </c>
      <c r="AO919" s="27">
        <v>2</v>
      </c>
      <c r="AP919" s="27">
        <v>1</v>
      </c>
      <c r="AQ919" s="29">
        <v>4.2894652777766167</v>
      </c>
      <c r="AR919" s="30">
        <v>5</v>
      </c>
      <c r="AS919" s="31">
        <v>2</v>
      </c>
      <c r="AT919" s="31">
        <v>11.320754716981133</v>
      </c>
      <c r="AU919" s="29"/>
      <c r="AV919" s="24">
        <v>1</v>
      </c>
    </row>
    <row r="920" spans="1:48" x14ac:dyDescent="0.25">
      <c r="A920" s="23">
        <v>937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1108</v>
      </c>
      <c r="L920" s="26"/>
      <c r="M920" s="22" t="s">
        <v>85</v>
      </c>
      <c r="N920" s="23" t="s">
        <v>70</v>
      </c>
      <c r="O920" s="26" t="s">
        <v>1056</v>
      </c>
      <c r="P920" s="28">
        <v>42752.608738425901</v>
      </c>
      <c r="Q920" s="27">
        <v>2017</v>
      </c>
      <c r="R920" s="27">
        <v>1</v>
      </c>
      <c r="S920" s="27">
        <v>1</v>
      </c>
      <c r="T920" s="27">
        <v>1</v>
      </c>
      <c r="U920" s="27">
        <v>1</v>
      </c>
      <c r="V920" s="27">
        <v>14</v>
      </c>
      <c r="W920" s="27">
        <v>36</v>
      </c>
      <c r="X920" s="27">
        <v>0</v>
      </c>
      <c r="Y920" s="24">
        <v>5</v>
      </c>
      <c r="Z920" s="22" t="s">
        <v>1057</v>
      </c>
      <c r="AA920" s="23" t="s">
        <v>1058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42877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4.1463753858033066</v>
      </c>
      <c r="AR920" s="30">
        <v>5</v>
      </c>
      <c r="AS920" s="31">
        <v>2</v>
      </c>
      <c r="AT920" s="31">
        <v>11.320754716981133</v>
      </c>
      <c r="AU920" s="29"/>
      <c r="AV920" s="24">
        <v>1</v>
      </c>
    </row>
    <row r="921" spans="1:48" x14ac:dyDescent="0.25">
      <c r="A921" s="23">
        <v>938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1109</v>
      </c>
      <c r="L921" s="26"/>
      <c r="M921" s="22" t="s">
        <v>85</v>
      </c>
      <c r="N921" s="23" t="s">
        <v>70</v>
      </c>
      <c r="O921" s="26" t="s">
        <v>1056</v>
      </c>
      <c r="P921" s="28">
        <v>42754.594328703701</v>
      </c>
      <c r="Q921" s="27">
        <v>2017</v>
      </c>
      <c r="R921" s="27">
        <v>1</v>
      </c>
      <c r="S921" s="27">
        <v>1</v>
      </c>
      <c r="T921" s="27">
        <v>1</v>
      </c>
      <c r="U921" s="27">
        <v>1</v>
      </c>
      <c r="V921" s="27">
        <v>14</v>
      </c>
      <c r="W921" s="27">
        <v>15</v>
      </c>
      <c r="X921" s="27">
        <v>0</v>
      </c>
      <c r="Y921" s="24">
        <v>6</v>
      </c>
      <c r="Z921" s="22" t="s">
        <v>1086</v>
      </c>
      <c r="AA921" s="23" t="s">
        <v>1087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42916</v>
      </c>
      <c r="AL921" s="27">
        <v>2017</v>
      </c>
      <c r="AM921" s="27">
        <v>6</v>
      </c>
      <c r="AN921" s="27">
        <v>2</v>
      </c>
      <c r="AO921" s="27">
        <v>2</v>
      </c>
      <c r="AP921" s="27">
        <v>1</v>
      </c>
      <c r="AQ921" s="29">
        <v>5.3801890432099757</v>
      </c>
      <c r="AR921" s="30">
        <v>6</v>
      </c>
      <c r="AS921" s="31">
        <v>3</v>
      </c>
      <c r="AT921" s="31">
        <v>13.20754716981132</v>
      </c>
      <c r="AU921" s="29"/>
      <c r="AV921" s="24">
        <v>1</v>
      </c>
    </row>
    <row r="922" spans="1:48" x14ac:dyDescent="0.25">
      <c r="A922" s="23">
        <v>939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1110</v>
      </c>
      <c r="L922" s="26"/>
      <c r="M922" s="22" t="s">
        <v>85</v>
      </c>
      <c r="N922" s="23" t="s">
        <v>70</v>
      </c>
      <c r="O922" s="26" t="s">
        <v>1056</v>
      </c>
      <c r="P922" s="28">
        <v>42761.303819444503</v>
      </c>
      <c r="Q922" s="27">
        <v>2017</v>
      </c>
      <c r="R922" s="27">
        <v>1</v>
      </c>
      <c r="S922" s="27">
        <v>1</v>
      </c>
      <c r="T922" s="27">
        <v>1</v>
      </c>
      <c r="U922" s="27">
        <v>1</v>
      </c>
      <c r="V922" s="27">
        <v>7</v>
      </c>
      <c r="W922" s="27">
        <v>17</v>
      </c>
      <c r="X922" s="27">
        <v>1</v>
      </c>
      <c r="Y922" s="24">
        <v>5</v>
      </c>
      <c r="Z922" s="22" t="s">
        <v>1086</v>
      </c>
      <c r="AA922" s="23" t="s">
        <v>1087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42865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3.4565393518498846</v>
      </c>
      <c r="AR922" s="30">
        <v>4</v>
      </c>
      <c r="AS922" s="31">
        <v>2</v>
      </c>
      <c r="AT922" s="31">
        <v>9.433962264150944</v>
      </c>
      <c r="AU922" s="29"/>
      <c r="AV922" s="24">
        <v>1</v>
      </c>
    </row>
    <row r="923" spans="1:48" x14ac:dyDescent="0.25">
      <c r="A923" s="23">
        <v>940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1111</v>
      </c>
      <c r="L923" s="26"/>
      <c r="M923" s="22" t="s">
        <v>85</v>
      </c>
      <c r="N923" s="23" t="s">
        <v>70</v>
      </c>
      <c r="O923" s="26" t="s">
        <v>1056</v>
      </c>
      <c r="P923" s="28">
        <v>42761.589791666702</v>
      </c>
      <c r="Q923" s="27">
        <v>2017</v>
      </c>
      <c r="R923" s="27">
        <v>1</v>
      </c>
      <c r="S923" s="27">
        <v>1</v>
      </c>
      <c r="T923" s="27">
        <v>1</v>
      </c>
      <c r="U923" s="27">
        <v>1</v>
      </c>
      <c r="V923" s="27">
        <v>14</v>
      </c>
      <c r="W923" s="27">
        <v>9</v>
      </c>
      <c r="X923" s="27">
        <v>0</v>
      </c>
      <c r="Y923" s="24">
        <v>6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42901</v>
      </c>
      <c r="AL923" s="27">
        <v>2017</v>
      </c>
      <c r="AM923" s="27">
        <v>6</v>
      </c>
      <c r="AN923" s="27">
        <v>2</v>
      </c>
      <c r="AO923" s="27">
        <v>2</v>
      </c>
      <c r="AP923" s="27">
        <v>1</v>
      </c>
      <c r="AQ923" s="29">
        <v>4.647006944443274</v>
      </c>
      <c r="AR923" s="30">
        <v>5</v>
      </c>
      <c r="AS923" s="31">
        <v>2</v>
      </c>
      <c r="AT923" s="31">
        <v>11.320754716981133</v>
      </c>
      <c r="AU923" s="29"/>
      <c r="AV923" s="24">
        <v>1</v>
      </c>
    </row>
    <row r="924" spans="1:48" x14ac:dyDescent="0.25">
      <c r="A924" s="23">
        <v>941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1112</v>
      </c>
      <c r="L924" s="26"/>
      <c r="M924" s="22" t="s">
        <v>85</v>
      </c>
      <c r="N924" s="23" t="s">
        <v>70</v>
      </c>
      <c r="O924" s="26" t="s">
        <v>1056</v>
      </c>
      <c r="P924" s="28">
        <v>42767.606168981503</v>
      </c>
      <c r="Q924" s="27">
        <v>2017</v>
      </c>
      <c r="R924" s="27">
        <v>2</v>
      </c>
      <c r="S924" s="27">
        <v>1</v>
      </c>
      <c r="T924" s="27">
        <v>1</v>
      </c>
      <c r="U924" s="27">
        <v>1</v>
      </c>
      <c r="V924" s="27">
        <v>14</v>
      </c>
      <c r="W924" s="27">
        <v>32</v>
      </c>
      <c r="X924" s="27">
        <v>0</v>
      </c>
      <c r="Y924" s="24">
        <v>5</v>
      </c>
      <c r="Z924" s="22" t="s">
        <v>1057</v>
      </c>
      <c r="AA924" s="23" t="s">
        <v>1058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42865</v>
      </c>
      <c r="AL924" s="27">
        <v>2017</v>
      </c>
      <c r="AM924" s="27">
        <v>5</v>
      </c>
      <c r="AN924" s="27">
        <v>2</v>
      </c>
      <c r="AO924" s="27">
        <v>2</v>
      </c>
      <c r="AP924" s="27">
        <v>1</v>
      </c>
      <c r="AQ924" s="29">
        <v>3.2464610339498905</v>
      </c>
      <c r="AR924" s="30">
        <v>4</v>
      </c>
      <c r="AS924" s="31">
        <v>2</v>
      </c>
      <c r="AT924" s="31">
        <v>9.433962264150944</v>
      </c>
      <c r="AU924" s="29"/>
      <c r="AV924" s="24">
        <v>1</v>
      </c>
    </row>
    <row r="925" spans="1:48" x14ac:dyDescent="0.25">
      <c r="A925" s="23">
        <v>942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1113</v>
      </c>
      <c r="L925" s="26"/>
      <c r="M925" s="22" t="s">
        <v>85</v>
      </c>
      <c r="N925" s="23" t="s">
        <v>70</v>
      </c>
      <c r="O925" s="26" t="s">
        <v>1056</v>
      </c>
      <c r="P925" s="28">
        <v>42789.394606481503</v>
      </c>
      <c r="Q925" s="27">
        <v>2017</v>
      </c>
      <c r="R925" s="27">
        <v>2</v>
      </c>
      <c r="S925" s="27">
        <v>1</v>
      </c>
      <c r="T925" s="27">
        <v>1</v>
      </c>
      <c r="U925" s="27">
        <v>1</v>
      </c>
      <c r="V925" s="27">
        <v>9</v>
      </c>
      <c r="W925" s="27">
        <v>28</v>
      </c>
      <c r="X925" s="27">
        <v>1</v>
      </c>
      <c r="Y925" s="24">
        <v>5</v>
      </c>
      <c r="Z925" s="22" t="s">
        <v>1086</v>
      </c>
      <c r="AA925" s="23" t="s">
        <v>1087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42872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2.753513117283243</v>
      </c>
      <c r="AR925" s="30">
        <v>3</v>
      </c>
      <c r="AS925" s="31">
        <v>2</v>
      </c>
      <c r="AT925" s="31">
        <v>7.5471698113207548</v>
      </c>
      <c r="AU925" s="29"/>
      <c r="AV925" s="24">
        <v>1</v>
      </c>
    </row>
    <row r="926" spans="1:48" x14ac:dyDescent="0.25">
      <c r="A926" s="23">
        <v>943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1114</v>
      </c>
      <c r="L926" s="26"/>
      <c r="M926" s="22" t="s">
        <v>85</v>
      </c>
      <c r="N926" s="23" t="s">
        <v>70</v>
      </c>
      <c r="O926" s="26" t="s">
        <v>1056</v>
      </c>
      <c r="P926" s="28">
        <v>42790.305555555598</v>
      </c>
      <c r="Q926" s="27">
        <v>2017</v>
      </c>
      <c r="R926" s="27">
        <v>2</v>
      </c>
      <c r="S926" s="27">
        <v>1</v>
      </c>
      <c r="T926" s="27">
        <v>1</v>
      </c>
      <c r="U926" s="27">
        <v>1</v>
      </c>
      <c r="V926" s="27">
        <v>7</v>
      </c>
      <c r="W926" s="27">
        <v>20</v>
      </c>
      <c r="X926" s="27">
        <v>1</v>
      </c>
      <c r="Y926" s="24">
        <v>5</v>
      </c>
      <c r="Z926" s="22" t="s">
        <v>1086</v>
      </c>
      <c r="AA926" s="23" t="s">
        <v>1087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2.4898148148133865</v>
      </c>
      <c r="AR926" s="30">
        <v>3</v>
      </c>
      <c r="AS926" s="31">
        <v>2</v>
      </c>
      <c r="AT926" s="31">
        <v>7.5471698113207548</v>
      </c>
      <c r="AU926" s="29"/>
      <c r="AV926" s="24">
        <v>1</v>
      </c>
    </row>
    <row r="927" spans="1:48" x14ac:dyDescent="0.25">
      <c r="A927" s="23">
        <v>944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1115</v>
      </c>
      <c r="L927" s="26"/>
      <c r="M927" s="22" t="s">
        <v>85</v>
      </c>
      <c r="N927" s="23" t="s">
        <v>70</v>
      </c>
      <c r="O927" s="26" t="s">
        <v>1056</v>
      </c>
      <c r="P927" s="28">
        <v>42794.606192129599</v>
      </c>
      <c r="Q927" s="27">
        <v>2017</v>
      </c>
      <c r="R927" s="27">
        <v>2</v>
      </c>
      <c r="S927" s="27">
        <v>1</v>
      </c>
      <c r="T927" s="27">
        <v>1</v>
      </c>
      <c r="U927" s="27">
        <v>1</v>
      </c>
      <c r="V927" s="27">
        <v>14</v>
      </c>
      <c r="W927" s="27">
        <v>32</v>
      </c>
      <c r="X927" s="27">
        <v>0</v>
      </c>
      <c r="Y927" s="24">
        <v>5</v>
      </c>
      <c r="Z927" s="22" t="s">
        <v>1086</v>
      </c>
      <c r="AA927" s="23" t="s">
        <v>1087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42867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2.4131269290133788</v>
      </c>
      <c r="AR927" s="30">
        <v>3</v>
      </c>
      <c r="AS927" s="31">
        <v>2</v>
      </c>
      <c r="AT927" s="31">
        <v>7.5471698113207548</v>
      </c>
      <c r="AU927" s="29"/>
      <c r="AV927" s="24">
        <v>1</v>
      </c>
    </row>
    <row r="928" spans="1:48" x14ac:dyDescent="0.25">
      <c r="A928" s="23">
        <v>945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1116</v>
      </c>
      <c r="L928" s="26"/>
      <c r="M928" s="22" t="s">
        <v>85</v>
      </c>
      <c r="N928" s="23" t="s">
        <v>70</v>
      </c>
      <c r="O928" s="26" t="s">
        <v>1056</v>
      </c>
      <c r="P928" s="28">
        <v>42804.552986111099</v>
      </c>
      <c r="Q928" s="27">
        <v>2017</v>
      </c>
      <c r="R928" s="27">
        <v>3</v>
      </c>
      <c r="S928" s="27">
        <v>1</v>
      </c>
      <c r="T928" s="27">
        <v>1</v>
      </c>
      <c r="U928" s="27">
        <v>1</v>
      </c>
      <c r="V928" s="27">
        <v>13</v>
      </c>
      <c r="W928" s="27">
        <v>16</v>
      </c>
      <c r="X928" s="27">
        <v>0</v>
      </c>
      <c r="Y928" s="24">
        <v>5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42885</v>
      </c>
      <c r="AL928" s="27">
        <v>2017</v>
      </c>
      <c r="AM928" s="27">
        <v>5</v>
      </c>
      <c r="AN928" s="27">
        <v>2</v>
      </c>
      <c r="AO928" s="27">
        <v>2</v>
      </c>
      <c r="AP928" s="27">
        <v>1</v>
      </c>
      <c r="AQ928" s="29">
        <v>2.6815671296300327</v>
      </c>
      <c r="AR928" s="30">
        <v>3</v>
      </c>
      <c r="AS928" s="31">
        <v>2</v>
      </c>
      <c r="AT928" s="31">
        <v>7.5471698113207548</v>
      </c>
      <c r="AU928" s="29"/>
      <c r="AV928" s="24">
        <v>1</v>
      </c>
    </row>
    <row r="929" spans="1:48" x14ac:dyDescent="0.25">
      <c r="A929" s="23">
        <v>946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1117</v>
      </c>
      <c r="L929" s="26"/>
      <c r="M929" s="22" t="s">
        <v>85</v>
      </c>
      <c r="N929" s="23" t="s">
        <v>70</v>
      </c>
      <c r="O929" s="26" t="s">
        <v>1056</v>
      </c>
      <c r="P929" s="28">
        <v>42807.360509259299</v>
      </c>
      <c r="Q929" s="27">
        <v>2017</v>
      </c>
      <c r="R929" s="27">
        <v>3</v>
      </c>
      <c r="S929" s="27">
        <v>1</v>
      </c>
      <c r="T929" s="27">
        <v>1</v>
      </c>
      <c r="U929" s="27">
        <v>1</v>
      </c>
      <c r="V929" s="27">
        <v>8</v>
      </c>
      <c r="W929" s="27">
        <v>39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42877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2.3213163580233718</v>
      </c>
      <c r="AR929" s="30">
        <v>3</v>
      </c>
      <c r="AS929" s="31">
        <v>2</v>
      </c>
      <c r="AT929" s="31">
        <v>7.5471698113207548</v>
      </c>
      <c r="AU929" s="29"/>
      <c r="AV929" s="24">
        <v>1</v>
      </c>
    </row>
    <row r="930" spans="1:48" x14ac:dyDescent="0.25">
      <c r="A930" s="23">
        <v>947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1118</v>
      </c>
      <c r="L930" s="26"/>
      <c r="M930" s="22" t="s">
        <v>85</v>
      </c>
      <c r="N930" s="23" t="s">
        <v>70</v>
      </c>
      <c r="O930" s="26" t="s">
        <v>1056</v>
      </c>
      <c r="P930" s="28">
        <v>42807.4083217593</v>
      </c>
      <c r="Q930" s="27">
        <v>2017</v>
      </c>
      <c r="R930" s="27">
        <v>3</v>
      </c>
      <c r="S930" s="27">
        <v>1</v>
      </c>
      <c r="T930" s="27">
        <v>1</v>
      </c>
      <c r="U930" s="27">
        <v>1</v>
      </c>
      <c r="V930" s="27">
        <v>9</v>
      </c>
      <c r="W930" s="27">
        <v>47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42867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1.9863892746900091</v>
      </c>
      <c r="AR930" s="30">
        <v>2</v>
      </c>
      <c r="AS930" s="31">
        <v>1</v>
      </c>
      <c r="AT930" s="31">
        <v>5.6603773584905666</v>
      </c>
      <c r="AU930" s="29"/>
      <c r="AV930" s="24">
        <v>1</v>
      </c>
    </row>
    <row r="931" spans="1:48" x14ac:dyDescent="0.25">
      <c r="A931" s="23">
        <v>948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1119</v>
      </c>
      <c r="L931" s="26"/>
      <c r="M931" s="22" t="s">
        <v>85</v>
      </c>
      <c r="N931" s="23" t="s">
        <v>70</v>
      </c>
      <c r="O931" s="26" t="s">
        <v>1056</v>
      </c>
      <c r="P931" s="28">
        <v>42809.354421296302</v>
      </c>
      <c r="Q931" s="27">
        <v>2017</v>
      </c>
      <c r="R931" s="27">
        <v>3</v>
      </c>
      <c r="S931" s="27">
        <v>1</v>
      </c>
      <c r="T931" s="27">
        <v>1</v>
      </c>
      <c r="U931" s="27">
        <v>1</v>
      </c>
      <c r="V931" s="27">
        <v>8</v>
      </c>
      <c r="W931" s="27">
        <v>30</v>
      </c>
      <c r="X931" s="27">
        <v>1</v>
      </c>
      <c r="Y931" s="24">
        <v>5</v>
      </c>
      <c r="Z931" s="22" t="s">
        <v>1086</v>
      </c>
      <c r="AA931" s="23" t="s">
        <v>1087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42877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2.2548526234565847</v>
      </c>
      <c r="AR931" s="30">
        <v>3</v>
      </c>
      <c r="AS931" s="31">
        <v>2</v>
      </c>
      <c r="AT931" s="31">
        <v>7.5471698113207548</v>
      </c>
      <c r="AU931" s="29"/>
      <c r="AV931" s="24">
        <v>1</v>
      </c>
    </row>
    <row r="932" spans="1:48" x14ac:dyDescent="0.25">
      <c r="A932" s="23">
        <v>949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1120</v>
      </c>
      <c r="L932" s="26"/>
      <c r="M932" s="22" t="s">
        <v>85</v>
      </c>
      <c r="N932" s="23" t="s">
        <v>70</v>
      </c>
      <c r="O932" s="26" t="s">
        <v>1056</v>
      </c>
      <c r="P932" s="28">
        <v>42809.366793981499</v>
      </c>
      <c r="Q932" s="27">
        <v>2017</v>
      </c>
      <c r="R932" s="27">
        <v>3</v>
      </c>
      <c r="S932" s="27">
        <v>1</v>
      </c>
      <c r="T932" s="27">
        <v>1</v>
      </c>
      <c r="U932" s="27">
        <v>1</v>
      </c>
      <c r="V932" s="27">
        <v>8</v>
      </c>
      <c r="W932" s="27">
        <v>48</v>
      </c>
      <c r="X932" s="27">
        <v>1</v>
      </c>
      <c r="Y932" s="24">
        <v>5</v>
      </c>
      <c r="Z932" s="22" t="s">
        <v>1086</v>
      </c>
      <c r="AA932" s="23" t="s">
        <v>1087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42877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2.2544402006167124</v>
      </c>
      <c r="AR932" s="30">
        <v>3</v>
      </c>
      <c r="AS932" s="31">
        <v>2</v>
      </c>
      <c r="AT932" s="31">
        <v>7.5471698113207548</v>
      </c>
      <c r="AU932" s="29"/>
      <c r="AV932" s="24">
        <v>1</v>
      </c>
    </row>
    <row r="933" spans="1:48" x14ac:dyDescent="0.25">
      <c r="A933" s="23">
        <v>950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1121</v>
      </c>
      <c r="L933" s="26"/>
      <c r="M933" s="22" t="s">
        <v>85</v>
      </c>
      <c r="N933" s="23" t="s">
        <v>70</v>
      </c>
      <c r="O933" s="26" t="s">
        <v>1056</v>
      </c>
      <c r="P933" s="28">
        <v>42809.387546296297</v>
      </c>
      <c r="Q933" s="27">
        <v>2017</v>
      </c>
      <c r="R933" s="27">
        <v>3</v>
      </c>
      <c r="S933" s="27">
        <v>1</v>
      </c>
      <c r="T933" s="27">
        <v>1</v>
      </c>
      <c r="U933" s="27">
        <v>1</v>
      </c>
      <c r="V933" s="27">
        <v>9</v>
      </c>
      <c r="W933" s="27">
        <v>18</v>
      </c>
      <c r="X933" s="27">
        <v>1</v>
      </c>
      <c r="Y933" s="24">
        <v>6</v>
      </c>
      <c r="Z933" s="22" t="s">
        <v>1086</v>
      </c>
      <c r="AA933" s="23" t="s">
        <v>1087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42901</v>
      </c>
      <c r="AL933" s="27">
        <v>2017</v>
      </c>
      <c r="AM933" s="27">
        <v>6</v>
      </c>
      <c r="AN933" s="27">
        <v>2</v>
      </c>
      <c r="AO933" s="27">
        <v>2</v>
      </c>
      <c r="AP933" s="27">
        <v>1</v>
      </c>
      <c r="AQ933" s="29">
        <v>3.0537484567901023</v>
      </c>
      <c r="AR933" s="30">
        <v>4</v>
      </c>
      <c r="AS933" s="31">
        <v>2</v>
      </c>
      <c r="AT933" s="31">
        <v>9.433962264150944</v>
      </c>
      <c r="AU933" s="29"/>
      <c r="AV933" s="24">
        <v>1</v>
      </c>
    </row>
    <row r="934" spans="1:48" x14ac:dyDescent="0.25">
      <c r="A934" s="23">
        <v>951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1122</v>
      </c>
      <c r="L934" s="26"/>
      <c r="M934" s="22" t="s">
        <v>85</v>
      </c>
      <c r="N934" s="23" t="s">
        <v>70</v>
      </c>
      <c r="O934" s="26" t="s">
        <v>1056</v>
      </c>
      <c r="P934" s="28">
        <v>42857</v>
      </c>
      <c r="Q934" s="27">
        <v>2017</v>
      </c>
      <c r="R934" s="27">
        <v>5</v>
      </c>
      <c r="S934" s="27">
        <v>2</v>
      </c>
      <c r="T934" s="27">
        <v>2</v>
      </c>
      <c r="U934" s="27">
        <v>1</v>
      </c>
      <c r="V934" s="27">
        <v>0</v>
      </c>
      <c r="W934" s="27">
        <v>0</v>
      </c>
      <c r="X934" s="27">
        <v>1</v>
      </c>
      <c r="Y934" s="24">
        <v>5</v>
      </c>
      <c r="Z934" s="22" t="s">
        <v>1057</v>
      </c>
      <c r="AA934" s="23" t="s">
        <v>1058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42879</v>
      </c>
      <c r="AL934" s="27">
        <v>2017</v>
      </c>
      <c r="AM934" s="27">
        <v>5</v>
      </c>
      <c r="AN934" s="27">
        <v>2</v>
      </c>
      <c r="AO934" s="27">
        <v>2</v>
      </c>
      <c r="AP934" s="27">
        <v>1</v>
      </c>
      <c r="AQ934" s="29">
        <v>0.73333333333333328</v>
      </c>
      <c r="AR934" s="30">
        <v>1</v>
      </c>
      <c r="AS934" s="31">
        <v>1</v>
      </c>
      <c r="AT934" s="31">
        <v>3.7735849056603774</v>
      </c>
      <c r="AU934" s="29"/>
      <c r="AV934" s="24">
        <v>1</v>
      </c>
    </row>
    <row r="935" spans="1:48" x14ac:dyDescent="0.25">
      <c r="A935" s="23">
        <v>952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1123</v>
      </c>
      <c r="L935" s="26"/>
      <c r="M935" s="22" t="s">
        <v>85</v>
      </c>
      <c r="N935" s="23" t="s">
        <v>70</v>
      </c>
      <c r="O935" s="26" t="s">
        <v>1056</v>
      </c>
      <c r="P935" s="28">
        <v>42857.4061111111</v>
      </c>
      <c r="Q935" s="27">
        <v>2017</v>
      </c>
      <c r="R935" s="27">
        <v>5</v>
      </c>
      <c r="S935" s="27">
        <v>2</v>
      </c>
      <c r="T935" s="27">
        <v>2</v>
      </c>
      <c r="U935" s="27">
        <v>1</v>
      </c>
      <c r="V935" s="27">
        <v>9</v>
      </c>
      <c r="W935" s="27">
        <v>44</v>
      </c>
      <c r="X935" s="27">
        <v>1</v>
      </c>
      <c r="Y935" s="24">
        <v>5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42879</v>
      </c>
      <c r="AL935" s="27">
        <v>2017</v>
      </c>
      <c r="AM935" s="27">
        <v>5</v>
      </c>
      <c r="AN935" s="27">
        <v>2</v>
      </c>
      <c r="AO935" s="27">
        <v>2</v>
      </c>
      <c r="AP935" s="27">
        <v>1</v>
      </c>
      <c r="AQ935" s="29">
        <v>0.71979629629665098</v>
      </c>
      <c r="AR935" s="30">
        <v>1</v>
      </c>
      <c r="AS935" s="31">
        <v>1</v>
      </c>
      <c r="AT935" s="31">
        <v>3.7735849056603774</v>
      </c>
      <c r="AU935" s="29"/>
      <c r="AV935" s="24">
        <v>1</v>
      </c>
    </row>
    <row r="936" spans="1:48" x14ac:dyDescent="0.25">
      <c r="A936" s="23">
        <v>953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1124</v>
      </c>
      <c r="L936" s="26"/>
      <c r="M936" s="22" t="s">
        <v>85</v>
      </c>
      <c r="N936" s="23" t="s">
        <v>70</v>
      </c>
      <c r="O936" s="26" t="s">
        <v>1056</v>
      </c>
      <c r="P936" s="28">
        <v>42873.561307870397</v>
      </c>
      <c r="Q936" s="27">
        <v>2017</v>
      </c>
      <c r="R936" s="27">
        <v>5</v>
      </c>
      <c r="S936" s="27">
        <v>2</v>
      </c>
      <c r="T936" s="27">
        <v>2</v>
      </c>
      <c r="U936" s="27">
        <v>1</v>
      </c>
      <c r="V936" s="27">
        <v>13</v>
      </c>
      <c r="W936" s="27">
        <v>28</v>
      </c>
      <c r="X936" s="27">
        <v>0</v>
      </c>
      <c r="Y936" s="24">
        <v>6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42898</v>
      </c>
      <c r="AL936" s="27">
        <v>2017</v>
      </c>
      <c r="AM936" s="27">
        <v>6</v>
      </c>
      <c r="AN936" s="27">
        <v>2</v>
      </c>
      <c r="AO936" s="27">
        <v>2</v>
      </c>
      <c r="AP936" s="27">
        <v>1</v>
      </c>
      <c r="AQ936" s="29">
        <v>0.81462307098675713</v>
      </c>
      <c r="AR936" s="30">
        <v>1</v>
      </c>
      <c r="AS936" s="31">
        <v>1</v>
      </c>
      <c r="AT936" s="31">
        <v>3.7735849056603774</v>
      </c>
      <c r="AU936" s="29"/>
      <c r="AV936" s="24">
        <v>1</v>
      </c>
    </row>
    <row r="937" spans="1:48" x14ac:dyDescent="0.25">
      <c r="A937" s="23">
        <v>954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1125</v>
      </c>
      <c r="L937" s="26"/>
      <c r="M937" s="22" t="s">
        <v>85</v>
      </c>
      <c r="N937" s="23" t="s">
        <v>70</v>
      </c>
      <c r="O937" s="26" t="s">
        <v>1056</v>
      </c>
      <c r="P937" s="28">
        <v>42879.558622685203</v>
      </c>
      <c r="Q937" s="27">
        <v>2017</v>
      </c>
      <c r="R937" s="27">
        <v>5</v>
      </c>
      <c r="S937" s="27">
        <v>2</v>
      </c>
      <c r="T937" s="27">
        <v>2</v>
      </c>
      <c r="U937" s="27">
        <v>1</v>
      </c>
      <c r="V937" s="27">
        <v>13</v>
      </c>
      <c r="W937" s="27">
        <v>24</v>
      </c>
      <c r="X937" s="27">
        <v>0</v>
      </c>
      <c r="Y937" s="24">
        <v>6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42899</v>
      </c>
      <c r="AL937" s="27">
        <v>2017</v>
      </c>
      <c r="AM937" s="27">
        <v>6</v>
      </c>
      <c r="AN937" s="27">
        <v>2</v>
      </c>
      <c r="AO937" s="27">
        <v>2</v>
      </c>
      <c r="AP937" s="27">
        <v>1</v>
      </c>
      <c r="AQ937" s="29">
        <v>0.6480459104932379</v>
      </c>
      <c r="AR937" s="30">
        <v>1</v>
      </c>
      <c r="AS937" s="31">
        <v>1</v>
      </c>
      <c r="AT937" s="31">
        <v>3.7735849056603774</v>
      </c>
      <c r="AU937" s="29"/>
      <c r="AV937" s="24">
        <v>1</v>
      </c>
    </row>
    <row r="938" spans="1:48" x14ac:dyDescent="0.25">
      <c r="A938" s="23">
        <v>955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1126</v>
      </c>
      <c r="L938" s="26"/>
      <c r="M938" s="22" t="s">
        <v>85</v>
      </c>
      <c r="N938" s="23" t="s">
        <v>70</v>
      </c>
      <c r="O938" s="26" t="s">
        <v>1056</v>
      </c>
      <c r="P938" s="28">
        <v>42887</v>
      </c>
      <c r="Q938" s="27">
        <v>2017</v>
      </c>
      <c r="R938" s="27">
        <v>6</v>
      </c>
      <c r="S938" s="27">
        <v>2</v>
      </c>
      <c r="T938" s="27">
        <v>2</v>
      </c>
      <c r="U938" s="27">
        <v>1</v>
      </c>
      <c r="V938" s="27">
        <v>0</v>
      </c>
      <c r="W938" s="27">
        <v>0</v>
      </c>
      <c r="X938" s="27">
        <v>1</v>
      </c>
      <c r="Y938" s="24">
        <v>6</v>
      </c>
      <c r="Z938" s="22" t="s">
        <v>1086</v>
      </c>
      <c r="AA938" s="23" t="s">
        <v>1087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42901</v>
      </c>
      <c r="AL938" s="27">
        <v>2017</v>
      </c>
      <c r="AM938" s="27">
        <v>6</v>
      </c>
      <c r="AN938" s="27">
        <v>2</v>
      </c>
      <c r="AO938" s="27">
        <v>2</v>
      </c>
      <c r="AP938" s="27">
        <v>1</v>
      </c>
      <c r="AQ938" s="29">
        <v>0.46666666666666667</v>
      </c>
      <c r="AR938" s="30">
        <v>1</v>
      </c>
      <c r="AS938" s="31">
        <v>1</v>
      </c>
      <c r="AT938" s="31">
        <v>3.7735849056603774</v>
      </c>
      <c r="AU938" s="29"/>
      <c r="AV938" s="24">
        <v>1</v>
      </c>
    </row>
    <row r="939" spans="1:48" x14ac:dyDescent="0.25">
      <c r="A939" s="23">
        <v>956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1127</v>
      </c>
      <c r="L939" s="26"/>
      <c r="M939" s="22" t="s">
        <v>85</v>
      </c>
      <c r="N939" s="23" t="s">
        <v>70</v>
      </c>
      <c r="O939" s="26" t="s">
        <v>1056</v>
      </c>
      <c r="P939" s="28">
        <v>42902.3113773148</v>
      </c>
      <c r="Q939" s="27">
        <v>2017</v>
      </c>
      <c r="R939" s="27">
        <v>6</v>
      </c>
      <c r="S939" s="27">
        <v>2</v>
      </c>
      <c r="T939" s="27">
        <v>2</v>
      </c>
      <c r="U939" s="27">
        <v>1</v>
      </c>
      <c r="V939" s="27">
        <v>7</v>
      </c>
      <c r="W939" s="27">
        <v>28</v>
      </c>
      <c r="X939" s="27">
        <v>1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42913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0.35628742284000814</v>
      </c>
      <c r="AR939" s="30">
        <v>1</v>
      </c>
      <c r="AS939" s="31">
        <v>1</v>
      </c>
      <c r="AT939" s="31">
        <v>3.7735849056603774</v>
      </c>
      <c r="AU939" s="29"/>
      <c r="AV939" s="24">
        <v>1</v>
      </c>
    </row>
    <row r="940" spans="1:48" x14ac:dyDescent="0.25">
      <c r="A940" s="23">
        <v>957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1128</v>
      </c>
      <c r="L940" s="26"/>
      <c r="M940" s="22" t="s">
        <v>85</v>
      </c>
      <c r="N940" s="23" t="s">
        <v>70</v>
      </c>
      <c r="O940" s="26" t="s">
        <v>1056</v>
      </c>
      <c r="P940" s="28">
        <v>42902.6007060185</v>
      </c>
      <c r="Q940" s="27">
        <v>2017</v>
      </c>
      <c r="R940" s="27">
        <v>6</v>
      </c>
      <c r="S940" s="27">
        <v>2</v>
      </c>
      <c r="T940" s="27">
        <v>2</v>
      </c>
      <c r="U940" s="27">
        <v>1</v>
      </c>
      <c r="V940" s="27">
        <v>14</v>
      </c>
      <c r="W940" s="27">
        <v>25</v>
      </c>
      <c r="X940" s="27">
        <v>0</v>
      </c>
      <c r="Y940" s="24">
        <v>6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42906</v>
      </c>
      <c r="AL940" s="27">
        <v>2017</v>
      </c>
      <c r="AM940" s="27">
        <v>6</v>
      </c>
      <c r="AN940" s="27">
        <v>2</v>
      </c>
      <c r="AO940" s="27">
        <v>2</v>
      </c>
      <c r="AP940" s="27">
        <v>1</v>
      </c>
      <c r="AQ940" s="29">
        <v>0.11330979938332651</v>
      </c>
      <c r="AR940" s="30">
        <v>1</v>
      </c>
      <c r="AS940" s="31">
        <v>1</v>
      </c>
      <c r="AT940" s="31">
        <v>3.7735849056603774</v>
      </c>
      <c r="AU940" s="29"/>
      <c r="AV940" s="24">
        <v>1</v>
      </c>
    </row>
    <row r="941" spans="1:48" x14ac:dyDescent="0.25">
      <c r="A941" s="23">
        <v>958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1129</v>
      </c>
      <c r="L941" s="26"/>
      <c r="M941" s="22" t="s">
        <v>85</v>
      </c>
      <c r="N941" s="23" t="s">
        <v>70</v>
      </c>
      <c r="O941" s="26" t="s">
        <v>1056</v>
      </c>
      <c r="P941" s="28">
        <v>42914.4551041667</v>
      </c>
      <c r="Q941" s="27">
        <v>2017</v>
      </c>
      <c r="R941" s="27">
        <v>6</v>
      </c>
      <c r="S941" s="27">
        <v>2</v>
      </c>
      <c r="T941" s="27">
        <v>2</v>
      </c>
      <c r="U941" s="27">
        <v>1</v>
      </c>
      <c r="V941" s="27">
        <v>10</v>
      </c>
      <c r="W941" s="27">
        <v>55</v>
      </c>
      <c r="X941" s="27">
        <v>1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42916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5.1496527776665364E-2</v>
      </c>
      <c r="AR941" s="30">
        <v>1</v>
      </c>
      <c r="AS941" s="31">
        <v>1</v>
      </c>
      <c r="AT941" s="31">
        <v>3.7735849056603774</v>
      </c>
      <c r="AU941" s="29"/>
      <c r="AV941" s="24">
        <v>1</v>
      </c>
    </row>
    <row r="942" spans="1:48" x14ac:dyDescent="0.25">
      <c r="A942" s="23">
        <v>959</v>
      </c>
      <c r="B942" s="35" t="s">
        <v>1050</v>
      </c>
      <c r="C942" s="23" t="s">
        <v>1051</v>
      </c>
      <c r="D942" s="23">
        <v>1</v>
      </c>
      <c r="E942" s="24" t="s">
        <v>162</v>
      </c>
      <c r="F942" s="32" t="s">
        <v>163</v>
      </c>
      <c r="G942" s="33" t="s">
        <v>1052</v>
      </c>
      <c r="H942" s="27" t="s">
        <v>1053</v>
      </c>
      <c r="I942" s="27" t="s">
        <v>1054</v>
      </c>
      <c r="J942" s="33" t="s">
        <v>68</v>
      </c>
      <c r="K942" s="33" t="s">
        <v>1130</v>
      </c>
      <c r="L942" s="33" t="s">
        <v>165</v>
      </c>
      <c r="M942" s="38" t="s">
        <v>85</v>
      </c>
      <c r="N942" s="23" t="s">
        <v>70</v>
      </c>
      <c r="O942" s="33" t="s">
        <v>1056</v>
      </c>
      <c r="P942" s="39">
        <v>39427</v>
      </c>
      <c r="Q942" s="27">
        <v>2007</v>
      </c>
      <c r="R942" s="27">
        <v>12</v>
      </c>
      <c r="S942" s="27">
        <v>4</v>
      </c>
      <c r="T942" s="27">
        <v>3</v>
      </c>
      <c r="U942" s="27">
        <v>2</v>
      </c>
      <c r="V942" s="27">
        <v>0</v>
      </c>
      <c r="W942" s="27">
        <v>0</v>
      </c>
      <c r="X942" s="27">
        <v>1</v>
      </c>
      <c r="Y942" s="40">
        <v>7</v>
      </c>
      <c r="Z942" s="38" t="s">
        <v>1086</v>
      </c>
      <c r="AA942" s="23" t="s">
        <v>1087</v>
      </c>
      <c r="AB942" s="33"/>
      <c r="AC942" s="33"/>
      <c r="AD942" s="33" t="s">
        <v>73</v>
      </c>
      <c r="AE942" s="23" t="s">
        <v>52</v>
      </c>
      <c r="AF942" s="33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39">
        <v>42921</v>
      </c>
      <c r="AL942" s="27">
        <v>2017</v>
      </c>
      <c r="AM942" s="27">
        <v>7</v>
      </c>
      <c r="AN942" s="27">
        <v>3</v>
      </c>
      <c r="AO942" s="27">
        <v>2</v>
      </c>
      <c r="AP942" s="27">
        <v>2</v>
      </c>
      <c r="AQ942" s="29">
        <v>116.46666666666667</v>
      </c>
      <c r="AR942" s="30">
        <v>117</v>
      </c>
      <c r="AS942" s="31">
        <v>39</v>
      </c>
      <c r="AT942" s="31">
        <v>-1</v>
      </c>
      <c r="AU942" s="29"/>
      <c r="AV942" s="40">
        <v>1</v>
      </c>
    </row>
    <row r="943" spans="1:48" x14ac:dyDescent="0.25">
      <c r="A943" s="23">
        <v>960</v>
      </c>
      <c r="B943" s="35" t="s">
        <v>1050</v>
      </c>
      <c r="C943" s="23" t="s">
        <v>1051</v>
      </c>
      <c r="D943" s="23">
        <v>1</v>
      </c>
      <c r="E943" s="24" t="s">
        <v>162</v>
      </c>
      <c r="F943" s="32" t="s">
        <v>163</v>
      </c>
      <c r="G943" s="33" t="s">
        <v>1052</v>
      </c>
      <c r="H943" s="27" t="s">
        <v>1053</v>
      </c>
      <c r="I943" s="27" t="s">
        <v>1054</v>
      </c>
      <c r="J943" s="34" t="s">
        <v>68</v>
      </c>
      <c r="K943" s="34" t="s">
        <v>1131</v>
      </c>
      <c r="L943" s="34" t="s">
        <v>165</v>
      </c>
      <c r="M943" s="35" t="s">
        <v>85</v>
      </c>
      <c r="N943" s="23" t="s">
        <v>70</v>
      </c>
      <c r="O943" s="34" t="s">
        <v>1056</v>
      </c>
      <c r="P943" s="36">
        <v>42194.35</v>
      </c>
      <c r="Q943" s="27">
        <v>2015</v>
      </c>
      <c r="R943" s="27">
        <v>7</v>
      </c>
      <c r="S943" s="27">
        <v>3</v>
      </c>
      <c r="T943" s="27">
        <v>2</v>
      </c>
      <c r="U943" s="27">
        <v>2</v>
      </c>
      <c r="V943" s="27">
        <v>8</v>
      </c>
      <c r="W943" s="27">
        <v>24</v>
      </c>
      <c r="X943" s="27">
        <v>1</v>
      </c>
      <c r="Y943" s="37">
        <v>7</v>
      </c>
      <c r="Z943" s="35" t="s">
        <v>1086</v>
      </c>
      <c r="AA943" s="23" t="s">
        <v>1087</v>
      </c>
      <c r="AB943" s="34"/>
      <c r="AC943" s="34"/>
      <c r="AD943" s="34" t="s">
        <v>73</v>
      </c>
      <c r="AE943" s="23" t="s">
        <v>52</v>
      </c>
      <c r="AF943" s="33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36">
        <v>42921</v>
      </c>
      <c r="AL943" s="27">
        <v>2017</v>
      </c>
      <c r="AM943" s="27">
        <v>7</v>
      </c>
      <c r="AN943" s="27">
        <v>3</v>
      </c>
      <c r="AO943" s="27">
        <v>2</v>
      </c>
      <c r="AP943" s="27">
        <v>2</v>
      </c>
      <c r="AQ943" s="29">
        <v>24.221666666666714</v>
      </c>
      <c r="AR943" s="30">
        <v>25</v>
      </c>
      <c r="AS943" s="31">
        <v>9</v>
      </c>
      <c r="AT943" s="31">
        <v>49.056603773584904</v>
      </c>
      <c r="AU943" s="29"/>
      <c r="AV943" s="37">
        <v>1</v>
      </c>
    </row>
    <row r="944" spans="1:48" x14ac:dyDescent="0.25">
      <c r="A944" s="23">
        <v>961</v>
      </c>
      <c r="B944" s="35" t="s">
        <v>1050</v>
      </c>
      <c r="C944" s="23" t="s">
        <v>1051</v>
      </c>
      <c r="D944" s="23">
        <v>1</v>
      </c>
      <c r="E944" s="24" t="s">
        <v>162</v>
      </c>
      <c r="F944" s="32" t="s">
        <v>163</v>
      </c>
      <c r="G944" s="33" t="s">
        <v>1052</v>
      </c>
      <c r="H944" s="27" t="s">
        <v>1053</v>
      </c>
      <c r="I944" s="27" t="s">
        <v>1054</v>
      </c>
      <c r="J944" s="34" t="s">
        <v>68</v>
      </c>
      <c r="K944" s="34" t="s">
        <v>1132</v>
      </c>
      <c r="L944" s="34" t="s">
        <v>165</v>
      </c>
      <c r="M944" s="35" t="s">
        <v>70</v>
      </c>
      <c r="N944" s="23" t="s">
        <v>70</v>
      </c>
      <c r="O944" s="34" t="s">
        <v>1056</v>
      </c>
      <c r="P944" s="36">
        <v>42846.311886574098</v>
      </c>
      <c r="Q944" s="27">
        <v>2017</v>
      </c>
      <c r="R944" s="27">
        <v>4</v>
      </c>
      <c r="S944" s="27">
        <v>2</v>
      </c>
      <c r="T944" s="27">
        <v>1</v>
      </c>
      <c r="U944" s="27">
        <v>1</v>
      </c>
      <c r="V944" s="27">
        <v>7</v>
      </c>
      <c r="W944" s="27">
        <v>29</v>
      </c>
      <c r="X944" s="27">
        <v>1</v>
      </c>
      <c r="Y944" s="37">
        <v>9</v>
      </c>
      <c r="Z944" s="35" t="s">
        <v>1086</v>
      </c>
      <c r="AA944" s="23" t="s">
        <v>1087</v>
      </c>
      <c r="AB944" s="34"/>
      <c r="AC944" s="34"/>
      <c r="AD944" s="34" t="s">
        <v>73</v>
      </c>
      <c r="AE944" s="23" t="s">
        <v>52</v>
      </c>
      <c r="AF944" s="33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36">
        <v>43006</v>
      </c>
      <c r="AL944" s="27">
        <v>2017</v>
      </c>
      <c r="AM944" s="27">
        <v>9</v>
      </c>
      <c r="AN944" s="27">
        <v>3</v>
      </c>
      <c r="AO944" s="27">
        <v>3</v>
      </c>
      <c r="AP944" s="27">
        <v>2</v>
      </c>
      <c r="AQ944" s="29">
        <v>5.3229371141967325</v>
      </c>
      <c r="AR944" s="30">
        <v>6</v>
      </c>
      <c r="AS944" s="31">
        <v>3</v>
      </c>
      <c r="AT944" s="31">
        <v>13.20754716981132</v>
      </c>
      <c r="AU944" s="29"/>
      <c r="AV944" s="37">
        <v>1</v>
      </c>
    </row>
    <row r="945" spans="1:48" x14ac:dyDescent="0.25">
      <c r="A945" s="23">
        <v>962</v>
      </c>
      <c r="B945" s="35" t="s">
        <v>1050</v>
      </c>
      <c r="C945" s="23" t="s">
        <v>1051</v>
      </c>
      <c r="D945" s="23">
        <v>1</v>
      </c>
      <c r="E945" s="24" t="s">
        <v>162</v>
      </c>
      <c r="F945" s="32" t="s">
        <v>163</v>
      </c>
      <c r="G945" s="33" t="s">
        <v>1052</v>
      </c>
      <c r="H945" s="27" t="s">
        <v>1053</v>
      </c>
      <c r="I945" s="27" t="s">
        <v>1054</v>
      </c>
      <c r="J945" s="34" t="s">
        <v>68</v>
      </c>
      <c r="K945" s="34" t="s">
        <v>1133</v>
      </c>
      <c r="L945" s="34" t="s">
        <v>165</v>
      </c>
      <c r="M945" s="35" t="s">
        <v>85</v>
      </c>
      <c r="N945" s="23" t="s">
        <v>70</v>
      </c>
      <c r="O945" s="34" t="s">
        <v>1056</v>
      </c>
      <c r="P945" s="36">
        <v>42899.407858796301</v>
      </c>
      <c r="Q945" s="27">
        <v>2017</v>
      </c>
      <c r="R945" s="27">
        <v>6</v>
      </c>
      <c r="S945" s="27">
        <v>2</v>
      </c>
      <c r="T945" s="27">
        <v>2</v>
      </c>
      <c r="U945" s="27">
        <v>1</v>
      </c>
      <c r="V945" s="27">
        <v>9</v>
      </c>
      <c r="W945" s="27">
        <v>47</v>
      </c>
      <c r="X945" s="27">
        <v>1</v>
      </c>
      <c r="Y945" s="37">
        <v>8</v>
      </c>
      <c r="Z945" s="35" t="s">
        <v>1086</v>
      </c>
      <c r="AA945" s="23" t="s">
        <v>1087</v>
      </c>
      <c r="AB945" s="34"/>
      <c r="AC945" s="34"/>
      <c r="AD945" s="34" t="s">
        <v>73</v>
      </c>
      <c r="AE945" s="23" t="s">
        <v>52</v>
      </c>
      <c r="AF945" s="33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36">
        <v>42965</v>
      </c>
      <c r="AL945" s="27">
        <v>2017</v>
      </c>
      <c r="AM945" s="27">
        <v>8</v>
      </c>
      <c r="AN945" s="27">
        <v>3</v>
      </c>
      <c r="AO945" s="27">
        <v>2</v>
      </c>
      <c r="AP945" s="27">
        <v>2</v>
      </c>
      <c r="AQ945" s="29">
        <v>2.1864047067899568</v>
      </c>
      <c r="AR945" s="30">
        <v>3</v>
      </c>
      <c r="AS945" s="31">
        <v>2</v>
      </c>
      <c r="AT945" s="31">
        <v>7.5471698113207548</v>
      </c>
      <c r="AU945" s="29"/>
      <c r="AV945" s="37">
        <v>1</v>
      </c>
    </row>
    <row r="946" spans="1:48" x14ac:dyDescent="0.25">
      <c r="A946" s="23">
        <v>963</v>
      </c>
      <c r="B946" s="35" t="s">
        <v>1050</v>
      </c>
      <c r="C946" s="23" t="s">
        <v>1051</v>
      </c>
      <c r="D946" s="23">
        <v>1</v>
      </c>
      <c r="E946" s="24" t="s">
        <v>210</v>
      </c>
      <c r="F946" s="32" t="s">
        <v>163</v>
      </c>
      <c r="G946" s="33" t="s">
        <v>1052</v>
      </c>
      <c r="H946" s="27" t="s">
        <v>1053</v>
      </c>
      <c r="I946" s="27" t="s">
        <v>1054</v>
      </c>
      <c r="J946" s="33" t="s">
        <v>68</v>
      </c>
      <c r="K946" s="33" t="s">
        <v>1134</v>
      </c>
      <c r="L946" s="33" t="s">
        <v>165</v>
      </c>
      <c r="M946" s="38" t="s">
        <v>70</v>
      </c>
      <c r="N946" s="23" t="s">
        <v>70</v>
      </c>
      <c r="O946" s="33" t="s">
        <v>1056</v>
      </c>
      <c r="P946" s="39">
        <v>42468.557962963001</v>
      </c>
      <c r="Q946" s="27">
        <v>2016</v>
      </c>
      <c r="R946" s="27">
        <v>4</v>
      </c>
      <c r="S946" s="27">
        <v>2</v>
      </c>
      <c r="T946" s="27">
        <v>1</v>
      </c>
      <c r="U946" s="27">
        <v>1</v>
      </c>
      <c r="V946" s="27">
        <v>13</v>
      </c>
      <c r="W946" s="27">
        <v>23</v>
      </c>
      <c r="X946" s="27">
        <v>0</v>
      </c>
      <c r="Y946" s="40">
        <v>12</v>
      </c>
      <c r="Z946" s="38" t="s">
        <v>1086</v>
      </c>
      <c r="AA946" s="23" t="s">
        <v>1087</v>
      </c>
      <c r="AB946" s="33"/>
      <c r="AC946" s="33"/>
      <c r="AD946" s="33" t="s">
        <v>73</v>
      </c>
      <c r="AE946" s="23" t="s">
        <v>52</v>
      </c>
      <c r="AF946" s="41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39">
        <v>43099</v>
      </c>
      <c r="AL946" s="27">
        <v>2017</v>
      </c>
      <c r="AM946" s="27">
        <v>12</v>
      </c>
      <c r="AN946" s="27">
        <v>4</v>
      </c>
      <c r="AO946" s="27">
        <v>3</v>
      </c>
      <c r="AP946" s="27">
        <v>2</v>
      </c>
      <c r="AQ946" s="29">
        <v>21.014734567899964</v>
      </c>
      <c r="AR946" s="30">
        <v>22</v>
      </c>
      <c r="AS946" s="31">
        <v>8</v>
      </c>
      <c r="AT946" s="31">
        <v>43.39622641509434</v>
      </c>
      <c r="AU946" s="29"/>
      <c r="AV946" s="40">
        <v>1</v>
      </c>
    </row>
    <row r="947" spans="1:48" x14ac:dyDescent="0.25">
      <c r="A947" s="23">
        <v>964</v>
      </c>
      <c r="B947" s="35" t="s">
        <v>1050</v>
      </c>
      <c r="C947" s="23" t="s">
        <v>1051</v>
      </c>
      <c r="D947" s="23">
        <v>1</v>
      </c>
      <c r="E947" s="24" t="s">
        <v>210</v>
      </c>
      <c r="F947" s="32" t="s">
        <v>163</v>
      </c>
      <c r="G947" s="33" t="s">
        <v>1052</v>
      </c>
      <c r="H947" s="27" t="s">
        <v>1053</v>
      </c>
      <c r="I947" s="27" t="s">
        <v>1054</v>
      </c>
      <c r="J947" s="34" t="s">
        <v>68</v>
      </c>
      <c r="K947" s="34" t="s">
        <v>1135</v>
      </c>
      <c r="L947" s="34" t="s">
        <v>165</v>
      </c>
      <c r="M947" s="35" t="s">
        <v>70</v>
      </c>
      <c r="N947" s="23" t="s">
        <v>70</v>
      </c>
      <c r="O947" s="34" t="s">
        <v>1056</v>
      </c>
      <c r="P947" s="36">
        <v>42796.400173611102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9</v>
      </c>
      <c r="W947" s="27">
        <v>36</v>
      </c>
      <c r="X947" s="27">
        <v>1</v>
      </c>
      <c r="Y947" s="37">
        <v>10</v>
      </c>
      <c r="Z947" s="35" t="s">
        <v>1136</v>
      </c>
      <c r="AA947" s="23" t="s">
        <v>1137</v>
      </c>
      <c r="AB947" s="34"/>
      <c r="AC947" s="34"/>
      <c r="AD947" s="34" t="s">
        <v>73</v>
      </c>
      <c r="AE947" s="23" t="s">
        <v>52</v>
      </c>
      <c r="AF947" s="41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36">
        <v>43019</v>
      </c>
      <c r="AL947" s="27">
        <v>2017</v>
      </c>
      <c r="AM947" s="27">
        <v>10</v>
      </c>
      <c r="AN947" s="27">
        <v>4</v>
      </c>
      <c r="AO947" s="27">
        <v>3</v>
      </c>
      <c r="AP947" s="27">
        <v>2</v>
      </c>
      <c r="AQ947" s="29">
        <v>7.4199942129632595</v>
      </c>
      <c r="AR947" s="30">
        <v>8</v>
      </c>
      <c r="AS947" s="31">
        <v>3</v>
      </c>
      <c r="AT947" s="31">
        <v>16.981132075471699</v>
      </c>
      <c r="AU947" s="29"/>
      <c r="AV947" s="37">
        <v>1</v>
      </c>
    </row>
    <row r="948" spans="1:48" x14ac:dyDescent="0.25">
      <c r="A948" s="23">
        <v>965</v>
      </c>
      <c r="B948" s="53" t="s">
        <v>1138</v>
      </c>
      <c r="C948" s="23" t="s">
        <v>1139</v>
      </c>
      <c r="D948" s="23">
        <v>1</v>
      </c>
      <c r="E948" s="42" t="s">
        <v>238</v>
      </c>
      <c r="F948" s="43" t="s">
        <v>239</v>
      </c>
      <c r="G948" s="44" t="s">
        <v>1140</v>
      </c>
      <c r="H948" s="27" t="s">
        <v>1141</v>
      </c>
      <c r="I948" s="27" t="s">
        <v>1142</v>
      </c>
      <c r="J948" s="44" t="s">
        <v>68</v>
      </c>
      <c r="K948" s="44" t="s">
        <v>1143</v>
      </c>
      <c r="L948" s="44"/>
      <c r="M948" s="45" t="s">
        <v>70</v>
      </c>
      <c r="N948" s="23" t="s">
        <v>70</v>
      </c>
      <c r="O948" s="44" t="s">
        <v>1144</v>
      </c>
      <c r="P948" s="46">
        <v>37419</v>
      </c>
      <c r="Q948" s="27">
        <v>2002</v>
      </c>
      <c r="R948" s="27">
        <v>6</v>
      </c>
      <c r="S948" s="27">
        <v>2</v>
      </c>
      <c r="T948" s="27">
        <v>2</v>
      </c>
      <c r="U948" s="27">
        <v>1</v>
      </c>
      <c r="V948" s="27">
        <v>0</v>
      </c>
      <c r="W948" s="27">
        <v>0</v>
      </c>
      <c r="X948" s="27">
        <v>1</v>
      </c>
      <c r="Y948" s="47">
        <v>3</v>
      </c>
      <c r="Z948" s="45" t="s">
        <v>1145</v>
      </c>
      <c r="AA948" s="23" t="s">
        <v>1145</v>
      </c>
      <c r="AB948" s="44"/>
      <c r="AC948" s="44"/>
      <c r="AD948" s="44" t="s">
        <v>73</v>
      </c>
      <c r="AE948" s="23" t="s">
        <v>52</v>
      </c>
      <c r="AF948" s="48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46">
        <v>42814</v>
      </c>
      <c r="AL948" s="27">
        <v>2017</v>
      </c>
      <c r="AM948" s="27">
        <v>3</v>
      </c>
      <c r="AN948" s="27">
        <v>1</v>
      </c>
      <c r="AO948" s="27">
        <v>1</v>
      </c>
      <c r="AP948" s="27">
        <v>1</v>
      </c>
      <c r="AQ948" s="29">
        <v>179.83333333333334</v>
      </c>
      <c r="AR948" s="30">
        <v>180</v>
      </c>
      <c r="AS948" s="31">
        <v>60</v>
      </c>
      <c r="AT948" s="31">
        <v>-1</v>
      </c>
      <c r="AU948" s="29"/>
      <c r="AV948" s="47">
        <v>1</v>
      </c>
    </row>
    <row r="949" spans="1:48" x14ac:dyDescent="0.25">
      <c r="A949" s="23">
        <v>966</v>
      </c>
      <c r="B949" s="53" t="s">
        <v>1138</v>
      </c>
      <c r="C949" s="23" t="s">
        <v>1139</v>
      </c>
      <c r="D949" s="23">
        <v>1</v>
      </c>
      <c r="E949" s="42" t="s">
        <v>238</v>
      </c>
      <c r="F949" s="43" t="s">
        <v>239</v>
      </c>
      <c r="G949" s="44" t="s">
        <v>1140</v>
      </c>
      <c r="H949" s="27" t="s">
        <v>1141</v>
      </c>
      <c r="I949" s="27" t="s">
        <v>1142</v>
      </c>
      <c r="J949" s="44" t="s">
        <v>68</v>
      </c>
      <c r="K949" s="44" t="s">
        <v>1146</v>
      </c>
      <c r="L949" s="44"/>
      <c r="M949" s="45" t="s">
        <v>70</v>
      </c>
      <c r="N949" s="23" t="s">
        <v>70</v>
      </c>
      <c r="O949" s="44" t="s">
        <v>1144</v>
      </c>
      <c r="P949" s="46">
        <v>40051.430555555598</v>
      </c>
      <c r="Q949" s="27">
        <v>2009</v>
      </c>
      <c r="R949" s="27">
        <v>8</v>
      </c>
      <c r="S949" s="27">
        <v>3</v>
      </c>
      <c r="T949" s="27">
        <v>2</v>
      </c>
      <c r="U949" s="27">
        <v>2</v>
      </c>
      <c r="V949" s="27">
        <v>10</v>
      </c>
      <c r="W949" s="27">
        <v>20</v>
      </c>
      <c r="X949" s="27">
        <v>1</v>
      </c>
      <c r="Y949" s="47">
        <v>2</v>
      </c>
      <c r="Z949" s="45" t="s">
        <v>1145</v>
      </c>
      <c r="AA949" s="23" t="s">
        <v>1145</v>
      </c>
      <c r="AB949" s="44"/>
      <c r="AC949" s="44"/>
      <c r="AD949" s="44" t="s">
        <v>73</v>
      </c>
      <c r="AE949" s="23" t="s">
        <v>52</v>
      </c>
      <c r="AF949" s="48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46">
        <v>42790</v>
      </c>
      <c r="AL949" s="27">
        <v>2017</v>
      </c>
      <c r="AM949" s="27">
        <v>2</v>
      </c>
      <c r="AN949" s="27">
        <v>1</v>
      </c>
      <c r="AO949" s="27">
        <v>1</v>
      </c>
      <c r="AP949" s="27">
        <v>1</v>
      </c>
      <c r="AQ949" s="29">
        <v>91.28564814814672</v>
      </c>
      <c r="AR949" s="30">
        <v>92</v>
      </c>
      <c r="AS949" s="31">
        <v>31</v>
      </c>
      <c r="AT949" s="31">
        <v>-1</v>
      </c>
      <c r="AU949" s="29"/>
      <c r="AV949" s="47">
        <v>1</v>
      </c>
    </row>
    <row r="950" spans="1:48" x14ac:dyDescent="0.25">
      <c r="A950" s="23">
        <v>967</v>
      </c>
      <c r="B950" s="53" t="s">
        <v>1138</v>
      </c>
      <c r="C950" s="23" t="s">
        <v>1139</v>
      </c>
      <c r="D950" s="23">
        <v>1</v>
      </c>
      <c r="E950" s="42" t="s">
        <v>238</v>
      </c>
      <c r="F950" s="43" t="s">
        <v>239</v>
      </c>
      <c r="G950" s="44" t="s">
        <v>1140</v>
      </c>
      <c r="H950" s="27" t="s">
        <v>1141</v>
      </c>
      <c r="I950" s="27" t="s">
        <v>1142</v>
      </c>
      <c r="J950" s="44" t="s">
        <v>68</v>
      </c>
      <c r="K950" s="44" t="s">
        <v>1147</v>
      </c>
      <c r="L950" s="44"/>
      <c r="M950" s="45" t="s">
        <v>70</v>
      </c>
      <c r="N950" s="23" t="s">
        <v>70</v>
      </c>
      <c r="O950" s="44" t="s">
        <v>1144</v>
      </c>
      <c r="P950" s="46">
        <v>40847.454861111102</v>
      </c>
      <c r="Q950" s="27">
        <v>2011</v>
      </c>
      <c r="R950" s="27">
        <v>10</v>
      </c>
      <c r="S950" s="27">
        <v>4</v>
      </c>
      <c r="T950" s="27">
        <v>3</v>
      </c>
      <c r="U950" s="27">
        <v>2</v>
      </c>
      <c r="V950" s="27">
        <v>10</v>
      </c>
      <c r="W950" s="27">
        <v>55</v>
      </c>
      <c r="X950" s="27">
        <v>1</v>
      </c>
      <c r="Y950" s="47">
        <v>1</v>
      </c>
      <c r="Z950" s="45" t="s">
        <v>1145</v>
      </c>
      <c r="AA950" s="23" t="s">
        <v>1145</v>
      </c>
      <c r="AB950" s="44"/>
      <c r="AC950" s="44"/>
      <c r="AD950" s="44" t="s">
        <v>73</v>
      </c>
      <c r="AE950" s="23" t="s">
        <v>52</v>
      </c>
      <c r="AF950" s="48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46">
        <v>42753</v>
      </c>
      <c r="AL950" s="27">
        <v>2017</v>
      </c>
      <c r="AM950" s="27">
        <v>1</v>
      </c>
      <c r="AN950" s="27">
        <v>1</v>
      </c>
      <c r="AO950" s="27">
        <v>1</v>
      </c>
      <c r="AP950" s="27">
        <v>1</v>
      </c>
      <c r="AQ950" s="29">
        <v>63.518171296296593</v>
      </c>
      <c r="AR950" s="30">
        <v>64</v>
      </c>
      <c r="AS950" s="31">
        <v>22</v>
      </c>
      <c r="AT950" s="31">
        <v>-1</v>
      </c>
      <c r="AU950" s="29"/>
      <c r="AV950" s="47">
        <v>1</v>
      </c>
    </row>
    <row r="951" spans="1:48" x14ac:dyDescent="0.25">
      <c r="A951" s="23">
        <v>968</v>
      </c>
      <c r="B951" s="53" t="s">
        <v>1138</v>
      </c>
      <c r="C951" s="23" t="s">
        <v>1139</v>
      </c>
      <c r="D951" s="23">
        <v>1</v>
      </c>
      <c r="E951" s="42" t="s">
        <v>238</v>
      </c>
      <c r="F951" s="43" t="s">
        <v>239</v>
      </c>
      <c r="G951" s="44" t="s">
        <v>1140</v>
      </c>
      <c r="H951" s="27" t="s">
        <v>1141</v>
      </c>
      <c r="I951" s="27" t="s">
        <v>1142</v>
      </c>
      <c r="J951" s="44" t="s">
        <v>68</v>
      </c>
      <c r="K951" s="44" t="s">
        <v>1148</v>
      </c>
      <c r="L951" s="44"/>
      <c r="M951" s="45" t="s">
        <v>70</v>
      </c>
      <c r="N951" s="23" t="s">
        <v>70</v>
      </c>
      <c r="O951" s="44" t="s">
        <v>1144</v>
      </c>
      <c r="P951" s="46">
        <v>41152.59375</v>
      </c>
      <c r="Q951" s="27">
        <v>2012</v>
      </c>
      <c r="R951" s="27">
        <v>8</v>
      </c>
      <c r="S951" s="27">
        <v>3</v>
      </c>
      <c r="T951" s="27">
        <v>2</v>
      </c>
      <c r="U951" s="27">
        <v>2</v>
      </c>
      <c r="V951" s="27">
        <v>14</v>
      </c>
      <c r="W951" s="27">
        <v>15</v>
      </c>
      <c r="X951" s="27">
        <v>0</v>
      </c>
      <c r="Y951" s="47">
        <v>3</v>
      </c>
      <c r="Z951" s="45" t="s">
        <v>1149</v>
      </c>
      <c r="AA951" s="23" t="s">
        <v>1149</v>
      </c>
      <c r="AB951" s="44"/>
      <c r="AC951" s="44"/>
      <c r="AD951" s="44" t="s">
        <v>73</v>
      </c>
      <c r="AE951" s="23" t="s">
        <v>52</v>
      </c>
      <c r="AF951" s="48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46">
        <v>42803</v>
      </c>
      <c r="AL951" s="27">
        <v>2017</v>
      </c>
      <c r="AM951" s="27">
        <v>3</v>
      </c>
      <c r="AN951" s="27">
        <v>1</v>
      </c>
      <c r="AO951" s="27">
        <v>1</v>
      </c>
      <c r="AP951" s="27">
        <v>1</v>
      </c>
      <c r="AQ951" s="29">
        <v>55.013541666666669</v>
      </c>
      <c r="AR951" s="30">
        <v>56</v>
      </c>
      <c r="AS951" s="31">
        <v>19</v>
      </c>
      <c r="AT951" s="31">
        <v>-1</v>
      </c>
      <c r="AU951" s="29"/>
      <c r="AV951" s="47">
        <v>1</v>
      </c>
    </row>
    <row r="952" spans="1:48" x14ac:dyDescent="0.25">
      <c r="A952" s="23">
        <v>969</v>
      </c>
      <c r="B952" s="53" t="s">
        <v>1138</v>
      </c>
      <c r="C952" s="23" t="s">
        <v>1139</v>
      </c>
      <c r="D952" s="23">
        <v>1</v>
      </c>
      <c r="E952" s="42" t="s">
        <v>238</v>
      </c>
      <c r="F952" s="43" t="s">
        <v>239</v>
      </c>
      <c r="G952" s="44" t="s">
        <v>1140</v>
      </c>
      <c r="H952" s="27" t="s">
        <v>1141</v>
      </c>
      <c r="I952" s="27" t="s">
        <v>1142</v>
      </c>
      <c r="J952" s="44" t="s">
        <v>68</v>
      </c>
      <c r="K952" s="44" t="s">
        <v>1150</v>
      </c>
      <c r="L952" s="44"/>
      <c r="M952" s="45" t="s">
        <v>70</v>
      </c>
      <c r="N952" s="23" t="s">
        <v>70</v>
      </c>
      <c r="O952" s="44" t="s">
        <v>1144</v>
      </c>
      <c r="P952" s="46">
        <v>41578.625</v>
      </c>
      <c r="Q952" s="27">
        <v>2013</v>
      </c>
      <c r="R952" s="27">
        <v>10</v>
      </c>
      <c r="S952" s="27">
        <v>4</v>
      </c>
      <c r="T952" s="27">
        <v>3</v>
      </c>
      <c r="U952" s="27">
        <v>2</v>
      </c>
      <c r="V952" s="27">
        <v>15</v>
      </c>
      <c r="W952" s="27">
        <v>0</v>
      </c>
      <c r="X952" s="27">
        <v>0</v>
      </c>
      <c r="Y952" s="47">
        <v>1</v>
      </c>
      <c r="Z952" s="45" t="s">
        <v>1145</v>
      </c>
      <c r="AA952" s="23" t="s">
        <v>1145</v>
      </c>
      <c r="AB952" s="44"/>
      <c r="AC952" s="44"/>
      <c r="AD952" s="44" t="s">
        <v>73</v>
      </c>
      <c r="AE952" s="23" t="s">
        <v>52</v>
      </c>
      <c r="AF952" s="48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46">
        <v>42753</v>
      </c>
      <c r="AL952" s="27">
        <v>2017</v>
      </c>
      <c r="AM952" s="27">
        <v>1</v>
      </c>
      <c r="AN952" s="27">
        <v>1</v>
      </c>
      <c r="AO952" s="27">
        <v>1</v>
      </c>
      <c r="AP952" s="27">
        <v>1</v>
      </c>
      <c r="AQ952" s="29">
        <v>39.145833333333336</v>
      </c>
      <c r="AR952" s="30">
        <v>40</v>
      </c>
      <c r="AS952" s="31">
        <v>14</v>
      </c>
      <c r="AT952" s="31">
        <v>77.358490566037744</v>
      </c>
      <c r="AU952" s="29"/>
      <c r="AV952" s="47">
        <v>1</v>
      </c>
    </row>
    <row r="953" spans="1:48" x14ac:dyDescent="0.25">
      <c r="A953" s="23">
        <v>970</v>
      </c>
      <c r="B953" s="53" t="s">
        <v>1138</v>
      </c>
      <c r="C953" s="23" t="s">
        <v>1139</v>
      </c>
      <c r="D953" s="23">
        <v>1</v>
      </c>
      <c r="E953" s="42" t="s">
        <v>238</v>
      </c>
      <c r="F953" s="43" t="s">
        <v>239</v>
      </c>
      <c r="G953" s="44" t="s">
        <v>1140</v>
      </c>
      <c r="H953" s="27" t="s">
        <v>1141</v>
      </c>
      <c r="I953" s="27" t="s">
        <v>1142</v>
      </c>
      <c r="J953" s="44" t="s">
        <v>68</v>
      </c>
      <c r="K953" s="44" t="s">
        <v>1151</v>
      </c>
      <c r="L953" s="44"/>
      <c r="M953" s="45" t="s">
        <v>70</v>
      </c>
      <c r="N953" s="23" t="s">
        <v>70</v>
      </c>
      <c r="O953" s="44" t="s">
        <v>1144</v>
      </c>
      <c r="P953" s="46">
        <v>41710.604166666701</v>
      </c>
      <c r="Q953" s="27">
        <v>2014</v>
      </c>
      <c r="R953" s="27">
        <v>3</v>
      </c>
      <c r="S953" s="27">
        <v>1</v>
      </c>
      <c r="T953" s="27">
        <v>1</v>
      </c>
      <c r="U953" s="27">
        <v>1</v>
      </c>
      <c r="V953" s="27">
        <v>14</v>
      </c>
      <c r="W953" s="27">
        <v>30</v>
      </c>
      <c r="X953" s="27">
        <v>0</v>
      </c>
      <c r="Y953" s="47">
        <v>2</v>
      </c>
      <c r="Z953" s="45" t="s">
        <v>1145</v>
      </c>
      <c r="AA953" s="23" t="s">
        <v>1145</v>
      </c>
      <c r="AB953" s="44"/>
      <c r="AC953" s="44"/>
      <c r="AD953" s="44" t="s">
        <v>73</v>
      </c>
      <c r="AE953" s="23" t="s">
        <v>52</v>
      </c>
      <c r="AF953" s="48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46">
        <v>42790</v>
      </c>
      <c r="AL953" s="27">
        <v>2017</v>
      </c>
      <c r="AM953" s="27">
        <v>2</v>
      </c>
      <c r="AN953" s="27">
        <v>1</v>
      </c>
      <c r="AO953" s="27">
        <v>1</v>
      </c>
      <c r="AP953" s="27">
        <v>1</v>
      </c>
      <c r="AQ953" s="29">
        <v>35.979861111109976</v>
      </c>
      <c r="AR953" s="30">
        <v>36</v>
      </c>
      <c r="AS953" s="31">
        <v>13</v>
      </c>
      <c r="AT953" s="31">
        <v>69.811320754716974</v>
      </c>
      <c r="AU953" s="29"/>
      <c r="AV953" s="47">
        <v>1</v>
      </c>
    </row>
    <row r="954" spans="1:48" x14ac:dyDescent="0.25">
      <c r="A954" s="23">
        <v>971</v>
      </c>
      <c r="B954" s="53" t="s">
        <v>1138</v>
      </c>
      <c r="C954" s="23" t="s">
        <v>1139</v>
      </c>
      <c r="D954" s="23">
        <v>1</v>
      </c>
      <c r="E954" s="42" t="s">
        <v>238</v>
      </c>
      <c r="F954" s="43" t="s">
        <v>239</v>
      </c>
      <c r="G954" s="44" t="s">
        <v>1140</v>
      </c>
      <c r="H954" s="27" t="s">
        <v>1141</v>
      </c>
      <c r="I954" s="27" t="s">
        <v>1142</v>
      </c>
      <c r="J954" s="49" t="s">
        <v>68</v>
      </c>
      <c r="K954" s="49" t="s">
        <v>1152</v>
      </c>
      <c r="L954" s="49"/>
      <c r="M954" s="50" t="s">
        <v>70</v>
      </c>
      <c r="N954" s="23" t="s">
        <v>70</v>
      </c>
      <c r="O954" s="49" t="s">
        <v>1144</v>
      </c>
      <c r="P954" s="51">
        <v>41992.676388888904</v>
      </c>
      <c r="Q954" s="27">
        <v>2014</v>
      </c>
      <c r="R954" s="27">
        <v>12</v>
      </c>
      <c r="S954" s="27">
        <v>4</v>
      </c>
      <c r="T954" s="27">
        <v>3</v>
      </c>
      <c r="U954" s="27">
        <v>2</v>
      </c>
      <c r="V954" s="27">
        <v>16</v>
      </c>
      <c r="W954" s="27">
        <v>14</v>
      </c>
      <c r="X954" s="27">
        <v>0</v>
      </c>
      <c r="Y954" s="52">
        <v>2</v>
      </c>
      <c r="Z954" s="50" t="s">
        <v>1145</v>
      </c>
      <c r="AA954" s="23" t="s">
        <v>1145</v>
      </c>
      <c r="AB954" s="49"/>
      <c r="AC954" s="49"/>
      <c r="AD954" s="49" t="s">
        <v>73</v>
      </c>
      <c r="AE954" s="23" t="s">
        <v>52</v>
      </c>
      <c r="AF954" s="48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51">
        <v>42789</v>
      </c>
      <c r="AL954" s="27">
        <v>2017</v>
      </c>
      <c r="AM954" s="27">
        <v>2</v>
      </c>
      <c r="AN954" s="27">
        <v>1</v>
      </c>
      <c r="AO954" s="27">
        <v>1</v>
      </c>
      <c r="AP954" s="27">
        <v>1</v>
      </c>
      <c r="AQ954" s="29">
        <v>26.544120370369878</v>
      </c>
      <c r="AR954" s="30">
        <v>27</v>
      </c>
      <c r="AS954" s="31">
        <v>10</v>
      </c>
      <c r="AT954" s="31">
        <v>52.830188679245282</v>
      </c>
      <c r="AU954" s="29"/>
      <c r="AV954" s="52">
        <v>1</v>
      </c>
    </row>
    <row r="955" spans="1:48" x14ac:dyDescent="0.25">
      <c r="A955" s="23">
        <v>972</v>
      </c>
      <c r="B955" s="53" t="s">
        <v>1138</v>
      </c>
      <c r="C955" s="23" t="s">
        <v>1139</v>
      </c>
      <c r="D955" s="23">
        <v>1</v>
      </c>
      <c r="E955" s="42" t="s">
        <v>238</v>
      </c>
      <c r="F955" s="43" t="s">
        <v>239</v>
      </c>
      <c r="G955" s="44" t="s">
        <v>1140</v>
      </c>
      <c r="H955" s="27" t="s">
        <v>1141</v>
      </c>
      <c r="I955" s="27" t="s">
        <v>1142</v>
      </c>
      <c r="J955" s="44" t="s">
        <v>68</v>
      </c>
      <c r="K955" s="44" t="s">
        <v>1153</v>
      </c>
      <c r="L955" s="44"/>
      <c r="M955" s="45" t="s">
        <v>70</v>
      </c>
      <c r="N955" s="23" t="s">
        <v>70</v>
      </c>
      <c r="O955" s="44" t="s">
        <v>1144</v>
      </c>
      <c r="P955" s="46">
        <v>42041.621527777803</v>
      </c>
      <c r="Q955" s="27">
        <v>2015</v>
      </c>
      <c r="R955" s="27">
        <v>2</v>
      </c>
      <c r="S955" s="27">
        <v>1</v>
      </c>
      <c r="T955" s="27">
        <v>1</v>
      </c>
      <c r="U955" s="27">
        <v>1</v>
      </c>
      <c r="V955" s="27">
        <v>14</v>
      </c>
      <c r="W955" s="27">
        <v>55</v>
      </c>
      <c r="X955" s="27">
        <v>0</v>
      </c>
      <c r="Y955" s="47">
        <v>1</v>
      </c>
      <c r="Z955" s="45" t="s">
        <v>1149</v>
      </c>
      <c r="AA955" s="23" t="s">
        <v>1149</v>
      </c>
      <c r="AB955" s="44"/>
      <c r="AC955" s="44"/>
      <c r="AD955" s="44" t="s">
        <v>73</v>
      </c>
      <c r="AE955" s="23" t="s">
        <v>52</v>
      </c>
      <c r="AF955" s="48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46">
        <v>42745</v>
      </c>
      <c r="AL955" s="27">
        <v>2017</v>
      </c>
      <c r="AM955" s="27">
        <v>1</v>
      </c>
      <c r="AN955" s="27">
        <v>1</v>
      </c>
      <c r="AO955" s="27">
        <v>1</v>
      </c>
      <c r="AP955" s="27">
        <v>1</v>
      </c>
      <c r="AQ955" s="29">
        <v>23.445949074073237</v>
      </c>
      <c r="AR955" s="30">
        <v>24</v>
      </c>
      <c r="AS955" s="31">
        <v>9</v>
      </c>
      <c r="AT955" s="31">
        <v>47.169811320754718</v>
      </c>
      <c r="AU955" s="29"/>
      <c r="AV955" s="47">
        <v>1</v>
      </c>
    </row>
    <row r="956" spans="1:48" x14ac:dyDescent="0.25">
      <c r="A956" s="23">
        <v>973</v>
      </c>
      <c r="B956" s="53" t="s">
        <v>1138</v>
      </c>
      <c r="C956" s="23" t="s">
        <v>1139</v>
      </c>
      <c r="D956" s="23">
        <v>1</v>
      </c>
      <c r="E956" s="42" t="s">
        <v>238</v>
      </c>
      <c r="F956" s="43" t="s">
        <v>239</v>
      </c>
      <c r="G956" s="44" t="s">
        <v>1140</v>
      </c>
      <c r="H956" s="27" t="s">
        <v>1141</v>
      </c>
      <c r="I956" s="27" t="s">
        <v>1142</v>
      </c>
      <c r="J956" s="44" t="s">
        <v>68</v>
      </c>
      <c r="K956" s="44" t="s">
        <v>1154</v>
      </c>
      <c r="L956" s="44"/>
      <c r="M956" s="45" t="s">
        <v>70</v>
      </c>
      <c r="N956" s="23" t="s">
        <v>70</v>
      </c>
      <c r="O956" s="44" t="s">
        <v>1144</v>
      </c>
      <c r="P956" s="46">
        <v>42069.548611111102</v>
      </c>
      <c r="Q956" s="27">
        <v>2015</v>
      </c>
      <c r="R956" s="27">
        <v>3</v>
      </c>
      <c r="S956" s="27">
        <v>1</v>
      </c>
      <c r="T956" s="27">
        <v>1</v>
      </c>
      <c r="U956" s="27">
        <v>1</v>
      </c>
      <c r="V956" s="27">
        <v>13</v>
      </c>
      <c r="W956" s="27">
        <v>10</v>
      </c>
      <c r="X956" s="27">
        <v>0</v>
      </c>
      <c r="Y956" s="47">
        <v>1</v>
      </c>
      <c r="Z956" s="45"/>
      <c r="AA956" s="23" t="e">
        <v>#N/A</v>
      </c>
      <c r="AB956" s="44"/>
      <c r="AC956" s="44"/>
      <c r="AD956" s="44" t="s">
        <v>73</v>
      </c>
      <c r="AE956" s="23" t="s">
        <v>52</v>
      </c>
      <c r="AF956" s="48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46">
        <v>42745</v>
      </c>
      <c r="AL956" s="27">
        <v>2017</v>
      </c>
      <c r="AM956" s="27">
        <v>1</v>
      </c>
      <c r="AN956" s="27">
        <v>1</v>
      </c>
      <c r="AO956" s="27">
        <v>1</v>
      </c>
      <c r="AP956" s="27">
        <v>1</v>
      </c>
      <c r="AQ956" s="29">
        <v>22.515046296296592</v>
      </c>
      <c r="AR956" s="30">
        <v>23</v>
      </c>
      <c r="AS956" s="31">
        <v>8</v>
      </c>
      <c r="AT956" s="31">
        <v>45.283018867924532</v>
      </c>
      <c r="AU956" s="29"/>
      <c r="AV956" s="47">
        <v>1</v>
      </c>
    </row>
    <row r="957" spans="1:48" x14ac:dyDescent="0.25">
      <c r="A957" s="23">
        <v>974</v>
      </c>
      <c r="B957" s="53" t="s">
        <v>1138</v>
      </c>
      <c r="C957" s="23" t="s">
        <v>1139</v>
      </c>
      <c r="D957" s="23">
        <v>1</v>
      </c>
      <c r="E957" s="42" t="s">
        <v>238</v>
      </c>
      <c r="F957" s="43" t="s">
        <v>239</v>
      </c>
      <c r="G957" s="44" t="s">
        <v>1140</v>
      </c>
      <c r="H957" s="27" t="s">
        <v>1141</v>
      </c>
      <c r="I957" s="27" t="s">
        <v>1142</v>
      </c>
      <c r="J957" s="44" t="s">
        <v>68</v>
      </c>
      <c r="K957" s="44" t="s">
        <v>1155</v>
      </c>
      <c r="L957" s="44"/>
      <c r="M957" s="45" t="s">
        <v>70</v>
      </c>
      <c r="N957" s="23" t="s">
        <v>70</v>
      </c>
      <c r="O957" s="44" t="s">
        <v>1144</v>
      </c>
      <c r="P957" s="46">
        <v>42131.631944444402</v>
      </c>
      <c r="Q957" s="27">
        <v>2015</v>
      </c>
      <c r="R957" s="27">
        <v>5</v>
      </c>
      <c r="S957" s="27">
        <v>2</v>
      </c>
      <c r="T957" s="27">
        <v>2</v>
      </c>
      <c r="U957" s="27">
        <v>1</v>
      </c>
      <c r="V957" s="27">
        <v>15</v>
      </c>
      <c r="W957" s="27">
        <v>10</v>
      </c>
      <c r="X957" s="27">
        <v>0</v>
      </c>
      <c r="Y957" s="47">
        <v>1</v>
      </c>
      <c r="Z957" s="45" t="s">
        <v>1156</v>
      </c>
      <c r="AA957" s="23" t="s">
        <v>1157</v>
      </c>
      <c r="AB957" s="44"/>
      <c r="AC957" s="44"/>
      <c r="AD957" s="44" t="s">
        <v>73</v>
      </c>
      <c r="AE957" s="23" t="s">
        <v>52</v>
      </c>
      <c r="AF957" s="48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46">
        <v>42745</v>
      </c>
      <c r="AL957" s="27">
        <v>2017</v>
      </c>
      <c r="AM957" s="27">
        <v>1</v>
      </c>
      <c r="AN957" s="27">
        <v>1</v>
      </c>
      <c r="AO957" s="27">
        <v>1</v>
      </c>
      <c r="AP957" s="27">
        <v>1</v>
      </c>
      <c r="AQ957" s="29">
        <v>20.445601851853279</v>
      </c>
      <c r="AR957" s="30">
        <v>21</v>
      </c>
      <c r="AS957" s="31">
        <v>8</v>
      </c>
      <c r="AT957" s="31">
        <v>41.509433962264154</v>
      </c>
      <c r="AU957" s="29"/>
      <c r="AV957" s="47">
        <v>1</v>
      </c>
    </row>
    <row r="958" spans="1:48" x14ac:dyDescent="0.25">
      <c r="A958" s="23">
        <v>975</v>
      </c>
      <c r="B958" s="53" t="s">
        <v>1138</v>
      </c>
      <c r="C958" s="23" t="s">
        <v>1139</v>
      </c>
      <c r="D958" s="23">
        <v>1</v>
      </c>
      <c r="E958" s="42" t="s">
        <v>238</v>
      </c>
      <c r="F958" s="43" t="s">
        <v>239</v>
      </c>
      <c r="G958" s="44" t="s">
        <v>1140</v>
      </c>
      <c r="H958" s="27" t="s">
        <v>1141</v>
      </c>
      <c r="I958" s="27" t="s">
        <v>1142</v>
      </c>
      <c r="J958" s="44" t="s">
        <v>68</v>
      </c>
      <c r="K958" s="44" t="s">
        <v>1158</v>
      </c>
      <c r="L958" s="44"/>
      <c r="M958" s="45" t="s">
        <v>70</v>
      </c>
      <c r="N958" s="23" t="s">
        <v>70</v>
      </c>
      <c r="O958" s="44" t="s">
        <v>1144</v>
      </c>
      <c r="P958" s="46">
        <v>42236.654282407399</v>
      </c>
      <c r="Q958" s="27">
        <v>2015</v>
      </c>
      <c r="R958" s="27">
        <v>8</v>
      </c>
      <c r="S958" s="27">
        <v>3</v>
      </c>
      <c r="T958" s="27">
        <v>2</v>
      </c>
      <c r="U958" s="27">
        <v>2</v>
      </c>
      <c r="V958" s="27">
        <v>15</v>
      </c>
      <c r="W958" s="27">
        <v>42</v>
      </c>
      <c r="X958" s="27">
        <v>0</v>
      </c>
      <c r="Y958" s="47">
        <v>1</v>
      </c>
      <c r="Z958" s="45" t="s">
        <v>1156</v>
      </c>
      <c r="AA958" s="23" t="s">
        <v>1157</v>
      </c>
      <c r="AB958" s="44"/>
      <c r="AC958" s="44"/>
      <c r="AD958" s="44" t="s">
        <v>73</v>
      </c>
      <c r="AE958" s="23" t="s">
        <v>52</v>
      </c>
      <c r="AF958" s="48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46">
        <v>42745</v>
      </c>
      <c r="AL958" s="27">
        <v>2017</v>
      </c>
      <c r="AM958" s="27">
        <v>1</v>
      </c>
      <c r="AN958" s="27">
        <v>1</v>
      </c>
      <c r="AO958" s="27">
        <v>1</v>
      </c>
      <c r="AP958" s="27">
        <v>1</v>
      </c>
      <c r="AQ958" s="29">
        <v>16.944857253086713</v>
      </c>
      <c r="AR958" s="30">
        <v>17</v>
      </c>
      <c r="AS958" s="31">
        <v>6</v>
      </c>
      <c r="AT958" s="31">
        <v>33.962264150943398</v>
      </c>
      <c r="AU958" s="29"/>
      <c r="AV958" s="47">
        <v>1</v>
      </c>
    </row>
    <row r="959" spans="1:48" x14ac:dyDescent="0.25">
      <c r="A959" s="23">
        <v>976</v>
      </c>
      <c r="B959" s="53" t="s">
        <v>1138</v>
      </c>
      <c r="C959" s="23" t="s">
        <v>1139</v>
      </c>
      <c r="D959" s="23">
        <v>1</v>
      </c>
      <c r="E959" s="42" t="s">
        <v>238</v>
      </c>
      <c r="F959" s="43" t="s">
        <v>239</v>
      </c>
      <c r="G959" s="44" t="s">
        <v>1140</v>
      </c>
      <c r="H959" s="27" t="s">
        <v>1141</v>
      </c>
      <c r="I959" s="27" t="s">
        <v>1142</v>
      </c>
      <c r="J959" s="49" t="s">
        <v>68</v>
      </c>
      <c r="K959" s="49" t="s">
        <v>1159</v>
      </c>
      <c r="L959" s="49"/>
      <c r="M959" s="50" t="s">
        <v>70</v>
      </c>
      <c r="N959" s="23" t="s">
        <v>70</v>
      </c>
      <c r="O959" s="49" t="s">
        <v>1144</v>
      </c>
      <c r="P959" s="51">
        <v>42342.651331018496</v>
      </c>
      <c r="Q959" s="27">
        <v>2015</v>
      </c>
      <c r="R959" s="27">
        <v>12</v>
      </c>
      <c r="S959" s="27">
        <v>4</v>
      </c>
      <c r="T959" s="27">
        <v>3</v>
      </c>
      <c r="U959" s="27">
        <v>2</v>
      </c>
      <c r="V959" s="27">
        <v>15</v>
      </c>
      <c r="W959" s="27">
        <v>37</v>
      </c>
      <c r="X959" s="27">
        <v>0</v>
      </c>
      <c r="Y959" s="52">
        <v>2</v>
      </c>
      <c r="Z959" s="50" t="s">
        <v>1149</v>
      </c>
      <c r="AA959" s="23" t="s">
        <v>1149</v>
      </c>
      <c r="AB959" s="49"/>
      <c r="AC959" s="49"/>
      <c r="AD959" s="49" t="s">
        <v>73</v>
      </c>
      <c r="AE959" s="23" t="s">
        <v>52</v>
      </c>
      <c r="AF959" s="48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51">
        <v>42780</v>
      </c>
      <c r="AL959" s="27">
        <v>2017</v>
      </c>
      <c r="AM959" s="27">
        <v>2</v>
      </c>
      <c r="AN959" s="27">
        <v>1</v>
      </c>
      <c r="AO959" s="27">
        <v>1</v>
      </c>
      <c r="AP959" s="27">
        <v>1</v>
      </c>
      <c r="AQ959" s="29">
        <v>14.578288966050119</v>
      </c>
      <c r="AR959" s="30">
        <v>15</v>
      </c>
      <c r="AS959" s="31">
        <v>6</v>
      </c>
      <c r="AT959" s="31">
        <v>30.188679245283019</v>
      </c>
      <c r="AU959" s="29"/>
      <c r="AV959" s="52">
        <v>1</v>
      </c>
    </row>
    <row r="960" spans="1:48" x14ac:dyDescent="0.25">
      <c r="A960" s="23">
        <v>977</v>
      </c>
      <c r="B960" s="53" t="s">
        <v>1138</v>
      </c>
      <c r="C960" s="23" t="s">
        <v>1139</v>
      </c>
      <c r="D960" s="23">
        <v>1</v>
      </c>
      <c r="E960" s="42" t="s">
        <v>238</v>
      </c>
      <c r="F960" s="43" t="s">
        <v>239</v>
      </c>
      <c r="G960" s="44" t="s">
        <v>1140</v>
      </c>
      <c r="H960" s="27" t="s">
        <v>1141</v>
      </c>
      <c r="I960" s="27" t="s">
        <v>1142</v>
      </c>
      <c r="J960" s="49" t="s">
        <v>68</v>
      </c>
      <c r="K960" s="49" t="s">
        <v>1160</v>
      </c>
      <c r="L960" s="49"/>
      <c r="M960" s="50" t="s">
        <v>70</v>
      </c>
      <c r="N960" s="23" t="s">
        <v>70</v>
      </c>
      <c r="O960" s="49" t="s">
        <v>1144</v>
      </c>
      <c r="P960" s="51">
        <v>42353.327337962997</v>
      </c>
      <c r="Q960" s="27">
        <v>2015</v>
      </c>
      <c r="R960" s="27">
        <v>12</v>
      </c>
      <c r="S960" s="27">
        <v>4</v>
      </c>
      <c r="T960" s="27">
        <v>3</v>
      </c>
      <c r="U960" s="27">
        <v>2</v>
      </c>
      <c r="V960" s="27">
        <v>7</v>
      </c>
      <c r="W960" s="27">
        <v>51</v>
      </c>
      <c r="X960" s="27">
        <v>1</v>
      </c>
      <c r="Y960" s="52">
        <v>2</v>
      </c>
      <c r="Z960" s="50" t="s">
        <v>1145</v>
      </c>
      <c r="AA960" s="23" t="s">
        <v>1145</v>
      </c>
      <c r="AB960" s="49"/>
      <c r="AC960" s="49"/>
      <c r="AD960" s="49" t="s">
        <v>73</v>
      </c>
      <c r="AE960" s="23" t="s">
        <v>52</v>
      </c>
      <c r="AF960" s="48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51">
        <v>42790</v>
      </c>
      <c r="AL960" s="27">
        <v>2017</v>
      </c>
      <c r="AM960" s="27">
        <v>2</v>
      </c>
      <c r="AN960" s="27">
        <v>1</v>
      </c>
      <c r="AO960" s="27">
        <v>1</v>
      </c>
      <c r="AP960" s="27">
        <v>1</v>
      </c>
      <c r="AQ960" s="29">
        <v>14.555755401233425</v>
      </c>
      <c r="AR960" s="30">
        <v>15</v>
      </c>
      <c r="AS960" s="31">
        <v>6</v>
      </c>
      <c r="AT960" s="31">
        <v>30.188679245283019</v>
      </c>
      <c r="AU960" s="29"/>
      <c r="AV960" s="52">
        <v>1</v>
      </c>
    </row>
    <row r="961" spans="1:48" x14ac:dyDescent="0.25">
      <c r="A961" s="23">
        <v>978</v>
      </c>
      <c r="B961" s="53" t="s">
        <v>1138</v>
      </c>
      <c r="C961" s="23" t="s">
        <v>1139</v>
      </c>
      <c r="D961" s="23">
        <v>1</v>
      </c>
      <c r="E961" s="42" t="s">
        <v>238</v>
      </c>
      <c r="F961" s="43" t="s">
        <v>239</v>
      </c>
      <c r="G961" s="44" t="s">
        <v>1140</v>
      </c>
      <c r="H961" s="27" t="s">
        <v>1141</v>
      </c>
      <c r="I961" s="27" t="s">
        <v>1142</v>
      </c>
      <c r="J961" s="44" t="s">
        <v>68</v>
      </c>
      <c r="K961" s="44" t="s">
        <v>1161</v>
      </c>
      <c r="L961" s="44"/>
      <c r="M961" s="45" t="s">
        <v>70</v>
      </c>
      <c r="N961" s="23" t="s">
        <v>70</v>
      </c>
      <c r="O961" s="44" t="s">
        <v>1144</v>
      </c>
      <c r="P961" s="46">
        <v>42355.410775463002</v>
      </c>
      <c r="Q961" s="27">
        <v>2015</v>
      </c>
      <c r="R961" s="27">
        <v>12</v>
      </c>
      <c r="S961" s="27">
        <v>4</v>
      </c>
      <c r="T961" s="27">
        <v>3</v>
      </c>
      <c r="U961" s="27">
        <v>2</v>
      </c>
      <c r="V961" s="27">
        <v>9</v>
      </c>
      <c r="W961" s="27">
        <v>51</v>
      </c>
      <c r="X961" s="27">
        <v>1</v>
      </c>
      <c r="Y961" s="47">
        <v>1</v>
      </c>
      <c r="Z961" s="45" t="s">
        <v>1156</v>
      </c>
      <c r="AA961" s="23" t="s">
        <v>1157</v>
      </c>
      <c r="AB961" s="44"/>
      <c r="AC961" s="44"/>
      <c r="AD961" s="44" t="s">
        <v>73</v>
      </c>
      <c r="AE961" s="23" t="s">
        <v>52</v>
      </c>
      <c r="AF961" s="48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46">
        <v>42753</v>
      </c>
      <c r="AL961" s="27">
        <v>2017</v>
      </c>
      <c r="AM961" s="27">
        <v>1</v>
      </c>
      <c r="AN961" s="27">
        <v>1</v>
      </c>
      <c r="AO961" s="27">
        <v>1</v>
      </c>
      <c r="AP961" s="27">
        <v>1</v>
      </c>
      <c r="AQ961" s="29">
        <v>13.252974151233259</v>
      </c>
      <c r="AR961" s="30">
        <v>14</v>
      </c>
      <c r="AS961" s="31">
        <v>5</v>
      </c>
      <c r="AT961" s="31">
        <v>28.30188679245283</v>
      </c>
      <c r="AU961" s="29"/>
      <c r="AV961" s="47">
        <v>1</v>
      </c>
    </row>
    <row r="962" spans="1:48" x14ac:dyDescent="0.25">
      <c r="A962" s="23">
        <v>979</v>
      </c>
      <c r="B962" s="53" t="s">
        <v>1138</v>
      </c>
      <c r="C962" s="23" t="s">
        <v>1139</v>
      </c>
      <c r="D962" s="23">
        <v>1</v>
      </c>
      <c r="E962" s="42" t="s">
        <v>238</v>
      </c>
      <c r="F962" s="43" t="s">
        <v>239</v>
      </c>
      <c r="G962" s="44" t="s">
        <v>1140</v>
      </c>
      <c r="H962" s="27" t="s">
        <v>1141</v>
      </c>
      <c r="I962" s="27" t="s">
        <v>1142</v>
      </c>
      <c r="J962" s="44" t="s">
        <v>68</v>
      </c>
      <c r="K962" s="44" t="s">
        <v>1162</v>
      </c>
      <c r="L962" s="44"/>
      <c r="M962" s="45" t="s">
        <v>70</v>
      </c>
      <c r="N962" s="23" t="s">
        <v>70</v>
      </c>
      <c r="O962" s="44" t="s">
        <v>1144</v>
      </c>
      <c r="P962" s="46">
        <v>42417.363043981502</v>
      </c>
      <c r="Q962" s="27">
        <v>2016</v>
      </c>
      <c r="R962" s="27">
        <v>2</v>
      </c>
      <c r="S962" s="27">
        <v>1</v>
      </c>
      <c r="T962" s="27">
        <v>1</v>
      </c>
      <c r="U962" s="27">
        <v>1</v>
      </c>
      <c r="V962" s="27">
        <v>8</v>
      </c>
      <c r="W962" s="27">
        <v>42</v>
      </c>
      <c r="X962" s="27">
        <v>1</v>
      </c>
      <c r="Y962" s="47">
        <v>1</v>
      </c>
      <c r="Z962" s="45" t="s">
        <v>1156</v>
      </c>
      <c r="AA962" s="23" t="s">
        <v>1157</v>
      </c>
      <c r="AB962" s="44"/>
      <c r="AC962" s="44"/>
      <c r="AD962" s="44" t="s">
        <v>73</v>
      </c>
      <c r="AE962" s="23" t="s">
        <v>52</v>
      </c>
      <c r="AF962" s="48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46">
        <v>42753</v>
      </c>
      <c r="AL962" s="27">
        <v>2017</v>
      </c>
      <c r="AM962" s="27">
        <v>1</v>
      </c>
      <c r="AN962" s="27">
        <v>1</v>
      </c>
      <c r="AO962" s="27">
        <v>1</v>
      </c>
      <c r="AP962" s="27">
        <v>1</v>
      </c>
      <c r="AQ962" s="29">
        <v>11.18789853394992</v>
      </c>
      <c r="AR962" s="30">
        <v>12</v>
      </c>
      <c r="AS962" s="31">
        <v>5</v>
      </c>
      <c r="AT962" s="31">
        <v>24.528301886792452</v>
      </c>
      <c r="AU962" s="29"/>
      <c r="AV962" s="47">
        <v>1</v>
      </c>
    </row>
    <row r="963" spans="1:48" x14ac:dyDescent="0.25">
      <c r="A963" s="23">
        <v>980</v>
      </c>
      <c r="B963" s="53" t="s">
        <v>1138</v>
      </c>
      <c r="C963" s="23" t="s">
        <v>1139</v>
      </c>
      <c r="D963" s="23">
        <v>1</v>
      </c>
      <c r="E963" s="42" t="s">
        <v>238</v>
      </c>
      <c r="F963" s="43" t="s">
        <v>239</v>
      </c>
      <c r="G963" s="44" t="s">
        <v>1140</v>
      </c>
      <c r="H963" s="27" t="s">
        <v>1141</v>
      </c>
      <c r="I963" s="27" t="s">
        <v>1142</v>
      </c>
      <c r="J963" s="49" t="s">
        <v>68</v>
      </c>
      <c r="K963" s="49" t="s">
        <v>1163</v>
      </c>
      <c r="L963" s="49"/>
      <c r="M963" s="50" t="s">
        <v>70</v>
      </c>
      <c r="N963" s="23" t="s">
        <v>70</v>
      </c>
      <c r="O963" s="49" t="s">
        <v>1144</v>
      </c>
      <c r="P963" s="51">
        <v>42482.618101851898</v>
      </c>
      <c r="Q963" s="27">
        <v>2016</v>
      </c>
      <c r="R963" s="27">
        <v>4</v>
      </c>
      <c r="S963" s="27">
        <v>2</v>
      </c>
      <c r="T963" s="27">
        <v>1</v>
      </c>
      <c r="U963" s="27">
        <v>1</v>
      </c>
      <c r="V963" s="27">
        <v>14</v>
      </c>
      <c r="W963" s="27">
        <v>50</v>
      </c>
      <c r="X963" s="27">
        <v>0</v>
      </c>
      <c r="Y963" s="52">
        <v>2</v>
      </c>
      <c r="Z963" s="50" t="s">
        <v>1145</v>
      </c>
      <c r="AA963" s="23" t="s">
        <v>1145</v>
      </c>
      <c r="AB963" s="49"/>
      <c r="AC963" s="49"/>
      <c r="AD963" s="49" t="s">
        <v>73</v>
      </c>
      <c r="AE963" s="23" t="s">
        <v>52</v>
      </c>
      <c r="AF963" s="48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51">
        <v>42790</v>
      </c>
      <c r="AL963" s="27">
        <v>2017</v>
      </c>
      <c r="AM963" s="27">
        <v>2</v>
      </c>
      <c r="AN963" s="27">
        <v>1</v>
      </c>
      <c r="AO963" s="27">
        <v>1</v>
      </c>
      <c r="AP963" s="27">
        <v>1</v>
      </c>
      <c r="AQ963" s="29">
        <v>10.246063271603392</v>
      </c>
      <c r="AR963" s="30">
        <v>11</v>
      </c>
      <c r="AS963" s="31">
        <v>4</v>
      </c>
      <c r="AT963" s="31">
        <v>22.641509433962266</v>
      </c>
      <c r="AU963" s="29"/>
      <c r="AV963" s="52">
        <v>1</v>
      </c>
    </row>
    <row r="964" spans="1:48" x14ac:dyDescent="0.25">
      <c r="A964" s="23">
        <v>981</v>
      </c>
      <c r="B964" s="53" t="s">
        <v>1138</v>
      </c>
      <c r="C964" s="23" t="s">
        <v>1139</v>
      </c>
      <c r="D964" s="23">
        <v>1</v>
      </c>
      <c r="E964" s="42" t="s">
        <v>238</v>
      </c>
      <c r="F964" s="43" t="s">
        <v>239</v>
      </c>
      <c r="G964" s="44" t="s">
        <v>1140</v>
      </c>
      <c r="H964" s="27" t="s">
        <v>1141</v>
      </c>
      <c r="I964" s="27" t="s">
        <v>1142</v>
      </c>
      <c r="J964" s="44" t="s">
        <v>68</v>
      </c>
      <c r="K964" s="44" t="s">
        <v>1164</v>
      </c>
      <c r="L964" s="44"/>
      <c r="M964" s="45" t="s">
        <v>85</v>
      </c>
      <c r="N964" s="23" t="s">
        <v>70</v>
      </c>
      <c r="O964" s="44" t="s">
        <v>1144</v>
      </c>
      <c r="P964" s="46">
        <v>42608.5457060185</v>
      </c>
      <c r="Q964" s="27">
        <v>2016</v>
      </c>
      <c r="R964" s="27">
        <v>8</v>
      </c>
      <c r="S964" s="27">
        <v>3</v>
      </c>
      <c r="T964" s="27">
        <v>2</v>
      </c>
      <c r="U964" s="27">
        <v>2</v>
      </c>
      <c r="V964" s="27">
        <v>13</v>
      </c>
      <c r="W964" s="27">
        <v>5</v>
      </c>
      <c r="X964" s="27">
        <v>0</v>
      </c>
      <c r="Y964" s="47">
        <v>3</v>
      </c>
      <c r="Z964" s="45" t="s">
        <v>1145</v>
      </c>
      <c r="AA964" s="23" t="s">
        <v>1145</v>
      </c>
      <c r="AB964" s="44"/>
      <c r="AC964" s="44"/>
      <c r="AD964" s="44" t="s">
        <v>73</v>
      </c>
      <c r="AE964" s="23" t="s">
        <v>52</v>
      </c>
      <c r="AF964" s="48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46">
        <v>42814</v>
      </c>
      <c r="AL964" s="27">
        <v>2017</v>
      </c>
      <c r="AM964" s="27">
        <v>3</v>
      </c>
      <c r="AN964" s="27">
        <v>1</v>
      </c>
      <c r="AO964" s="27">
        <v>1</v>
      </c>
      <c r="AP964" s="27">
        <v>1</v>
      </c>
      <c r="AQ964" s="29">
        <v>6.8484764660500028</v>
      </c>
      <c r="AR964" s="30">
        <v>7</v>
      </c>
      <c r="AS964" s="31">
        <v>3</v>
      </c>
      <c r="AT964" s="31">
        <v>15.09433962264151</v>
      </c>
      <c r="AU964" s="29"/>
      <c r="AV964" s="47">
        <v>1</v>
      </c>
    </row>
    <row r="965" spans="1:48" x14ac:dyDescent="0.25">
      <c r="A965" s="23">
        <v>982</v>
      </c>
      <c r="B965" s="53" t="s">
        <v>1138</v>
      </c>
      <c r="C965" s="23" t="s">
        <v>1139</v>
      </c>
      <c r="D965" s="23">
        <v>1</v>
      </c>
      <c r="E965" s="42" t="s">
        <v>238</v>
      </c>
      <c r="F965" s="43" t="s">
        <v>239</v>
      </c>
      <c r="G965" s="44" t="s">
        <v>1140</v>
      </c>
      <c r="H965" s="27" t="s">
        <v>1141</v>
      </c>
      <c r="I965" s="27" t="s">
        <v>1142</v>
      </c>
      <c r="J965" s="49" t="s">
        <v>68</v>
      </c>
      <c r="K965" s="49" t="s">
        <v>1165</v>
      </c>
      <c r="L965" s="49"/>
      <c r="M965" s="50" t="s">
        <v>85</v>
      </c>
      <c r="N965" s="23" t="s">
        <v>70</v>
      </c>
      <c r="O965" s="49" t="s">
        <v>1144</v>
      </c>
      <c r="P965" s="51">
        <v>42627.639525462997</v>
      </c>
      <c r="Q965" s="27">
        <v>2016</v>
      </c>
      <c r="R965" s="27">
        <v>9</v>
      </c>
      <c r="S965" s="27">
        <v>3</v>
      </c>
      <c r="T965" s="27">
        <v>3</v>
      </c>
      <c r="U965" s="27">
        <v>2</v>
      </c>
      <c r="V965" s="27">
        <v>15</v>
      </c>
      <c r="W965" s="27">
        <v>20</v>
      </c>
      <c r="X965" s="27">
        <v>0</v>
      </c>
      <c r="Y965" s="52">
        <v>3</v>
      </c>
      <c r="Z965" s="50" t="s">
        <v>1145</v>
      </c>
      <c r="AA965" s="23" t="s">
        <v>1145</v>
      </c>
      <c r="AB965" s="49"/>
      <c r="AC965" s="49"/>
      <c r="AD965" s="49" t="s">
        <v>73</v>
      </c>
      <c r="AE965" s="23" t="s">
        <v>52</v>
      </c>
      <c r="AF965" s="48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51">
        <v>42814</v>
      </c>
      <c r="AL965" s="27">
        <v>2017</v>
      </c>
      <c r="AM965" s="27">
        <v>3</v>
      </c>
      <c r="AN965" s="27">
        <v>1</v>
      </c>
      <c r="AO965" s="27">
        <v>1</v>
      </c>
      <c r="AP965" s="27">
        <v>1</v>
      </c>
      <c r="AQ965" s="29">
        <v>6.2120158179001006</v>
      </c>
      <c r="AR965" s="30">
        <v>7</v>
      </c>
      <c r="AS965" s="31">
        <v>3</v>
      </c>
      <c r="AT965" s="31">
        <v>15.09433962264151</v>
      </c>
      <c r="AU965" s="29"/>
      <c r="AV965" s="52">
        <v>1</v>
      </c>
    </row>
    <row r="966" spans="1:48" x14ac:dyDescent="0.25">
      <c r="A966" s="23">
        <v>983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9" t="s">
        <v>68</v>
      </c>
      <c r="K966" s="49" t="s">
        <v>1166</v>
      </c>
      <c r="L966" s="49"/>
      <c r="M966" s="50" t="s">
        <v>85</v>
      </c>
      <c r="N966" s="23" t="s">
        <v>70</v>
      </c>
      <c r="O966" s="49" t="s">
        <v>1144</v>
      </c>
      <c r="P966" s="51">
        <v>42688.611238425903</v>
      </c>
      <c r="Q966" s="27">
        <v>2016</v>
      </c>
      <c r="R966" s="27">
        <v>11</v>
      </c>
      <c r="S966" s="27">
        <v>4</v>
      </c>
      <c r="T966" s="27">
        <v>3</v>
      </c>
      <c r="U966" s="27">
        <v>2</v>
      </c>
      <c r="V966" s="27">
        <v>14</v>
      </c>
      <c r="W966" s="27">
        <v>40</v>
      </c>
      <c r="X966" s="27">
        <v>0</v>
      </c>
      <c r="Y966" s="52">
        <v>3</v>
      </c>
      <c r="Z966" s="50" t="s">
        <v>1145</v>
      </c>
      <c r="AA966" s="23" t="s">
        <v>1145</v>
      </c>
      <c r="AB966" s="49"/>
      <c r="AC966" s="49"/>
      <c r="AD966" s="49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51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4.1796253858032291</v>
      </c>
      <c r="AR966" s="30">
        <v>5</v>
      </c>
      <c r="AS966" s="31">
        <v>2</v>
      </c>
      <c r="AT966" s="31">
        <v>11.320754716981133</v>
      </c>
      <c r="AU966" s="29"/>
      <c r="AV966" s="52">
        <v>1</v>
      </c>
    </row>
    <row r="967" spans="1:48" x14ac:dyDescent="0.25">
      <c r="A967" s="23">
        <v>984</v>
      </c>
      <c r="B967" s="38" t="s">
        <v>1138</v>
      </c>
      <c r="C967" s="23" t="s">
        <v>1139</v>
      </c>
      <c r="D967" s="23">
        <v>1</v>
      </c>
      <c r="E967" s="24" t="s">
        <v>63</v>
      </c>
      <c r="F967" s="25" t="s">
        <v>64</v>
      </c>
      <c r="G967" s="26" t="s">
        <v>1140</v>
      </c>
      <c r="H967" s="27" t="s">
        <v>1141</v>
      </c>
      <c r="I967" s="27" t="s">
        <v>1142</v>
      </c>
      <c r="J967" s="26" t="s">
        <v>68</v>
      </c>
      <c r="K967" s="26" t="s">
        <v>1167</v>
      </c>
      <c r="L967" s="26"/>
      <c r="M967" s="22" t="s">
        <v>70</v>
      </c>
      <c r="N967" s="23" t="s">
        <v>70</v>
      </c>
      <c r="O967" s="26" t="s">
        <v>1144</v>
      </c>
      <c r="P967" s="28">
        <v>40995.666666666701</v>
      </c>
      <c r="Q967" s="27">
        <v>2012</v>
      </c>
      <c r="R967" s="27">
        <v>3</v>
      </c>
      <c r="S967" s="27">
        <v>1</v>
      </c>
      <c r="T967" s="27">
        <v>1</v>
      </c>
      <c r="U967" s="27">
        <v>1</v>
      </c>
      <c r="V967" s="27">
        <v>16</v>
      </c>
      <c r="W967" s="27">
        <v>0</v>
      </c>
      <c r="X967" s="27">
        <v>0</v>
      </c>
      <c r="Y967" s="24">
        <v>4</v>
      </c>
      <c r="Z967" s="22" t="s">
        <v>1145</v>
      </c>
      <c r="AA967" s="23" t="s">
        <v>1145</v>
      </c>
      <c r="AB967" s="26"/>
      <c r="AC967" s="26"/>
      <c r="AD967" s="22" t="s">
        <v>73</v>
      </c>
      <c r="AE967" s="23" t="s">
        <v>52</v>
      </c>
      <c r="AF967" s="22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28">
        <v>42846</v>
      </c>
      <c r="AL967" s="27">
        <v>2017</v>
      </c>
      <c r="AM967" s="27">
        <v>4</v>
      </c>
      <c r="AN967" s="27">
        <v>2</v>
      </c>
      <c r="AO967" s="27">
        <v>1</v>
      </c>
      <c r="AP967" s="27">
        <v>1</v>
      </c>
      <c r="AQ967" s="29">
        <v>61.677777777776647</v>
      </c>
      <c r="AR967" s="30">
        <v>62</v>
      </c>
      <c r="AS967" s="31">
        <v>21</v>
      </c>
      <c r="AT967" s="31">
        <v>-1</v>
      </c>
      <c r="AU967" s="29"/>
      <c r="AV967" s="24">
        <v>1</v>
      </c>
    </row>
    <row r="968" spans="1:48" x14ac:dyDescent="0.25">
      <c r="A968" s="23">
        <v>985</v>
      </c>
      <c r="B968" s="38" t="s">
        <v>1138</v>
      </c>
      <c r="C968" s="23" t="s">
        <v>1139</v>
      </c>
      <c r="D968" s="23">
        <v>1</v>
      </c>
      <c r="E968" s="24" t="s">
        <v>63</v>
      </c>
      <c r="F968" s="25" t="s">
        <v>64</v>
      </c>
      <c r="G968" s="26" t="s">
        <v>1140</v>
      </c>
      <c r="H968" s="27" t="s">
        <v>1141</v>
      </c>
      <c r="I968" s="27" t="s">
        <v>1142</v>
      </c>
      <c r="J968" s="26" t="s">
        <v>68</v>
      </c>
      <c r="K968" s="26" t="s">
        <v>1168</v>
      </c>
      <c r="L968" s="26"/>
      <c r="M968" s="22" t="s">
        <v>70</v>
      </c>
      <c r="N968" s="23" t="s">
        <v>70</v>
      </c>
      <c r="O968" s="26" t="s">
        <v>1144</v>
      </c>
      <c r="P968" s="28">
        <v>42188.619675925896</v>
      </c>
      <c r="Q968" s="27">
        <v>2015</v>
      </c>
      <c r="R968" s="27">
        <v>7</v>
      </c>
      <c r="S968" s="27">
        <v>3</v>
      </c>
      <c r="T968" s="27">
        <v>2</v>
      </c>
      <c r="U968" s="27">
        <v>2</v>
      </c>
      <c r="V968" s="27">
        <v>14</v>
      </c>
      <c r="W968" s="27">
        <v>52</v>
      </c>
      <c r="X968" s="27">
        <v>0</v>
      </c>
      <c r="Y968" s="24">
        <v>5</v>
      </c>
      <c r="Z968" s="22" t="s">
        <v>1145</v>
      </c>
      <c r="AA968" s="23" t="s">
        <v>1145</v>
      </c>
      <c r="AB968" s="26"/>
      <c r="AC968" s="26"/>
      <c r="AD968" s="22" t="s">
        <v>73</v>
      </c>
      <c r="AE968" s="23" t="s">
        <v>52</v>
      </c>
      <c r="AF968" s="22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28">
        <v>42873</v>
      </c>
      <c r="AL968" s="27">
        <v>2017</v>
      </c>
      <c r="AM968" s="27">
        <v>5</v>
      </c>
      <c r="AN968" s="27">
        <v>2</v>
      </c>
      <c r="AO968" s="27">
        <v>2</v>
      </c>
      <c r="AP968" s="27">
        <v>1</v>
      </c>
      <c r="AQ968" s="29">
        <v>22.812677469136784</v>
      </c>
      <c r="AR968" s="30">
        <v>23</v>
      </c>
      <c r="AS968" s="31">
        <v>8</v>
      </c>
      <c r="AT968" s="31">
        <v>45.283018867924532</v>
      </c>
      <c r="AU968" s="29"/>
      <c r="AV968" s="24">
        <v>1</v>
      </c>
    </row>
    <row r="969" spans="1:48" x14ac:dyDescent="0.25">
      <c r="A969" s="23">
        <v>986</v>
      </c>
      <c r="B969" s="38" t="s">
        <v>1138</v>
      </c>
      <c r="C969" s="23" t="s">
        <v>1139</v>
      </c>
      <c r="D969" s="23">
        <v>1</v>
      </c>
      <c r="E969" s="24" t="s">
        <v>63</v>
      </c>
      <c r="F969" s="25" t="s">
        <v>64</v>
      </c>
      <c r="G969" s="26" t="s">
        <v>1140</v>
      </c>
      <c r="H969" s="27" t="s">
        <v>1141</v>
      </c>
      <c r="I969" s="27" t="s">
        <v>1142</v>
      </c>
      <c r="J969" s="26" t="s">
        <v>68</v>
      </c>
      <c r="K969" s="26" t="s">
        <v>1169</v>
      </c>
      <c r="L969" s="26"/>
      <c r="M969" s="22" t="s">
        <v>70</v>
      </c>
      <c r="N969" s="23" t="s">
        <v>70</v>
      </c>
      <c r="O969" s="26" t="s">
        <v>1144</v>
      </c>
      <c r="P969" s="28">
        <v>42307.683796296304</v>
      </c>
      <c r="Q969" s="27">
        <v>2015</v>
      </c>
      <c r="R969" s="27">
        <v>10</v>
      </c>
      <c r="S969" s="27">
        <v>4</v>
      </c>
      <c r="T969" s="27">
        <v>3</v>
      </c>
      <c r="U969" s="27">
        <v>2</v>
      </c>
      <c r="V969" s="27">
        <v>16</v>
      </c>
      <c r="W969" s="27">
        <v>24</v>
      </c>
      <c r="X969" s="27">
        <v>0</v>
      </c>
      <c r="Y969" s="24">
        <v>5</v>
      </c>
      <c r="Z969" s="22" t="s">
        <v>1156</v>
      </c>
      <c r="AA969" s="23" t="s">
        <v>1157</v>
      </c>
      <c r="AB969" s="26"/>
      <c r="AC969" s="26"/>
      <c r="AD969" s="22" t="s">
        <v>73</v>
      </c>
      <c r="AE969" s="23" t="s">
        <v>52</v>
      </c>
      <c r="AF969" s="22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28">
        <v>42871</v>
      </c>
      <c r="AL969" s="27">
        <v>2017</v>
      </c>
      <c r="AM969" s="27">
        <v>5</v>
      </c>
      <c r="AN969" s="27">
        <v>2</v>
      </c>
      <c r="AO969" s="27">
        <v>2</v>
      </c>
      <c r="AP969" s="27">
        <v>1</v>
      </c>
      <c r="AQ969" s="29">
        <v>18.777206790123213</v>
      </c>
      <c r="AR969" s="30">
        <v>19</v>
      </c>
      <c r="AS969" s="31">
        <v>7</v>
      </c>
      <c r="AT969" s="31">
        <v>37.735849056603776</v>
      </c>
      <c r="AU969" s="29"/>
      <c r="AV969" s="24">
        <v>1</v>
      </c>
    </row>
    <row r="970" spans="1:48" x14ac:dyDescent="0.25">
      <c r="A970" s="23">
        <v>987</v>
      </c>
      <c r="B970" s="38" t="s">
        <v>1138</v>
      </c>
      <c r="C970" s="23" t="s">
        <v>1139</v>
      </c>
      <c r="D970" s="23">
        <v>1</v>
      </c>
      <c r="E970" s="24" t="s">
        <v>63</v>
      </c>
      <c r="F970" s="25" t="s">
        <v>64</v>
      </c>
      <c r="G970" s="26" t="s">
        <v>1140</v>
      </c>
      <c r="H970" s="27" t="s">
        <v>1141</v>
      </c>
      <c r="I970" s="27" t="s">
        <v>1142</v>
      </c>
      <c r="J970" s="26" t="s">
        <v>68</v>
      </c>
      <c r="K970" s="26" t="s">
        <v>1170</v>
      </c>
      <c r="L970" s="26"/>
      <c r="M970" s="22" t="s">
        <v>70</v>
      </c>
      <c r="N970" s="23" t="s">
        <v>70</v>
      </c>
      <c r="O970" s="26" t="s">
        <v>1144</v>
      </c>
      <c r="P970" s="28">
        <v>42353.665428240703</v>
      </c>
      <c r="Q970" s="27">
        <v>2015</v>
      </c>
      <c r="R970" s="27">
        <v>12</v>
      </c>
      <c r="S970" s="27">
        <v>4</v>
      </c>
      <c r="T970" s="27">
        <v>3</v>
      </c>
      <c r="U970" s="27">
        <v>2</v>
      </c>
      <c r="V970" s="27">
        <v>15</v>
      </c>
      <c r="W970" s="27">
        <v>58</v>
      </c>
      <c r="X970" s="27">
        <v>0</v>
      </c>
      <c r="Y970" s="24">
        <v>6</v>
      </c>
      <c r="Z970" s="22" t="s">
        <v>1156</v>
      </c>
      <c r="AA970" s="23" t="s">
        <v>1157</v>
      </c>
      <c r="AB970" s="26"/>
      <c r="AC970" s="26"/>
      <c r="AD970" s="22" t="s">
        <v>73</v>
      </c>
      <c r="AE970" s="23" t="s">
        <v>52</v>
      </c>
      <c r="AF970" s="22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28">
        <v>42913</v>
      </c>
      <c r="AL970" s="27">
        <v>2017</v>
      </c>
      <c r="AM970" s="27">
        <v>6</v>
      </c>
      <c r="AN970" s="27">
        <v>2</v>
      </c>
      <c r="AO970" s="27">
        <v>2</v>
      </c>
      <c r="AP970" s="27">
        <v>1</v>
      </c>
      <c r="AQ970" s="29">
        <v>18.644485725309885</v>
      </c>
      <c r="AR970" s="30">
        <v>19</v>
      </c>
      <c r="AS970" s="31">
        <v>7</v>
      </c>
      <c r="AT970" s="31">
        <v>37.735849056603776</v>
      </c>
      <c r="AU970" s="29"/>
      <c r="AV970" s="24">
        <v>1</v>
      </c>
    </row>
    <row r="971" spans="1:48" x14ac:dyDescent="0.25">
      <c r="A971" s="23">
        <v>988</v>
      </c>
      <c r="B971" s="38" t="s">
        <v>1138</v>
      </c>
      <c r="C971" s="23" t="s">
        <v>1139</v>
      </c>
      <c r="D971" s="23">
        <v>1</v>
      </c>
      <c r="E971" s="24" t="s">
        <v>63</v>
      </c>
      <c r="F971" s="25" t="s">
        <v>64</v>
      </c>
      <c r="G971" s="26" t="s">
        <v>1140</v>
      </c>
      <c r="H971" s="27" t="s">
        <v>1141</v>
      </c>
      <c r="I971" s="27" t="s">
        <v>1142</v>
      </c>
      <c r="J971" s="26" t="s">
        <v>68</v>
      </c>
      <c r="K971" s="26" t="s">
        <v>1171</v>
      </c>
      <c r="L971" s="26"/>
      <c r="M971" s="22" t="s">
        <v>70</v>
      </c>
      <c r="N971" s="23" t="s">
        <v>70</v>
      </c>
      <c r="O971" s="26" t="s">
        <v>1144</v>
      </c>
      <c r="P971" s="28">
        <v>42409.396412037</v>
      </c>
      <c r="Q971" s="27">
        <v>2016</v>
      </c>
      <c r="R971" s="27">
        <v>2</v>
      </c>
      <c r="S971" s="27">
        <v>1</v>
      </c>
      <c r="T971" s="27">
        <v>1</v>
      </c>
      <c r="U971" s="27">
        <v>1</v>
      </c>
      <c r="V971" s="27">
        <v>9</v>
      </c>
      <c r="W971" s="27">
        <v>30</v>
      </c>
      <c r="X971" s="27">
        <v>1</v>
      </c>
      <c r="Y971" s="24">
        <v>5</v>
      </c>
      <c r="Z971" s="22" t="s">
        <v>1156</v>
      </c>
      <c r="AA971" s="23" t="s">
        <v>1157</v>
      </c>
      <c r="AB971" s="26"/>
      <c r="AC971" s="26"/>
      <c r="AD971" s="22" t="s">
        <v>73</v>
      </c>
      <c r="AE971" s="23" t="s">
        <v>52</v>
      </c>
      <c r="AF971" s="22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28">
        <v>42871</v>
      </c>
      <c r="AL971" s="27">
        <v>2017</v>
      </c>
      <c r="AM971" s="27">
        <v>5</v>
      </c>
      <c r="AN971" s="27">
        <v>2</v>
      </c>
      <c r="AO971" s="27">
        <v>2</v>
      </c>
      <c r="AP971" s="27">
        <v>1</v>
      </c>
      <c r="AQ971" s="29">
        <v>15.386786265433329</v>
      </c>
      <c r="AR971" s="30">
        <v>16</v>
      </c>
      <c r="AS971" s="31">
        <v>6</v>
      </c>
      <c r="AT971" s="31">
        <v>32.075471698113205</v>
      </c>
      <c r="AU971" s="29"/>
      <c r="AV971" s="24">
        <v>1</v>
      </c>
    </row>
    <row r="972" spans="1:48" x14ac:dyDescent="0.25">
      <c r="A972" s="23">
        <v>989</v>
      </c>
      <c r="B972" s="38" t="s">
        <v>1138</v>
      </c>
      <c r="C972" s="23" t="s">
        <v>1139</v>
      </c>
      <c r="D972" s="23">
        <v>1</v>
      </c>
      <c r="E972" s="24" t="s">
        <v>63</v>
      </c>
      <c r="F972" s="25" t="s">
        <v>64</v>
      </c>
      <c r="G972" s="26" t="s">
        <v>1140</v>
      </c>
      <c r="H972" s="27" t="s">
        <v>1141</v>
      </c>
      <c r="I972" s="27" t="s">
        <v>1142</v>
      </c>
      <c r="J972" s="26" t="s">
        <v>68</v>
      </c>
      <c r="K972" s="26" t="s">
        <v>1172</v>
      </c>
      <c r="L972" s="26"/>
      <c r="M972" s="22" t="s">
        <v>70</v>
      </c>
      <c r="N972" s="23" t="s">
        <v>70</v>
      </c>
      <c r="O972" s="26" t="s">
        <v>1144</v>
      </c>
      <c r="P972" s="28">
        <v>42410.614999999998</v>
      </c>
      <c r="Q972" s="27">
        <v>2016</v>
      </c>
      <c r="R972" s="27">
        <v>2</v>
      </c>
      <c r="S972" s="27">
        <v>1</v>
      </c>
      <c r="T972" s="27">
        <v>1</v>
      </c>
      <c r="U972" s="27">
        <v>1</v>
      </c>
      <c r="V972" s="27">
        <v>14</v>
      </c>
      <c r="W972" s="27">
        <v>45</v>
      </c>
      <c r="X972" s="27">
        <v>0</v>
      </c>
      <c r="Y972" s="24">
        <v>4</v>
      </c>
      <c r="Z972" s="22" t="s">
        <v>1145</v>
      </c>
      <c r="AA972" s="23" t="s">
        <v>1145</v>
      </c>
      <c r="AB972" s="26"/>
      <c r="AC972" s="26"/>
      <c r="AD972" s="22" t="s">
        <v>73</v>
      </c>
      <c r="AE972" s="23" t="s">
        <v>52</v>
      </c>
      <c r="AF972" s="22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28">
        <v>42830</v>
      </c>
      <c r="AL972" s="27">
        <v>2017</v>
      </c>
      <c r="AM972" s="27">
        <v>4</v>
      </c>
      <c r="AN972" s="27">
        <v>2</v>
      </c>
      <c r="AO972" s="27">
        <v>1</v>
      </c>
      <c r="AP972" s="27">
        <v>1</v>
      </c>
      <c r="AQ972" s="29">
        <v>13.979500000000067</v>
      </c>
      <c r="AR972" s="30">
        <v>14</v>
      </c>
      <c r="AS972" s="31">
        <v>5</v>
      </c>
      <c r="AT972" s="31">
        <v>28.30188679245283</v>
      </c>
      <c r="AU972" s="29"/>
      <c r="AV972" s="24">
        <v>1</v>
      </c>
    </row>
    <row r="973" spans="1:48" x14ac:dyDescent="0.25">
      <c r="A973" s="23">
        <v>990</v>
      </c>
      <c r="B973" s="38" t="s">
        <v>1138</v>
      </c>
      <c r="C973" s="23" t="s">
        <v>1139</v>
      </c>
      <c r="D973" s="23">
        <v>1</v>
      </c>
      <c r="E973" s="24" t="s">
        <v>162</v>
      </c>
      <c r="F973" s="32" t="s">
        <v>163</v>
      </c>
      <c r="G973" s="33" t="s">
        <v>1140</v>
      </c>
      <c r="H973" s="27" t="s">
        <v>1141</v>
      </c>
      <c r="I973" s="27" t="s">
        <v>1142</v>
      </c>
      <c r="J973" s="33" t="s">
        <v>68</v>
      </c>
      <c r="K973" s="33" t="s">
        <v>1167</v>
      </c>
      <c r="L973" s="33" t="s">
        <v>165</v>
      </c>
      <c r="M973" s="38" t="s">
        <v>70</v>
      </c>
      <c r="N973" s="23" t="s">
        <v>70</v>
      </c>
      <c r="O973" s="33" t="s">
        <v>1144</v>
      </c>
      <c r="P973" s="39">
        <v>40995.666666666701</v>
      </c>
      <c r="Q973" s="27">
        <v>2012</v>
      </c>
      <c r="R973" s="27">
        <v>3</v>
      </c>
      <c r="S973" s="27">
        <v>1</v>
      </c>
      <c r="T973" s="27">
        <v>1</v>
      </c>
      <c r="U973" s="27">
        <v>1</v>
      </c>
      <c r="V973" s="27">
        <v>16</v>
      </c>
      <c r="W973" s="27">
        <v>0</v>
      </c>
      <c r="X973" s="27">
        <v>0</v>
      </c>
      <c r="Y973" s="40">
        <v>9</v>
      </c>
      <c r="Z973" s="38" t="s">
        <v>1145</v>
      </c>
      <c r="AA973" s="23" t="s">
        <v>1145</v>
      </c>
      <c r="AB973" s="33"/>
      <c r="AC973" s="33"/>
      <c r="AD973" s="33" t="s">
        <v>73</v>
      </c>
      <c r="AE973" s="23" t="s">
        <v>52</v>
      </c>
      <c r="AF973" s="33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39">
        <v>42984</v>
      </c>
      <c r="AL973" s="27">
        <v>2017</v>
      </c>
      <c r="AM973" s="27">
        <v>9</v>
      </c>
      <c r="AN973" s="27">
        <v>3</v>
      </c>
      <c r="AO973" s="27">
        <v>3</v>
      </c>
      <c r="AP973" s="27">
        <v>2</v>
      </c>
      <c r="AQ973" s="29">
        <v>66.277777777776649</v>
      </c>
      <c r="AR973" s="30">
        <v>67</v>
      </c>
      <c r="AS973" s="31">
        <v>23</v>
      </c>
      <c r="AT973" s="31">
        <v>-1</v>
      </c>
      <c r="AU973" s="29"/>
      <c r="AV973" s="40">
        <v>1</v>
      </c>
    </row>
    <row r="974" spans="1:48" x14ac:dyDescent="0.25">
      <c r="A974" s="23">
        <v>991</v>
      </c>
      <c r="B974" s="38" t="s">
        <v>1138</v>
      </c>
      <c r="C974" s="23" t="s">
        <v>1139</v>
      </c>
      <c r="D974" s="23">
        <v>1</v>
      </c>
      <c r="E974" s="24" t="s">
        <v>162</v>
      </c>
      <c r="F974" s="32" t="s">
        <v>163</v>
      </c>
      <c r="G974" s="33" t="s">
        <v>1140</v>
      </c>
      <c r="H974" s="27" t="s">
        <v>1141</v>
      </c>
      <c r="I974" s="27" t="s">
        <v>1142</v>
      </c>
      <c r="J974" s="33" t="s">
        <v>68</v>
      </c>
      <c r="K974" s="33" t="s">
        <v>1173</v>
      </c>
      <c r="L974" s="33" t="s">
        <v>165</v>
      </c>
      <c r="M974" s="38" t="s">
        <v>70</v>
      </c>
      <c r="N974" s="23" t="s">
        <v>70</v>
      </c>
      <c r="O974" s="33" t="s">
        <v>1144</v>
      </c>
      <c r="P974" s="39">
        <v>42041.433333333298</v>
      </c>
      <c r="Q974" s="27">
        <v>2015</v>
      </c>
      <c r="R974" s="27">
        <v>2</v>
      </c>
      <c r="S974" s="27">
        <v>1</v>
      </c>
      <c r="T974" s="27">
        <v>1</v>
      </c>
      <c r="U974" s="27">
        <v>1</v>
      </c>
      <c r="V974" s="27">
        <v>10</v>
      </c>
      <c r="W974" s="27">
        <v>24</v>
      </c>
      <c r="X974" s="27">
        <v>1</v>
      </c>
      <c r="Y974" s="40">
        <v>8</v>
      </c>
      <c r="Z974" s="38" t="s">
        <v>1174</v>
      </c>
      <c r="AA974" s="23" t="s">
        <v>1174</v>
      </c>
      <c r="AB974" s="33"/>
      <c r="AC974" s="33"/>
      <c r="AD974" s="33" t="s">
        <v>73</v>
      </c>
      <c r="AE974" s="23" t="s">
        <v>52</v>
      </c>
      <c r="AF974" s="33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39">
        <v>42957</v>
      </c>
      <c r="AL974" s="27">
        <v>2017</v>
      </c>
      <c r="AM974" s="27">
        <v>8</v>
      </c>
      <c r="AN974" s="27">
        <v>3</v>
      </c>
      <c r="AO974" s="27">
        <v>2</v>
      </c>
      <c r="AP974" s="27">
        <v>2</v>
      </c>
      <c r="AQ974" s="29">
        <v>30.518888888890068</v>
      </c>
      <c r="AR974" s="30">
        <v>31</v>
      </c>
      <c r="AS974" s="31">
        <v>11</v>
      </c>
      <c r="AT974" s="31">
        <v>60.377358490566039</v>
      </c>
      <c r="AU974" s="29"/>
      <c r="AV974" s="40">
        <v>1</v>
      </c>
    </row>
    <row r="975" spans="1:48" x14ac:dyDescent="0.25">
      <c r="A975" s="23">
        <v>992</v>
      </c>
      <c r="B975" s="38" t="s">
        <v>1138</v>
      </c>
      <c r="C975" s="23" t="s">
        <v>1139</v>
      </c>
      <c r="D975" s="23">
        <v>1</v>
      </c>
      <c r="E975" s="24" t="s">
        <v>162</v>
      </c>
      <c r="F975" s="32" t="s">
        <v>163</v>
      </c>
      <c r="G975" s="33" t="s">
        <v>1140</v>
      </c>
      <c r="H975" s="27" t="s">
        <v>1141</v>
      </c>
      <c r="I975" s="27" t="s">
        <v>1142</v>
      </c>
      <c r="J975" s="33" t="s">
        <v>68</v>
      </c>
      <c r="K975" s="33" t="s">
        <v>1175</v>
      </c>
      <c r="L975" s="33" t="s">
        <v>165</v>
      </c>
      <c r="M975" s="38" t="s">
        <v>70</v>
      </c>
      <c r="N975" s="23" t="s">
        <v>70</v>
      </c>
      <c r="O975" s="33" t="s">
        <v>1144</v>
      </c>
      <c r="P975" s="39">
        <v>42123.677083333299</v>
      </c>
      <c r="Q975" s="27">
        <v>2015</v>
      </c>
      <c r="R975" s="27">
        <v>4</v>
      </c>
      <c r="S975" s="27">
        <v>2</v>
      </c>
      <c r="T975" s="27">
        <v>1</v>
      </c>
      <c r="U975" s="27">
        <v>1</v>
      </c>
      <c r="V975" s="27">
        <v>16</v>
      </c>
      <c r="W975" s="27">
        <v>15</v>
      </c>
      <c r="X975" s="27">
        <v>0</v>
      </c>
      <c r="Y975" s="40">
        <v>8</v>
      </c>
      <c r="Z975" s="38" t="s">
        <v>1157</v>
      </c>
      <c r="AA975" s="23" t="s">
        <v>1157</v>
      </c>
      <c r="AB975" s="33"/>
      <c r="AC975" s="33"/>
      <c r="AD975" s="33" t="s">
        <v>73</v>
      </c>
      <c r="AE975" s="23" t="s">
        <v>52</v>
      </c>
      <c r="AF975" s="33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39">
        <v>42957</v>
      </c>
      <c r="AL975" s="27">
        <v>2017</v>
      </c>
      <c r="AM975" s="27">
        <v>8</v>
      </c>
      <c r="AN975" s="27">
        <v>3</v>
      </c>
      <c r="AO975" s="27">
        <v>2</v>
      </c>
      <c r="AP975" s="27">
        <v>2</v>
      </c>
      <c r="AQ975" s="29">
        <v>27.777430555556688</v>
      </c>
      <c r="AR975" s="30">
        <v>28</v>
      </c>
      <c r="AS975" s="31">
        <v>10</v>
      </c>
      <c r="AT975" s="31">
        <v>54.716981132075468</v>
      </c>
      <c r="AU975" s="29"/>
      <c r="AV975" s="40">
        <v>1</v>
      </c>
    </row>
    <row r="976" spans="1:48" x14ac:dyDescent="0.25">
      <c r="A976" s="23">
        <v>993</v>
      </c>
      <c r="B976" s="38" t="s">
        <v>1138</v>
      </c>
      <c r="C976" s="23" t="s">
        <v>1139</v>
      </c>
      <c r="D976" s="23">
        <v>1</v>
      </c>
      <c r="E976" s="24" t="s">
        <v>162</v>
      </c>
      <c r="F976" s="32" t="s">
        <v>163</v>
      </c>
      <c r="G976" s="33" t="s">
        <v>1140</v>
      </c>
      <c r="H976" s="27" t="s">
        <v>1141</v>
      </c>
      <c r="I976" s="27" t="s">
        <v>1142</v>
      </c>
      <c r="J976" s="33" t="s">
        <v>68</v>
      </c>
      <c r="K976" s="33" t="s">
        <v>1176</v>
      </c>
      <c r="L976" s="33" t="s">
        <v>165</v>
      </c>
      <c r="M976" s="38" t="s">
        <v>70</v>
      </c>
      <c r="N976" s="23" t="s">
        <v>70</v>
      </c>
      <c r="O976" s="33" t="s">
        <v>1144</v>
      </c>
      <c r="P976" s="39">
        <v>42513.406493055598</v>
      </c>
      <c r="Q976" s="27">
        <v>2016</v>
      </c>
      <c r="R976" s="27">
        <v>5</v>
      </c>
      <c r="S976" s="27">
        <v>2</v>
      </c>
      <c r="T976" s="27">
        <v>2</v>
      </c>
      <c r="U976" s="27">
        <v>1</v>
      </c>
      <c r="V976" s="27">
        <v>9</v>
      </c>
      <c r="W976" s="27">
        <v>45</v>
      </c>
      <c r="X976" s="27">
        <v>1</v>
      </c>
      <c r="Y976" s="40">
        <v>8</v>
      </c>
      <c r="Z976" s="38" t="s">
        <v>1157</v>
      </c>
      <c r="AA976" s="23" t="s">
        <v>1157</v>
      </c>
      <c r="AB976" s="33"/>
      <c r="AC976" s="33"/>
      <c r="AD976" s="33" t="s">
        <v>73</v>
      </c>
      <c r="AE976" s="23" t="s">
        <v>52</v>
      </c>
      <c r="AF976" s="33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39">
        <v>42957</v>
      </c>
      <c r="AL976" s="27">
        <v>2017</v>
      </c>
      <c r="AM976" s="27">
        <v>8</v>
      </c>
      <c r="AN976" s="27">
        <v>3</v>
      </c>
      <c r="AO976" s="27">
        <v>2</v>
      </c>
      <c r="AP976" s="27">
        <v>2</v>
      </c>
      <c r="AQ976" s="29">
        <v>14.786450231480073</v>
      </c>
      <c r="AR976" s="30">
        <v>15</v>
      </c>
      <c r="AS976" s="31">
        <v>6</v>
      </c>
      <c r="AT976" s="31">
        <v>30.188679245283019</v>
      </c>
      <c r="AU976" s="29"/>
      <c r="AV976" s="40">
        <v>1</v>
      </c>
    </row>
    <row r="977" spans="1:48" x14ac:dyDescent="0.25">
      <c r="A977" s="23">
        <v>994</v>
      </c>
      <c r="B977" s="38" t="s">
        <v>1138</v>
      </c>
      <c r="C977" s="23" t="s">
        <v>1139</v>
      </c>
      <c r="D977" s="23">
        <v>1</v>
      </c>
      <c r="E977" s="24" t="s">
        <v>162</v>
      </c>
      <c r="F977" s="32" t="s">
        <v>163</v>
      </c>
      <c r="G977" s="33" t="s">
        <v>1140</v>
      </c>
      <c r="H977" s="27" t="s">
        <v>1141</v>
      </c>
      <c r="I977" s="27" t="s">
        <v>1142</v>
      </c>
      <c r="J977" s="33" t="s">
        <v>68</v>
      </c>
      <c r="K977" s="33" t="s">
        <v>1177</v>
      </c>
      <c r="L977" s="33" t="s">
        <v>165</v>
      </c>
      <c r="M977" s="38" t="s">
        <v>70</v>
      </c>
      <c r="N977" s="23" t="s">
        <v>70</v>
      </c>
      <c r="O977" s="33" t="s">
        <v>1144</v>
      </c>
      <c r="P977" s="39">
        <v>42562.497962963003</v>
      </c>
      <c r="Q977" s="27">
        <v>2016</v>
      </c>
      <c r="R977" s="27">
        <v>7</v>
      </c>
      <c r="S977" s="27">
        <v>3</v>
      </c>
      <c r="T977" s="27">
        <v>2</v>
      </c>
      <c r="U977" s="27">
        <v>2</v>
      </c>
      <c r="V977" s="27">
        <v>11</v>
      </c>
      <c r="W977" s="27">
        <v>57</v>
      </c>
      <c r="X977" s="27">
        <v>1</v>
      </c>
      <c r="Y977" s="40">
        <v>8</v>
      </c>
      <c r="Z977" s="38" t="s">
        <v>1157</v>
      </c>
      <c r="AA977" s="23" t="s">
        <v>1157</v>
      </c>
      <c r="AB977" s="33"/>
      <c r="AC977" s="33"/>
      <c r="AD977" s="33" t="s">
        <v>73</v>
      </c>
      <c r="AE977" s="23" t="s">
        <v>52</v>
      </c>
      <c r="AF977" s="33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39">
        <v>42968</v>
      </c>
      <c r="AL977" s="27">
        <v>2017</v>
      </c>
      <c r="AM977" s="27">
        <v>8</v>
      </c>
      <c r="AN977" s="27">
        <v>3</v>
      </c>
      <c r="AO977" s="27">
        <v>2</v>
      </c>
      <c r="AP977" s="27">
        <v>2</v>
      </c>
      <c r="AQ977" s="29">
        <v>13.516734567899887</v>
      </c>
      <c r="AR977" s="30">
        <v>14</v>
      </c>
      <c r="AS977" s="31">
        <v>5</v>
      </c>
      <c r="AT977" s="31">
        <v>28.30188679245283</v>
      </c>
      <c r="AU977" s="29"/>
      <c r="AV977" s="40">
        <v>1</v>
      </c>
    </row>
    <row r="978" spans="1:48" x14ac:dyDescent="0.25">
      <c r="A978" s="23">
        <v>995</v>
      </c>
      <c r="B978" s="38" t="s">
        <v>1138</v>
      </c>
      <c r="C978" s="23" t="s">
        <v>1139</v>
      </c>
      <c r="D978" s="23">
        <v>1</v>
      </c>
      <c r="E978" s="24" t="s">
        <v>162</v>
      </c>
      <c r="F978" s="32" t="s">
        <v>163</v>
      </c>
      <c r="G978" s="33" t="s">
        <v>1140</v>
      </c>
      <c r="H978" s="27" t="s">
        <v>1141</v>
      </c>
      <c r="I978" s="27" t="s">
        <v>1142</v>
      </c>
      <c r="J978" s="34" t="s">
        <v>68</v>
      </c>
      <c r="K978" s="34" t="s">
        <v>1178</v>
      </c>
      <c r="L978" s="34" t="s">
        <v>165</v>
      </c>
      <c r="M978" s="35" t="s">
        <v>70</v>
      </c>
      <c r="N978" s="23" t="s">
        <v>70</v>
      </c>
      <c r="O978" s="34" t="s">
        <v>1144</v>
      </c>
      <c r="P978" s="36">
        <v>42604.632488425901</v>
      </c>
      <c r="Q978" s="27">
        <v>2016</v>
      </c>
      <c r="R978" s="27">
        <v>8</v>
      </c>
      <c r="S978" s="27">
        <v>3</v>
      </c>
      <c r="T978" s="27">
        <v>2</v>
      </c>
      <c r="U978" s="27">
        <v>2</v>
      </c>
      <c r="V978" s="27">
        <v>15</v>
      </c>
      <c r="W978" s="27">
        <v>10</v>
      </c>
      <c r="X978" s="27">
        <v>0</v>
      </c>
      <c r="Y978" s="37">
        <v>7</v>
      </c>
      <c r="Z978" s="35" t="s">
        <v>1145</v>
      </c>
      <c r="AA978" s="23" t="s">
        <v>1145</v>
      </c>
      <c r="AB978" s="34"/>
      <c r="AC978" s="34"/>
      <c r="AD978" s="34" t="s">
        <v>73</v>
      </c>
      <c r="AE978" s="23" t="s">
        <v>52</v>
      </c>
      <c r="AF978" s="33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36">
        <v>42921</v>
      </c>
      <c r="AL978" s="27">
        <v>2017</v>
      </c>
      <c r="AM978" s="27">
        <v>7</v>
      </c>
      <c r="AN978" s="27">
        <v>3</v>
      </c>
      <c r="AO978" s="27">
        <v>2</v>
      </c>
      <c r="AP978" s="27">
        <v>2</v>
      </c>
      <c r="AQ978" s="29">
        <v>10.54558371913663</v>
      </c>
      <c r="AR978" s="30">
        <v>11</v>
      </c>
      <c r="AS978" s="31">
        <v>4</v>
      </c>
      <c r="AT978" s="31">
        <v>22.641509433962266</v>
      </c>
      <c r="AU978" s="29"/>
      <c r="AV978" s="37">
        <v>1</v>
      </c>
    </row>
    <row r="979" spans="1:48" x14ac:dyDescent="0.25">
      <c r="A979" s="23">
        <v>996</v>
      </c>
      <c r="B979" s="38" t="s">
        <v>1138</v>
      </c>
      <c r="C979" s="23" t="s">
        <v>1139</v>
      </c>
      <c r="D979" s="23">
        <v>1</v>
      </c>
      <c r="E979" s="24" t="s">
        <v>162</v>
      </c>
      <c r="F979" s="32" t="s">
        <v>163</v>
      </c>
      <c r="G979" s="33" t="s">
        <v>1140</v>
      </c>
      <c r="H979" s="27" t="s">
        <v>1141</v>
      </c>
      <c r="I979" s="27" t="s">
        <v>1142</v>
      </c>
      <c r="J979" s="33" t="s">
        <v>68</v>
      </c>
      <c r="K979" s="33" t="s">
        <v>1179</v>
      </c>
      <c r="L979" s="33" t="s">
        <v>165</v>
      </c>
      <c r="M979" s="38" t="s">
        <v>85</v>
      </c>
      <c r="N979" s="23" t="s">
        <v>70</v>
      </c>
      <c r="O979" s="33" t="s">
        <v>1144</v>
      </c>
      <c r="P979" s="39">
        <v>42956.576481481497</v>
      </c>
      <c r="Q979" s="27">
        <v>2017</v>
      </c>
      <c r="R979" s="27">
        <v>8</v>
      </c>
      <c r="S979" s="27">
        <v>3</v>
      </c>
      <c r="T979" s="27">
        <v>2</v>
      </c>
      <c r="U979" s="27">
        <v>2</v>
      </c>
      <c r="V979" s="27">
        <v>13</v>
      </c>
      <c r="W979" s="27">
        <v>50</v>
      </c>
      <c r="X979" s="27">
        <v>0</v>
      </c>
      <c r="Y979" s="40">
        <v>9</v>
      </c>
      <c r="Z979" s="38" t="s">
        <v>1145</v>
      </c>
      <c r="AA979" s="23" t="s">
        <v>1145</v>
      </c>
      <c r="AB979" s="33"/>
      <c r="AC979" s="33"/>
      <c r="AD979" s="33" t="s">
        <v>73</v>
      </c>
      <c r="AE979" s="23" t="s">
        <v>52</v>
      </c>
      <c r="AF979" s="33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39">
        <v>42992</v>
      </c>
      <c r="AL979" s="27">
        <v>2017</v>
      </c>
      <c r="AM979" s="27">
        <v>9</v>
      </c>
      <c r="AN979" s="27">
        <v>3</v>
      </c>
      <c r="AO979" s="27">
        <v>3</v>
      </c>
      <c r="AP979" s="27">
        <v>2</v>
      </c>
      <c r="AQ979" s="29">
        <v>1.180783950616751</v>
      </c>
      <c r="AR979" s="30">
        <v>2</v>
      </c>
      <c r="AS979" s="31">
        <v>1</v>
      </c>
      <c r="AT979" s="31">
        <v>5.6603773584905666</v>
      </c>
      <c r="AU979" s="29"/>
      <c r="AV979" s="40">
        <v>1</v>
      </c>
    </row>
    <row r="980" spans="1:48" x14ac:dyDescent="0.25">
      <c r="A980" s="23">
        <v>997</v>
      </c>
      <c r="B980" s="38" t="s">
        <v>1138</v>
      </c>
      <c r="C980" s="23" t="s">
        <v>1139</v>
      </c>
      <c r="D980" s="23">
        <v>1</v>
      </c>
      <c r="E980" s="24" t="s">
        <v>162</v>
      </c>
      <c r="F980" s="32" t="s">
        <v>163</v>
      </c>
      <c r="G980" s="33" t="s">
        <v>1140</v>
      </c>
      <c r="H980" s="27" t="s">
        <v>1141</v>
      </c>
      <c r="I980" s="27" t="s">
        <v>1142</v>
      </c>
      <c r="J980" s="33" t="s">
        <v>68</v>
      </c>
      <c r="K980" s="33" t="s">
        <v>1180</v>
      </c>
      <c r="L980" s="33" t="s">
        <v>165</v>
      </c>
      <c r="M980" s="38" t="s">
        <v>85</v>
      </c>
      <c r="N980" s="23" t="s">
        <v>70</v>
      </c>
      <c r="O980" s="33" t="s">
        <v>1144</v>
      </c>
      <c r="P980" s="39">
        <v>42928.615497685198</v>
      </c>
      <c r="Q980" s="27">
        <v>2017</v>
      </c>
      <c r="R980" s="27">
        <v>7</v>
      </c>
      <c r="S980" s="27">
        <v>3</v>
      </c>
      <c r="T980" s="27">
        <v>2</v>
      </c>
      <c r="U980" s="27">
        <v>2</v>
      </c>
      <c r="V980" s="27">
        <v>14</v>
      </c>
      <c r="W980" s="27">
        <v>46</v>
      </c>
      <c r="X980" s="27">
        <v>0</v>
      </c>
      <c r="Y980" s="40">
        <v>7</v>
      </c>
      <c r="Z980" s="38" t="s">
        <v>1174</v>
      </c>
      <c r="AA980" s="23" t="s">
        <v>1174</v>
      </c>
      <c r="AB980" s="33"/>
      <c r="AC980" s="33"/>
      <c r="AD980" s="33" t="s">
        <v>73</v>
      </c>
      <c r="AE980" s="23" t="s">
        <v>52</v>
      </c>
      <c r="AF980" s="33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39">
        <v>42934</v>
      </c>
      <c r="AL980" s="27">
        <v>2017</v>
      </c>
      <c r="AM980" s="27">
        <v>7</v>
      </c>
      <c r="AN980" s="27">
        <v>3</v>
      </c>
      <c r="AO980" s="27">
        <v>2</v>
      </c>
      <c r="AP980" s="27">
        <v>2</v>
      </c>
      <c r="AQ980" s="29">
        <v>0.17948341049341252</v>
      </c>
      <c r="AR980" s="30">
        <v>1</v>
      </c>
      <c r="AS980" s="31">
        <v>1</v>
      </c>
      <c r="AT980" s="31">
        <v>3.7735849056603774</v>
      </c>
      <c r="AU980" s="29"/>
      <c r="AV980" s="40">
        <v>1</v>
      </c>
    </row>
    <row r="981" spans="1:48" x14ac:dyDescent="0.25">
      <c r="A981" s="23">
        <v>998</v>
      </c>
      <c r="B981" s="38" t="s">
        <v>1138</v>
      </c>
      <c r="C981" s="23" t="s">
        <v>1139</v>
      </c>
      <c r="D981" s="23">
        <v>1</v>
      </c>
      <c r="E981" s="24" t="s">
        <v>210</v>
      </c>
      <c r="F981" s="32" t="s">
        <v>163</v>
      </c>
      <c r="G981" s="33" t="s">
        <v>1140</v>
      </c>
      <c r="H981" s="27" t="s">
        <v>1141</v>
      </c>
      <c r="I981" s="27" t="s">
        <v>1142</v>
      </c>
      <c r="J981" s="34" t="s">
        <v>68</v>
      </c>
      <c r="K981" s="34" t="s">
        <v>1181</v>
      </c>
      <c r="L981" s="34" t="s">
        <v>165</v>
      </c>
      <c r="M981" s="35" t="s">
        <v>70</v>
      </c>
      <c r="N981" s="23" t="s">
        <v>70</v>
      </c>
      <c r="O981" s="34" t="s">
        <v>1144</v>
      </c>
      <c r="P981" s="36">
        <v>42545.641608796301</v>
      </c>
      <c r="Q981" s="27">
        <v>2016</v>
      </c>
      <c r="R981" s="27">
        <v>6</v>
      </c>
      <c r="S981" s="27">
        <v>2</v>
      </c>
      <c r="T981" s="27">
        <v>2</v>
      </c>
      <c r="U981" s="27">
        <v>1</v>
      </c>
      <c r="V981" s="27">
        <v>15</v>
      </c>
      <c r="W981" s="27">
        <v>23</v>
      </c>
      <c r="X981" s="27">
        <v>0</v>
      </c>
      <c r="Y981" s="37">
        <v>10</v>
      </c>
      <c r="Z981" s="35" t="s">
        <v>1182</v>
      </c>
      <c r="AA981" s="23" t="s">
        <v>1182</v>
      </c>
      <c r="AB981" s="34"/>
      <c r="AC981" s="34"/>
      <c r="AD981" s="34" t="s">
        <v>73</v>
      </c>
      <c r="AE981" s="23" t="s">
        <v>52</v>
      </c>
      <c r="AF981" s="41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36">
        <v>43028</v>
      </c>
      <c r="AL981" s="27">
        <v>2017</v>
      </c>
      <c r="AM981" s="27">
        <v>10</v>
      </c>
      <c r="AN981" s="27">
        <v>4</v>
      </c>
      <c r="AO981" s="27">
        <v>3</v>
      </c>
      <c r="AP981" s="27">
        <v>2</v>
      </c>
      <c r="AQ981" s="29">
        <v>16.078613040123308</v>
      </c>
      <c r="AR981" s="30">
        <v>17</v>
      </c>
      <c r="AS981" s="31">
        <v>6</v>
      </c>
      <c r="AT981" s="31">
        <v>33.962264150943398</v>
      </c>
      <c r="AU981" s="29"/>
      <c r="AV981" s="37">
        <v>1</v>
      </c>
    </row>
    <row r="982" spans="1:48" x14ac:dyDescent="0.25">
      <c r="A982" s="23">
        <v>999</v>
      </c>
      <c r="B982" s="38" t="s">
        <v>1138</v>
      </c>
      <c r="C982" s="23" t="s">
        <v>1139</v>
      </c>
      <c r="D982" s="23">
        <v>1</v>
      </c>
      <c r="E982" s="24" t="s">
        <v>210</v>
      </c>
      <c r="F982" s="32" t="s">
        <v>163</v>
      </c>
      <c r="G982" s="33" t="s">
        <v>1140</v>
      </c>
      <c r="H982" s="27" t="s">
        <v>1141</v>
      </c>
      <c r="I982" s="27" t="s">
        <v>1142</v>
      </c>
      <c r="J982" s="33" t="s">
        <v>68</v>
      </c>
      <c r="K982" s="33" t="s">
        <v>1183</v>
      </c>
      <c r="L982" s="33" t="s">
        <v>165</v>
      </c>
      <c r="M982" s="38" t="s">
        <v>70</v>
      </c>
      <c r="N982" s="23" t="s">
        <v>70</v>
      </c>
      <c r="O982" s="33" t="s">
        <v>1144</v>
      </c>
      <c r="P982" s="39">
        <v>42654.491898148197</v>
      </c>
      <c r="Q982" s="27">
        <v>2016</v>
      </c>
      <c r="R982" s="27">
        <v>10</v>
      </c>
      <c r="S982" s="27">
        <v>4</v>
      </c>
      <c r="T982" s="27">
        <v>3</v>
      </c>
      <c r="U982" s="27">
        <v>2</v>
      </c>
      <c r="V982" s="27">
        <v>11</v>
      </c>
      <c r="W982" s="27">
        <v>48</v>
      </c>
      <c r="X982" s="27">
        <v>1</v>
      </c>
      <c r="Y982" s="40">
        <v>10</v>
      </c>
      <c r="Z982" s="38" t="s">
        <v>1184</v>
      </c>
      <c r="AA982" s="23" t="s">
        <v>1145</v>
      </c>
      <c r="AB982" s="33"/>
      <c r="AC982" s="33"/>
      <c r="AD982" s="33" t="s">
        <v>73</v>
      </c>
      <c r="AE982" s="23" t="s">
        <v>52</v>
      </c>
      <c r="AF982" s="41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39">
        <v>43035</v>
      </c>
      <c r="AL982" s="27">
        <v>2017</v>
      </c>
      <c r="AM982" s="27">
        <v>10</v>
      </c>
      <c r="AN982" s="27">
        <v>4</v>
      </c>
      <c r="AO982" s="27">
        <v>3</v>
      </c>
      <c r="AP982" s="27">
        <v>2</v>
      </c>
      <c r="AQ982" s="29">
        <v>12.683603395060102</v>
      </c>
      <c r="AR982" s="30">
        <v>13</v>
      </c>
      <c r="AS982" s="31">
        <v>5</v>
      </c>
      <c r="AT982" s="31">
        <v>26.415094339622641</v>
      </c>
      <c r="AU982" s="29"/>
      <c r="AV982" s="40">
        <v>1</v>
      </c>
    </row>
    <row r="983" spans="1:48" x14ac:dyDescent="0.25">
      <c r="A983" s="23">
        <v>1000</v>
      </c>
      <c r="B983" s="38" t="s">
        <v>1138</v>
      </c>
      <c r="C983" s="23" t="s">
        <v>1139</v>
      </c>
      <c r="D983" s="23">
        <v>1</v>
      </c>
      <c r="E983" s="24" t="s">
        <v>210</v>
      </c>
      <c r="F983" s="32" t="s">
        <v>163</v>
      </c>
      <c r="G983" s="33" t="s">
        <v>1140</v>
      </c>
      <c r="H983" s="27" t="s">
        <v>1141</v>
      </c>
      <c r="I983" s="27" t="s">
        <v>1142</v>
      </c>
      <c r="J983" s="33" t="s">
        <v>68</v>
      </c>
      <c r="K983" s="33" t="s">
        <v>1185</v>
      </c>
      <c r="L983" s="33" t="s">
        <v>165</v>
      </c>
      <c r="M983" s="38" t="s">
        <v>70</v>
      </c>
      <c r="N983" s="23" t="s">
        <v>70</v>
      </c>
      <c r="O983" s="33" t="s">
        <v>1144</v>
      </c>
      <c r="P983" s="39">
        <v>42681.434340277803</v>
      </c>
      <c r="Q983" s="27">
        <v>2016</v>
      </c>
      <c r="R983" s="27">
        <v>11</v>
      </c>
      <c r="S983" s="27">
        <v>4</v>
      </c>
      <c r="T983" s="27">
        <v>3</v>
      </c>
      <c r="U983" s="27">
        <v>2</v>
      </c>
      <c r="V983" s="27">
        <v>10</v>
      </c>
      <c r="W983" s="27">
        <v>25</v>
      </c>
      <c r="X983" s="27">
        <v>1</v>
      </c>
      <c r="Y983" s="40">
        <v>10</v>
      </c>
      <c r="Z983" s="38" t="s">
        <v>1184</v>
      </c>
      <c r="AA983" s="23" t="s">
        <v>1145</v>
      </c>
      <c r="AB983" s="33"/>
      <c r="AC983" s="33"/>
      <c r="AD983" s="33" t="s">
        <v>73</v>
      </c>
      <c r="AE983" s="23" t="s">
        <v>52</v>
      </c>
      <c r="AF983" s="41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39">
        <v>43033</v>
      </c>
      <c r="AL983" s="27">
        <v>2017</v>
      </c>
      <c r="AM983" s="27">
        <v>10</v>
      </c>
      <c r="AN983" s="27">
        <v>4</v>
      </c>
      <c r="AO983" s="27">
        <v>3</v>
      </c>
      <c r="AP983" s="27">
        <v>2</v>
      </c>
      <c r="AQ983" s="29">
        <v>11.718855324073228</v>
      </c>
      <c r="AR983" s="30">
        <v>12</v>
      </c>
      <c r="AS983" s="31">
        <v>5</v>
      </c>
      <c r="AT983" s="31">
        <v>24.528301886792452</v>
      </c>
      <c r="AU983" s="29"/>
      <c r="AV983" s="40">
        <v>1</v>
      </c>
    </row>
    <row r="984" spans="1:48" x14ac:dyDescent="0.25">
      <c r="A984" s="23">
        <v>1001</v>
      </c>
      <c r="B984" s="53" t="s">
        <v>1186</v>
      </c>
      <c r="C984" s="23" t="s">
        <v>1187</v>
      </c>
      <c r="D984" s="23">
        <v>0</v>
      </c>
      <c r="E984" s="42" t="s">
        <v>238</v>
      </c>
      <c r="F984" s="43" t="s">
        <v>1188</v>
      </c>
      <c r="G984" s="55" t="s">
        <v>1189</v>
      </c>
      <c r="H984" s="27" t="s">
        <v>1190</v>
      </c>
      <c r="I984" s="27" t="s">
        <v>993</v>
      </c>
      <c r="J984" s="56"/>
      <c r="K984" s="57" t="s">
        <v>1191</v>
      </c>
      <c r="L984" s="57"/>
      <c r="M984" s="58" t="s">
        <v>1192</v>
      </c>
      <c r="N984" s="23" t="s">
        <v>70</v>
      </c>
      <c r="O984" s="56"/>
      <c r="P984" s="59">
        <v>42823</v>
      </c>
      <c r="Q984" s="27">
        <v>2017</v>
      </c>
      <c r="R984" s="27">
        <v>3</v>
      </c>
      <c r="S984" s="27">
        <v>1</v>
      </c>
      <c r="T984" s="27">
        <v>1</v>
      </c>
      <c r="U984" s="27">
        <v>1</v>
      </c>
      <c r="V984" s="27">
        <v>0</v>
      </c>
      <c r="W984" s="27">
        <v>0</v>
      </c>
      <c r="X984" s="27">
        <v>1</v>
      </c>
      <c r="Y984" s="56"/>
      <c r="Z984" s="60"/>
      <c r="AA984" s="23" t="e">
        <v>#N/A</v>
      </c>
      <c r="AB984" s="56"/>
      <c r="AC984" s="56"/>
      <c r="AD984" s="57" t="s">
        <v>1193</v>
      </c>
      <c r="AE984" s="23" t="s">
        <v>1194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9">
        <v>42825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6.6666666666666666E-2</v>
      </c>
      <c r="AR984" s="30">
        <v>1</v>
      </c>
      <c r="AS984" s="31">
        <v>1</v>
      </c>
      <c r="AT984" s="31">
        <v>3.7735849056603774</v>
      </c>
      <c r="AU984" s="29"/>
      <c r="AV984" s="52">
        <v>1</v>
      </c>
    </row>
    <row r="985" spans="1:48" x14ac:dyDescent="0.25">
      <c r="A985" s="23">
        <v>1002</v>
      </c>
      <c r="B985" s="53" t="s">
        <v>1186</v>
      </c>
      <c r="C985" s="23" t="s">
        <v>1187</v>
      </c>
      <c r="D985" s="23">
        <v>0</v>
      </c>
      <c r="E985" s="42" t="s">
        <v>238</v>
      </c>
      <c r="F985" s="43" t="s">
        <v>1188</v>
      </c>
      <c r="G985" s="55" t="s">
        <v>1189</v>
      </c>
      <c r="H985" s="27" t="s">
        <v>1190</v>
      </c>
      <c r="I985" s="27" t="s">
        <v>993</v>
      </c>
      <c r="J985" s="56"/>
      <c r="K985" s="61" t="s">
        <v>1195</v>
      </c>
      <c r="L985" s="61"/>
      <c r="M985" s="62" t="s">
        <v>1192</v>
      </c>
      <c r="N985" s="23" t="s">
        <v>70</v>
      </c>
      <c r="O985" s="56"/>
      <c r="P985" s="63">
        <v>42810</v>
      </c>
      <c r="Q985" s="27">
        <v>2017</v>
      </c>
      <c r="R985" s="27">
        <v>3</v>
      </c>
      <c r="S985" s="27">
        <v>1</v>
      </c>
      <c r="T985" s="27">
        <v>1</v>
      </c>
      <c r="U985" s="27">
        <v>1</v>
      </c>
      <c r="V985" s="27">
        <v>0</v>
      </c>
      <c r="W985" s="27">
        <v>0</v>
      </c>
      <c r="X985" s="27">
        <v>1</v>
      </c>
      <c r="Y985" s="56"/>
      <c r="Z985" s="60"/>
      <c r="AA985" s="23" t="e">
        <v>#N/A</v>
      </c>
      <c r="AB985" s="56"/>
      <c r="AC985" s="56"/>
      <c r="AD985" s="61" t="s">
        <v>1193</v>
      </c>
      <c r="AE985" s="23" t="s">
        <v>1194</v>
      </c>
      <c r="AF985" s="48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63">
        <v>42816</v>
      </c>
      <c r="AL985" s="27">
        <v>2017</v>
      </c>
      <c r="AM985" s="27">
        <v>3</v>
      </c>
      <c r="AN985" s="27">
        <v>1</v>
      </c>
      <c r="AO985" s="27">
        <v>1</v>
      </c>
      <c r="AP985" s="27">
        <v>1</v>
      </c>
      <c r="AQ985" s="29">
        <v>0.2</v>
      </c>
      <c r="AR985" s="30">
        <v>1</v>
      </c>
      <c r="AS985" s="31">
        <v>1</v>
      </c>
      <c r="AT985" s="31">
        <v>3.7735849056603774</v>
      </c>
      <c r="AU985" s="29"/>
      <c r="AV985" s="52">
        <v>1</v>
      </c>
    </row>
    <row r="986" spans="1:48" x14ac:dyDescent="0.25">
      <c r="A986" s="23">
        <v>1003</v>
      </c>
      <c r="B986" s="53" t="s">
        <v>1186</v>
      </c>
      <c r="C986" s="23" t="s">
        <v>1187</v>
      </c>
      <c r="D986" s="23">
        <v>0</v>
      </c>
      <c r="E986" s="42" t="s">
        <v>238</v>
      </c>
      <c r="F986" s="43" t="s">
        <v>1188</v>
      </c>
      <c r="G986" s="55" t="s">
        <v>1189</v>
      </c>
      <c r="H986" s="27" t="s">
        <v>1190</v>
      </c>
      <c r="I986" s="27" t="s">
        <v>993</v>
      </c>
      <c r="J986" s="56"/>
      <c r="K986" s="57" t="s">
        <v>1196</v>
      </c>
      <c r="L986" s="57"/>
      <c r="M986" s="58" t="s">
        <v>1192</v>
      </c>
      <c r="N986" s="23" t="s">
        <v>70</v>
      </c>
      <c r="O986" s="56"/>
      <c r="P986" s="59">
        <v>42809</v>
      </c>
      <c r="Q986" s="27">
        <v>2017</v>
      </c>
      <c r="R986" s="27">
        <v>3</v>
      </c>
      <c r="S986" s="27">
        <v>1</v>
      </c>
      <c r="T986" s="27">
        <v>1</v>
      </c>
      <c r="U986" s="27">
        <v>1</v>
      </c>
      <c r="V986" s="27">
        <v>0</v>
      </c>
      <c r="W986" s="27">
        <v>0</v>
      </c>
      <c r="X986" s="27">
        <v>1</v>
      </c>
      <c r="Y986" s="56"/>
      <c r="Z986" s="60"/>
      <c r="AA986" s="23" t="e">
        <v>#N/A</v>
      </c>
      <c r="AB986" s="56"/>
      <c r="AC986" s="56"/>
      <c r="AD986" s="57" t="s">
        <v>1193</v>
      </c>
      <c r="AE986" s="23" t="s">
        <v>1194</v>
      </c>
      <c r="AF986" s="48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59">
        <v>42811</v>
      </c>
      <c r="AL986" s="27">
        <v>2017</v>
      </c>
      <c r="AM986" s="27">
        <v>3</v>
      </c>
      <c r="AN986" s="27">
        <v>1</v>
      </c>
      <c r="AO986" s="27">
        <v>1</v>
      </c>
      <c r="AP986" s="27">
        <v>1</v>
      </c>
      <c r="AQ986" s="29">
        <v>6.6666666666666666E-2</v>
      </c>
      <c r="AR986" s="30">
        <v>1</v>
      </c>
      <c r="AS986" s="31">
        <v>1</v>
      </c>
      <c r="AT986" s="31">
        <v>3.7735849056603774</v>
      </c>
      <c r="AU986" s="29"/>
      <c r="AV986" s="52">
        <v>1</v>
      </c>
    </row>
    <row r="987" spans="1:48" x14ac:dyDescent="0.25">
      <c r="A987" s="23">
        <v>1004</v>
      </c>
      <c r="B987" s="53" t="s">
        <v>1186</v>
      </c>
      <c r="C987" s="23" t="s">
        <v>1187</v>
      </c>
      <c r="D987" s="23">
        <v>0</v>
      </c>
      <c r="E987" s="42" t="s">
        <v>238</v>
      </c>
      <c r="F987" s="43" t="s">
        <v>1188</v>
      </c>
      <c r="G987" s="55" t="s">
        <v>1189</v>
      </c>
      <c r="H987" s="27" t="s">
        <v>1190</v>
      </c>
      <c r="I987" s="27" t="s">
        <v>993</v>
      </c>
      <c r="J987" s="56"/>
      <c r="K987" s="61" t="s">
        <v>1197</v>
      </c>
      <c r="L987" s="61"/>
      <c r="M987" s="62" t="s">
        <v>1192</v>
      </c>
      <c r="N987" s="23" t="s">
        <v>70</v>
      </c>
      <c r="O987" s="56"/>
      <c r="P987" s="63">
        <v>42804</v>
      </c>
      <c r="Q987" s="27">
        <v>2017</v>
      </c>
      <c r="R987" s="27">
        <v>3</v>
      </c>
      <c r="S987" s="27">
        <v>1</v>
      </c>
      <c r="T987" s="27">
        <v>1</v>
      </c>
      <c r="U987" s="27">
        <v>1</v>
      </c>
      <c r="V987" s="27">
        <v>0</v>
      </c>
      <c r="W987" s="27">
        <v>0</v>
      </c>
      <c r="X987" s="27">
        <v>1</v>
      </c>
      <c r="Y987" s="56"/>
      <c r="Z987" s="60"/>
      <c r="AA987" s="23" t="e">
        <v>#N/A</v>
      </c>
      <c r="AB987" s="56"/>
      <c r="AC987" s="56"/>
      <c r="AD987" s="61" t="s">
        <v>1193</v>
      </c>
      <c r="AE987" s="23" t="s">
        <v>1194</v>
      </c>
      <c r="AF987" s="48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63">
        <v>42808</v>
      </c>
      <c r="AL987" s="27">
        <v>2017</v>
      </c>
      <c r="AM987" s="27">
        <v>3</v>
      </c>
      <c r="AN987" s="27">
        <v>1</v>
      </c>
      <c r="AO987" s="27">
        <v>1</v>
      </c>
      <c r="AP987" s="27">
        <v>1</v>
      </c>
      <c r="AQ987" s="29">
        <v>0.13333333333333333</v>
      </c>
      <c r="AR987" s="30">
        <v>1</v>
      </c>
      <c r="AS987" s="31">
        <v>1</v>
      </c>
      <c r="AT987" s="31">
        <v>3.7735849056603774</v>
      </c>
      <c r="AU987" s="29"/>
      <c r="AV987" s="52">
        <v>1</v>
      </c>
    </row>
    <row r="988" spans="1:48" x14ac:dyDescent="0.25">
      <c r="A988" s="23">
        <v>1005</v>
      </c>
      <c r="B988" s="53" t="s">
        <v>1186</v>
      </c>
      <c r="C988" s="23" t="s">
        <v>1187</v>
      </c>
      <c r="D988" s="23">
        <v>0</v>
      </c>
      <c r="E988" s="42" t="s">
        <v>238</v>
      </c>
      <c r="F988" s="43" t="s">
        <v>1188</v>
      </c>
      <c r="G988" s="55" t="s">
        <v>1189</v>
      </c>
      <c r="H988" s="27" t="s">
        <v>1190</v>
      </c>
      <c r="I988" s="27" t="s">
        <v>993</v>
      </c>
      <c r="J988" s="56"/>
      <c r="K988" s="57" t="s">
        <v>1198</v>
      </c>
      <c r="L988" s="57"/>
      <c r="M988" s="58" t="s">
        <v>1192</v>
      </c>
      <c r="N988" s="23" t="s">
        <v>70</v>
      </c>
      <c r="O988" s="56"/>
      <c r="P988" s="59">
        <v>42803</v>
      </c>
      <c r="Q988" s="27">
        <v>2017</v>
      </c>
      <c r="R988" s="27">
        <v>3</v>
      </c>
      <c r="S988" s="27">
        <v>1</v>
      </c>
      <c r="T988" s="27">
        <v>1</v>
      </c>
      <c r="U988" s="27">
        <v>1</v>
      </c>
      <c r="V988" s="27">
        <v>0</v>
      </c>
      <c r="W988" s="27">
        <v>0</v>
      </c>
      <c r="X988" s="27">
        <v>1</v>
      </c>
      <c r="Y988" s="56"/>
      <c r="Z988" s="60"/>
      <c r="AA988" s="23" t="e">
        <v>#N/A</v>
      </c>
      <c r="AB988" s="56"/>
      <c r="AC988" s="56"/>
      <c r="AD988" s="57" t="s">
        <v>1193</v>
      </c>
      <c r="AE988" s="23" t="s">
        <v>1194</v>
      </c>
      <c r="AF988" s="48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59">
        <v>42808</v>
      </c>
      <c r="AL988" s="27">
        <v>2017</v>
      </c>
      <c r="AM988" s="27">
        <v>3</v>
      </c>
      <c r="AN988" s="27">
        <v>1</v>
      </c>
      <c r="AO988" s="27">
        <v>1</v>
      </c>
      <c r="AP988" s="27">
        <v>1</v>
      </c>
      <c r="AQ988" s="29">
        <v>0.16666666666666666</v>
      </c>
      <c r="AR988" s="30">
        <v>1</v>
      </c>
      <c r="AS988" s="31">
        <v>1</v>
      </c>
      <c r="AT988" s="31">
        <v>3.7735849056603774</v>
      </c>
      <c r="AU988" s="29"/>
      <c r="AV988" s="52">
        <v>1</v>
      </c>
    </row>
    <row r="989" spans="1:48" x14ac:dyDescent="0.25">
      <c r="A989" s="23">
        <v>1006</v>
      </c>
      <c r="B989" s="53" t="s">
        <v>1186</v>
      </c>
      <c r="C989" s="23" t="s">
        <v>1187</v>
      </c>
      <c r="D989" s="23">
        <v>0</v>
      </c>
      <c r="E989" s="42" t="s">
        <v>238</v>
      </c>
      <c r="F989" s="43" t="s">
        <v>1188</v>
      </c>
      <c r="G989" s="55" t="s">
        <v>1189</v>
      </c>
      <c r="H989" s="27" t="s">
        <v>1190</v>
      </c>
      <c r="I989" s="27" t="s">
        <v>993</v>
      </c>
      <c r="J989" s="56"/>
      <c r="K989" s="57" t="s">
        <v>1199</v>
      </c>
      <c r="L989" s="57"/>
      <c r="M989" s="58" t="s">
        <v>1192</v>
      </c>
      <c r="N989" s="23" t="s">
        <v>70</v>
      </c>
      <c r="O989" s="56"/>
      <c r="P989" s="59">
        <v>42795</v>
      </c>
      <c r="Q989" s="27">
        <v>2017</v>
      </c>
      <c r="R989" s="27">
        <v>3</v>
      </c>
      <c r="S989" s="27">
        <v>1</v>
      </c>
      <c r="T989" s="27">
        <v>1</v>
      </c>
      <c r="U989" s="27">
        <v>1</v>
      </c>
      <c r="V989" s="27">
        <v>0</v>
      </c>
      <c r="W989" s="27">
        <v>0</v>
      </c>
      <c r="X989" s="27">
        <v>1</v>
      </c>
      <c r="Y989" s="56"/>
      <c r="Z989" s="60"/>
      <c r="AA989" s="23" t="e">
        <v>#N/A</v>
      </c>
      <c r="AB989" s="56"/>
      <c r="AC989" s="56"/>
      <c r="AD989" s="57" t="s">
        <v>1193</v>
      </c>
      <c r="AE989" s="23" t="s">
        <v>1194</v>
      </c>
      <c r="AF989" s="48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59">
        <v>42817</v>
      </c>
      <c r="AL989" s="27">
        <v>2017</v>
      </c>
      <c r="AM989" s="27">
        <v>3</v>
      </c>
      <c r="AN989" s="27">
        <v>1</v>
      </c>
      <c r="AO989" s="27">
        <v>1</v>
      </c>
      <c r="AP989" s="27">
        <v>1</v>
      </c>
      <c r="AQ989" s="29">
        <v>0.73333333333333328</v>
      </c>
      <c r="AR989" s="30">
        <v>1</v>
      </c>
      <c r="AS989" s="31">
        <v>1</v>
      </c>
      <c r="AT989" s="31">
        <v>3.7735849056603774</v>
      </c>
      <c r="AU989" s="29"/>
      <c r="AV989" s="52">
        <v>1</v>
      </c>
    </row>
    <row r="990" spans="1:48" x14ac:dyDescent="0.25">
      <c r="A990" s="23">
        <v>1007</v>
      </c>
      <c r="B990" s="53" t="s">
        <v>1186</v>
      </c>
      <c r="C990" s="23" t="s">
        <v>1187</v>
      </c>
      <c r="D990" s="23">
        <v>0</v>
      </c>
      <c r="E990" s="42" t="s">
        <v>238</v>
      </c>
      <c r="F990" s="43" t="s">
        <v>1188</v>
      </c>
      <c r="G990" s="55" t="s">
        <v>1189</v>
      </c>
      <c r="H990" s="27" t="s">
        <v>1190</v>
      </c>
      <c r="I990" s="27" t="s">
        <v>993</v>
      </c>
      <c r="J990" s="56"/>
      <c r="K990" s="61" t="s">
        <v>1200</v>
      </c>
      <c r="L990" s="61"/>
      <c r="M990" s="62" t="s">
        <v>1192</v>
      </c>
      <c r="N990" s="23" t="s">
        <v>70</v>
      </c>
      <c r="O990" s="56"/>
      <c r="P990" s="63">
        <v>42794</v>
      </c>
      <c r="Q990" s="27">
        <v>2017</v>
      </c>
      <c r="R990" s="27">
        <v>2</v>
      </c>
      <c r="S990" s="27">
        <v>1</v>
      </c>
      <c r="T990" s="27">
        <v>1</v>
      </c>
      <c r="U990" s="27">
        <v>1</v>
      </c>
      <c r="V990" s="27">
        <v>0</v>
      </c>
      <c r="W990" s="27">
        <v>0</v>
      </c>
      <c r="X990" s="27">
        <v>1</v>
      </c>
      <c r="Y990" s="56"/>
      <c r="Z990" s="60"/>
      <c r="AA990" s="23" t="e">
        <v>#N/A</v>
      </c>
      <c r="AB990" s="56"/>
      <c r="AC990" s="56"/>
      <c r="AD990" s="61" t="s">
        <v>1193</v>
      </c>
      <c r="AE990" s="23" t="s">
        <v>1194</v>
      </c>
      <c r="AF990" s="48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63">
        <v>42810</v>
      </c>
      <c r="AL990" s="27">
        <v>2017</v>
      </c>
      <c r="AM990" s="27">
        <v>3</v>
      </c>
      <c r="AN990" s="27">
        <v>1</v>
      </c>
      <c r="AO990" s="27">
        <v>1</v>
      </c>
      <c r="AP990" s="27">
        <v>1</v>
      </c>
      <c r="AQ990" s="29">
        <v>0.53333333333333333</v>
      </c>
      <c r="AR990" s="30">
        <v>1</v>
      </c>
      <c r="AS990" s="31">
        <v>1</v>
      </c>
      <c r="AT990" s="31">
        <v>3.7735849056603774</v>
      </c>
      <c r="AU990" s="29"/>
      <c r="AV990" s="52">
        <v>1</v>
      </c>
    </row>
    <row r="991" spans="1:48" x14ac:dyDescent="0.25">
      <c r="A991" s="23">
        <v>1008</v>
      </c>
      <c r="B991" s="53" t="s">
        <v>1186</v>
      </c>
      <c r="C991" s="23" t="s">
        <v>1187</v>
      </c>
      <c r="D991" s="23">
        <v>0</v>
      </c>
      <c r="E991" s="42" t="s">
        <v>238</v>
      </c>
      <c r="F991" s="43" t="s">
        <v>1188</v>
      </c>
      <c r="G991" s="55" t="s">
        <v>1189</v>
      </c>
      <c r="H991" s="27" t="s">
        <v>1190</v>
      </c>
      <c r="I991" s="27" t="s">
        <v>993</v>
      </c>
      <c r="J991" s="56"/>
      <c r="K991" s="57" t="s">
        <v>1201</v>
      </c>
      <c r="L991" s="57"/>
      <c r="M991" s="58" t="s">
        <v>1192</v>
      </c>
      <c r="N991" s="23" t="s">
        <v>70</v>
      </c>
      <c r="O991" s="56"/>
      <c r="P991" s="59">
        <v>42787</v>
      </c>
      <c r="Q991" s="27">
        <v>2017</v>
      </c>
      <c r="R991" s="27">
        <v>2</v>
      </c>
      <c r="S991" s="27">
        <v>1</v>
      </c>
      <c r="T991" s="27">
        <v>1</v>
      </c>
      <c r="U991" s="27">
        <v>1</v>
      </c>
      <c r="V991" s="27">
        <v>0</v>
      </c>
      <c r="W991" s="27">
        <v>0</v>
      </c>
      <c r="X991" s="27">
        <v>1</v>
      </c>
      <c r="Y991" s="56"/>
      <c r="Z991" s="60"/>
      <c r="AA991" s="23" t="e">
        <v>#N/A</v>
      </c>
      <c r="AB991" s="56"/>
      <c r="AC991" s="56"/>
      <c r="AD991" s="57" t="s">
        <v>1193</v>
      </c>
      <c r="AE991" s="23" t="s">
        <v>1194</v>
      </c>
      <c r="AF991" s="48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59">
        <v>42810</v>
      </c>
      <c r="AL991" s="27">
        <v>2017</v>
      </c>
      <c r="AM991" s="27">
        <v>3</v>
      </c>
      <c r="AN991" s="27">
        <v>1</v>
      </c>
      <c r="AO991" s="27">
        <v>1</v>
      </c>
      <c r="AP991" s="27">
        <v>1</v>
      </c>
      <c r="AQ991" s="29">
        <v>0.76666666666666672</v>
      </c>
      <c r="AR991" s="30">
        <v>1</v>
      </c>
      <c r="AS991" s="31">
        <v>1</v>
      </c>
      <c r="AT991" s="31">
        <v>3.7735849056603774</v>
      </c>
      <c r="AU991" s="29"/>
      <c r="AV991" s="52">
        <v>1</v>
      </c>
    </row>
    <row r="992" spans="1:48" x14ac:dyDescent="0.25">
      <c r="A992" s="23">
        <v>1009</v>
      </c>
      <c r="B992" s="53" t="s">
        <v>1186</v>
      </c>
      <c r="C992" s="23" t="s">
        <v>1187</v>
      </c>
      <c r="D992" s="23">
        <v>0</v>
      </c>
      <c r="E992" s="42" t="s">
        <v>238</v>
      </c>
      <c r="F992" s="43" t="s">
        <v>1188</v>
      </c>
      <c r="G992" s="55" t="s">
        <v>1189</v>
      </c>
      <c r="H992" s="27" t="s">
        <v>1190</v>
      </c>
      <c r="I992" s="27" t="s">
        <v>993</v>
      </c>
      <c r="J992" s="56"/>
      <c r="K992" s="61" t="s">
        <v>1202</v>
      </c>
      <c r="L992" s="61"/>
      <c r="M992" s="62" t="s">
        <v>1192</v>
      </c>
      <c r="N992" s="23" t="s">
        <v>70</v>
      </c>
      <c r="O992" s="56"/>
      <c r="P992" s="63">
        <v>42787</v>
      </c>
      <c r="Q992" s="27">
        <v>2017</v>
      </c>
      <c r="R992" s="27">
        <v>2</v>
      </c>
      <c r="S992" s="27">
        <v>1</v>
      </c>
      <c r="T992" s="27">
        <v>1</v>
      </c>
      <c r="U992" s="27">
        <v>1</v>
      </c>
      <c r="V992" s="27">
        <v>0</v>
      </c>
      <c r="W992" s="27">
        <v>0</v>
      </c>
      <c r="X992" s="27">
        <v>1</v>
      </c>
      <c r="Y992" s="56"/>
      <c r="Z992" s="60"/>
      <c r="AA992" s="23" t="e">
        <v>#N/A</v>
      </c>
      <c r="AB992" s="56"/>
      <c r="AC992" s="56"/>
      <c r="AD992" s="61" t="s">
        <v>1193</v>
      </c>
      <c r="AE992" s="23" t="s">
        <v>1194</v>
      </c>
      <c r="AF992" s="48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63">
        <v>42804</v>
      </c>
      <c r="AL992" s="27">
        <v>2017</v>
      </c>
      <c r="AM992" s="27">
        <v>3</v>
      </c>
      <c r="AN992" s="27">
        <v>1</v>
      </c>
      <c r="AO992" s="27">
        <v>1</v>
      </c>
      <c r="AP992" s="27">
        <v>1</v>
      </c>
      <c r="AQ992" s="29">
        <v>0.56666666666666665</v>
      </c>
      <c r="AR992" s="30">
        <v>1</v>
      </c>
      <c r="AS992" s="31">
        <v>1</v>
      </c>
      <c r="AT992" s="31">
        <v>3.7735849056603774</v>
      </c>
      <c r="AU992" s="29"/>
      <c r="AV992" s="52">
        <v>1</v>
      </c>
    </row>
    <row r="993" spans="1:48" x14ac:dyDescent="0.25">
      <c r="A993" s="23">
        <v>1010</v>
      </c>
      <c r="B993" s="53" t="s">
        <v>1186</v>
      </c>
      <c r="C993" s="23" t="s">
        <v>1187</v>
      </c>
      <c r="D993" s="23">
        <v>0</v>
      </c>
      <c r="E993" s="42" t="s">
        <v>238</v>
      </c>
      <c r="F993" s="43" t="s">
        <v>1188</v>
      </c>
      <c r="G993" s="55" t="s">
        <v>1189</v>
      </c>
      <c r="H993" s="27" t="s">
        <v>1190</v>
      </c>
      <c r="I993" s="27" t="s">
        <v>993</v>
      </c>
      <c r="J993" s="56"/>
      <c r="K993" s="57" t="s">
        <v>1203</v>
      </c>
      <c r="L993" s="57"/>
      <c r="M993" s="58" t="s">
        <v>1192</v>
      </c>
      <c r="N993" s="23" t="s">
        <v>70</v>
      </c>
      <c r="O993" s="56"/>
      <c r="P993" s="59">
        <v>42786</v>
      </c>
      <c r="Q993" s="27">
        <v>2017</v>
      </c>
      <c r="R993" s="27">
        <v>2</v>
      </c>
      <c r="S993" s="27">
        <v>1</v>
      </c>
      <c r="T993" s="27">
        <v>1</v>
      </c>
      <c r="U993" s="27">
        <v>1</v>
      </c>
      <c r="V993" s="27">
        <v>0</v>
      </c>
      <c r="W993" s="27">
        <v>0</v>
      </c>
      <c r="X993" s="27">
        <v>1</v>
      </c>
      <c r="Y993" s="56"/>
      <c r="Z993" s="60"/>
      <c r="AA993" s="23" t="e">
        <v>#N/A</v>
      </c>
      <c r="AB993" s="56"/>
      <c r="AC993" s="56"/>
      <c r="AD993" s="57" t="s">
        <v>1193</v>
      </c>
      <c r="AE993" s="23" t="s">
        <v>1194</v>
      </c>
      <c r="AF993" s="48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59">
        <v>42816</v>
      </c>
      <c r="AL993" s="27">
        <v>2017</v>
      </c>
      <c r="AM993" s="27">
        <v>3</v>
      </c>
      <c r="AN993" s="27">
        <v>1</v>
      </c>
      <c r="AO993" s="27">
        <v>1</v>
      </c>
      <c r="AP993" s="27">
        <v>1</v>
      </c>
      <c r="AQ993" s="29">
        <v>1</v>
      </c>
      <c r="AR993" s="30">
        <v>1</v>
      </c>
      <c r="AS993" s="31">
        <v>1</v>
      </c>
      <c r="AT993" s="31">
        <v>3.7735849056603774</v>
      </c>
      <c r="AU993" s="29"/>
      <c r="AV993" s="52">
        <v>1</v>
      </c>
    </row>
    <row r="994" spans="1:48" x14ac:dyDescent="0.25">
      <c r="A994" s="23">
        <v>1011</v>
      </c>
      <c r="B994" s="53" t="s">
        <v>1186</v>
      </c>
      <c r="C994" s="23" t="s">
        <v>1187</v>
      </c>
      <c r="D994" s="23">
        <v>0</v>
      </c>
      <c r="E994" s="42" t="s">
        <v>238</v>
      </c>
      <c r="F994" s="43" t="s">
        <v>1188</v>
      </c>
      <c r="G994" s="55" t="s">
        <v>1189</v>
      </c>
      <c r="H994" s="27" t="s">
        <v>1190</v>
      </c>
      <c r="I994" s="27" t="s">
        <v>993</v>
      </c>
      <c r="J994" s="56"/>
      <c r="K994" s="61" t="s">
        <v>1204</v>
      </c>
      <c r="L994" s="61"/>
      <c r="M994" s="62" t="s">
        <v>1192</v>
      </c>
      <c r="N994" s="23" t="s">
        <v>70</v>
      </c>
      <c r="O994" s="56"/>
      <c r="P994" s="63">
        <v>42782</v>
      </c>
      <c r="Q994" s="27">
        <v>2017</v>
      </c>
      <c r="R994" s="27">
        <v>2</v>
      </c>
      <c r="S994" s="27">
        <v>1</v>
      </c>
      <c r="T994" s="27">
        <v>1</v>
      </c>
      <c r="U994" s="27">
        <v>1</v>
      </c>
      <c r="V994" s="27">
        <v>0</v>
      </c>
      <c r="W994" s="27">
        <v>0</v>
      </c>
      <c r="X994" s="27">
        <v>1</v>
      </c>
      <c r="Y994" s="56"/>
      <c r="Z994" s="60"/>
      <c r="AA994" s="23" t="e">
        <v>#N/A</v>
      </c>
      <c r="AB994" s="56"/>
      <c r="AC994" s="56"/>
      <c r="AD994" s="61" t="s">
        <v>1193</v>
      </c>
      <c r="AE994" s="23" t="s">
        <v>1194</v>
      </c>
      <c r="AF994" s="48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63">
        <v>42786</v>
      </c>
      <c r="AL994" s="27">
        <v>2017</v>
      </c>
      <c r="AM994" s="27">
        <v>2</v>
      </c>
      <c r="AN994" s="27">
        <v>1</v>
      </c>
      <c r="AO994" s="27">
        <v>1</v>
      </c>
      <c r="AP994" s="27">
        <v>1</v>
      </c>
      <c r="AQ994" s="29">
        <v>0.13333333333333333</v>
      </c>
      <c r="AR994" s="30">
        <v>1</v>
      </c>
      <c r="AS994" s="31">
        <v>1</v>
      </c>
      <c r="AT994" s="31">
        <v>3.7735849056603774</v>
      </c>
      <c r="AU994" s="29"/>
      <c r="AV994" s="52">
        <v>1</v>
      </c>
    </row>
    <row r="995" spans="1:48" x14ac:dyDescent="0.25">
      <c r="A995" s="23">
        <v>1012</v>
      </c>
      <c r="B995" s="53" t="s">
        <v>1186</v>
      </c>
      <c r="C995" s="23" t="s">
        <v>1187</v>
      </c>
      <c r="D995" s="23">
        <v>0</v>
      </c>
      <c r="E995" s="42" t="s">
        <v>238</v>
      </c>
      <c r="F995" s="43" t="s">
        <v>1188</v>
      </c>
      <c r="G995" s="55" t="s">
        <v>1189</v>
      </c>
      <c r="H995" s="27" t="s">
        <v>1190</v>
      </c>
      <c r="I995" s="27" t="s">
        <v>993</v>
      </c>
      <c r="J995" s="56"/>
      <c r="K995" s="57" t="s">
        <v>1205</v>
      </c>
      <c r="L995" s="57"/>
      <c r="M995" s="58" t="s">
        <v>1192</v>
      </c>
      <c r="N995" s="23" t="s">
        <v>70</v>
      </c>
      <c r="O995" s="56"/>
      <c r="P995" s="59">
        <v>40812</v>
      </c>
      <c r="Q995" s="27">
        <v>2011</v>
      </c>
      <c r="R995" s="27">
        <v>9</v>
      </c>
      <c r="S995" s="27">
        <v>3</v>
      </c>
      <c r="T995" s="27">
        <v>3</v>
      </c>
      <c r="U995" s="27">
        <v>2</v>
      </c>
      <c r="V995" s="27">
        <v>0</v>
      </c>
      <c r="W995" s="27">
        <v>0</v>
      </c>
      <c r="X995" s="27">
        <v>1</v>
      </c>
      <c r="Y995" s="56"/>
      <c r="Z995" s="60"/>
      <c r="AA995" s="23" t="e">
        <v>#N/A</v>
      </c>
      <c r="AB995" s="56"/>
      <c r="AC995" s="56"/>
      <c r="AD995" s="57" t="s">
        <v>1193</v>
      </c>
      <c r="AE995" s="23" t="s">
        <v>1194</v>
      </c>
      <c r="AF995" s="48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59">
        <v>42775</v>
      </c>
      <c r="AL995" s="27">
        <v>2017</v>
      </c>
      <c r="AM995" s="27">
        <v>2</v>
      </c>
      <c r="AN995" s="27">
        <v>1</v>
      </c>
      <c r="AO995" s="27">
        <v>1</v>
      </c>
      <c r="AP995" s="27">
        <v>1</v>
      </c>
      <c r="AQ995" s="29">
        <v>65.433333333333337</v>
      </c>
      <c r="AR995" s="30">
        <v>66</v>
      </c>
      <c r="AS995" s="31">
        <v>23</v>
      </c>
      <c r="AT995" s="31">
        <v>-1</v>
      </c>
      <c r="AU995" s="29"/>
      <c r="AV995" s="52">
        <v>1</v>
      </c>
    </row>
    <row r="996" spans="1:48" x14ac:dyDescent="0.25">
      <c r="A996" s="23">
        <v>1013</v>
      </c>
      <c r="B996" s="53" t="s">
        <v>1186</v>
      </c>
      <c r="C996" s="23" t="s">
        <v>1187</v>
      </c>
      <c r="D996" s="23">
        <v>0</v>
      </c>
      <c r="E996" s="42" t="s">
        <v>238</v>
      </c>
      <c r="F996" s="43" t="s">
        <v>1188</v>
      </c>
      <c r="G996" s="55" t="s">
        <v>1189</v>
      </c>
      <c r="H996" s="27" t="s">
        <v>1190</v>
      </c>
      <c r="I996" s="27" t="s">
        <v>993</v>
      </c>
      <c r="J996" s="56"/>
      <c r="K996" s="57" t="s">
        <v>1206</v>
      </c>
      <c r="L996" s="57"/>
      <c r="M996" s="58" t="s">
        <v>1192</v>
      </c>
      <c r="N996" s="23" t="s">
        <v>70</v>
      </c>
      <c r="O996" s="56"/>
      <c r="P996" s="59">
        <v>42775</v>
      </c>
      <c r="Q996" s="27">
        <v>2017</v>
      </c>
      <c r="R996" s="27">
        <v>2</v>
      </c>
      <c r="S996" s="27">
        <v>1</v>
      </c>
      <c r="T996" s="27">
        <v>1</v>
      </c>
      <c r="U996" s="27">
        <v>1</v>
      </c>
      <c r="V996" s="27">
        <v>0</v>
      </c>
      <c r="W996" s="27">
        <v>0</v>
      </c>
      <c r="X996" s="27">
        <v>1</v>
      </c>
      <c r="Y996" s="56"/>
      <c r="Z996" s="60"/>
      <c r="AA996" s="23" t="e">
        <v>#N/A</v>
      </c>
      <c r="AB996" s="56"/>
      <c r="AC996" s="56"/>
      <c r="AD996" s="57" t="s">
        <v>1193</v>
      </c>
      <c r="AE996" s="23" t="s">
        <v>1194</v>
      </c>
      <c r="AF996" s="48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59">
        <v>42779</v>
      </c>
      <c r="AL996" s="27">
        <v>2017</v>
      </c>
      <c r="AM996" s="27">
        <v>2</v>
      </c>
      <c r="AN996" s="27">
        <v>1</v>
      </c>
      <c r="AO996" s="27">
        <v>1</v>
      </c>
      <c r="AP996" s="27">
        <v>1</v>
      </c>
      <c r="AQ996" s="29">
        <v>0.13333333333333333</v>
      </c>
      <c r="AR996" s="30">
        <v>1</v>
      </c>
      <c r="AS996" s="31">
        <v>1</v>
      </c>
      <c r="AT996" s="31">
        <v>3.7735849056603774</v>
      </c>
      <c r="AU996" s="29"/>
      <c r="AV996" s="52">
        <v>1</v>
      </c>
    </row>
    <row r="997" spans="1:48" x14ac:dyDescent="0.25">
      <c r="A997" s="23">
        <v>1014</v>
      </c>
      <c r="B997" s="53" t="s">
        <v>1186</v>
      </c>
      <c r="C997" s="23" t="s">
        <v>1187</v>
      </c>
      <c r="D997" s="23">
        <v>0</v>
      </c>
      <c r="E997" s="42" t="s">
        <v>238</v>
      </c>
      <c r="F997" s="43" t="s">
        <v>1188</v>
      </c>
      <c r="G997" s="55" t="s">
        <v>1189</v>
      </c>
      <c r="H997" s="27" t="s">
        <v>1190</v>
      </c>
      <c r="I997" s="27" t="s">
        <v>993</v>
      </c>
      <c r="J997" s="56"/>
      <c r="K997" s="57" t="s">
        <v>1207</v>
      </c>
      <c r="L997" s="57"/>
      <c r="M997" s="58" t="s">
        <v>1192</v>
      </c>
      <c r="N997" s="23" t="s">
        <v>70</v>
      </c>
      <c r="O997" s="56"/>
      <c r="P997" s="59">
        <v>42768</v>
      </c>
      <c r="Q997" s="27">
        <v>2017</v>
      </c>
      <c r="R997" s="27">
        <v>2</v>
      </c>
      <c r="S997" s="27">
        <v>1</v>
      </c>
      <c r="T997" s="27">
        <v>1</v>
      </c>
      <c r="U997" s="27">
        <v>1</v>
      </c>
      <c r="V997" s="27">
        <v>0</v>
      </c>
      <c r="W997" s="27">
        <v>0</v>
      </c>
      <c r="X997" s="27">
        <v>1</v>
      </c>
      <c r="Y997" s="56"/>
      <c r="Z997" s="60"/>
      <c r="AA997" s="23" t="e">
        <v>#N/A</v>
      </c>
      <c r="AB997" s="56"/>
      <c r="AC997" s="56"/>
      <c r="AD997" s="57" t="s">
        <v>1193</v>
      </c>
      <c r="AE997" s="23" t="s">
        <v>1194</v>
      </c>
      <c r="AF997" s="48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59">
        <v>42786</v>
      </c>
      <c r="AL997" s="27">
        <v>2017</v>
      </c>
      <c r="AM997" s="27">
        <v>2</v>
      </c>
      <c r="AN997" s="27">
        <v>1</v>
      </c>
      <c r="AO997" s="27">
        <v>1</v>
      </c>
      <c r="AP997" s="27">
        <v>1</v>
      </c>
      <c r="AQ997" s="29">
        <v>0.6</v>
      </c>
      <c r="AR997" s="30">
        <v>1</v>
      </c>
      <c r="AS997" s="31">
        <v>1</v>
      </c>
      <c r="AT997" s="31">
        <v>3.7735849056603774</v>
      </c>
      <c r="AU997" s="29"/>
      <c r="AV997" s="52">
        <v>1</v>
      </c>
    </row>
    <row r="998" spans="1:48" x14ac:dyDescent="0.25">
      <c r="A998" s="23">
        <v>1015</v>
      </c>
      <c r="B998" s="53" t="s">
        <v>1186</v>
      </c>
      <c r="C998" s="23" t="s">
        <v>1187</v>
      </c>
      <c r="D998" s="23">
        <v>0</v>
      </c>
      <c r="E998" s="42" t="s">
        <v>238</v>
      </c>
      <c r="F998" s="43" t="s">
        <v>1188</v>
      </c>
      <c r="G998" s="55" t="s">
        <v>1189</v>
      </c>
      <c r="H998" s="27" t="s">
        <v>1190</v>
      </c>
      <c r="I998" s="27" t="s">
        <v>993</v>
      </c>
      <c r="J998" s="56"/>
      <c r="K998" s="61" t="s">
        <v>1208</v>
      </c>
      <c r="L998" s="61"/>
      <c r="M998" s="62" t="s">
        <v>1192</v>
      </c>
      <c r="N998" s="23" t="s">
        <v>70</v>
      </c>
      <c r="O998" s="56"/>
      <c r="P998" s="63">
        <v>42768</v>
      </c>
      <c r="Q998" s="27">
        <v>2017</v>
      </c>
      <c r="R998" s="27">
        <v>2</v>
      </c>
      <c r="S998" s="27">
        <v>1</v>
      </c>
      <c r="T998" s="27">
        <v>1</v>
      </c>
      <c r="U998" s="27">
        <v>1</v>
      </c>
      <c r="V998" s="27">
        <v>0</v>
      </c>
      <c r="W998" s="27">
        <v>0</v>
      </c>
      <c r="X998" s="27">
        <v>1</v>
      </c>
      <c r="Y998" s="56"/>
      <c r="Z998" s="60"/>
      <c r="AA998" s="23" t="e">
        <v>#N/A</v>
      </c>
      <c r="AB998" s="56"/>
      <c r="AC998" s="56"/>
      <c r="AD998" s="61" t="s">
        <v>1193</v>
      </c>
      <c r="AE998" s="23" t="s">
        <v>1194</v>
      </c>
      <c r="AF998" s="48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63">
        <v>42769</v>
      </c>
      <c r="AL998" s="27">
        <v>2017</v>
      </c>
      <c r="AM998" s="27">
        <v>2</v>
      </c>
      <c r="AN998" s="27">
        <v>1</v>
      </c>
      <c r="AO998" s="27">
        <v>1</v>
      </c>
      <c r="AP998" s="27">
        <v>1</v>
      </c>
      <c r="AQ998" s="29">
        <v>3.3333333333333333E-2</v>
      </c>
      <c r="AR998" s="30">
        <v>1</v>
      </c>
      <c r="AS998" s="31">
        <v>1</v>
      </c>
      <c r="AT998" s="31">
        <v>3.7735849056603774</v>
      </c>
      <c r="AU998" s="29"/>
      <c r="AV998" s="52">
        <v>1</v>
      </c>
    </row>
    <row r="999" spans="1:48" x14ac:dyDescent="0.25">
      <c r="A999" s="23">
        <v>1016</v>
      </c>
      <c r="B999" s="53" t="s">
        <v>1186</v>
      </c>
      <c r="C999" s="23" t="s">
        <v>1187</v>
      </c>
      <c r="D999" s="23">
        <v>0</v>
      </c>
      <c r="E999" s="42" t="s">
        <v>238</v>
      </c>
      <c r="F999" s="43" t="s">
        <v>1188</v>
      </c>
      <c r="G999" s="55" t="s">
        <v>1189</v>
      </c>
      <c r="H999" s="27" t="s">
        <v>1190</v>
      </c>
      <c r="I999" s="27" t="s">
        <v>993</v>
      </c>
      <c r="J999" s="56"/>
      <c r="K999" s="61" t="s">
        <v>1209</v>
      </c>
      <c r="L999" s="61"/>
      <c r="M999" s="62" t="s">
        <v>1192</v>
      </c>
      <c r="N999" s="23" t="s">
        <v>70</v>
      </c>
      <c r="O999" s="56"/>
      <c r="P999" s="63">
        <v>42766</v>
      </c>
      <c r="Q999" s="27">
        <v>2017</v>
      </c>
      <c r="R999" s="27">
        <v>1</v>
      </c>
      <c r="S999" s="27">
        <v>1</v>
      </c>
      <c r="T999" s="27">
        <v>1</v>
      </c>
      <c r="U999" s="27">
        <v>1</v>
      </c>
      <c r="V999" s="27">
        <v>0</v>
      </c>
      <c r="W999" s="27">
        <v>0</v>
      </c>
      <c r="X999" s="27">
        <v>1</v>
      </c>
      <c r="Y999" s="56"/>
      <c r="Z999" s="60"/>
      <c r="AA999" s="23" t="e">
        <v>#N/A</v>
      </c>
      <c r="AB999" s="56"/>
      <c r="AC999" s="56"/>
      <c r="AD999" s="61" t="s">
        <v>1193</v>
      </c>
      <c r="AE999" s="23" t="s">
        <v>1194</v>
      </c>
      <c r="AF999" s="48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63">
        <v>42786</v>
      </c>
      <c r="AL999" s="27">
        <v>2017</v>
      </c>
      <c r="AM999" s="27">
        <v>2</v>
      </c>
      <c r="AN999" s="27">
        <v>1</v>
      </c>
      <c r="AO999" s="27">
        <v>1</v>
      </c>
      <c r="AP999" s="27">
        <v>1</v>
      </c>
      <c r="AQ999" s="29">
        <v>0.66666666666666663</v>
      </c>
      <c r="AR999" s="30">
        <v>1</v>
      </c>
      <c r="AS999" s="31">
        <v>1</v>
      </c>
      <c r="AT999" s="31">
        <v>3.7735849056603774</v>
      </c>
      <c r="AU999" s="29"/>
      <c r="AV999" s="52">
        <v>1</v>
      </c>
    </row>
    <row r="1000" spans="1:48" x14ac:dyDescent="0.25">
      <c r="A1000" s="23">
        <v>1017</v>
      </c>
      <c r="B1000" s="53" t="s">
        <v>1186</v>
      </c>
      <c r="C1000" s="23" t="s">
        <v>1187</v>
      </c>
      <c r="D1000" s="23">
        <v>0</v>
      </c>
      <c r="E1000" s="42" t="s">
        <v>238</v>
      </c>
      <c r="F1000" s="43" t="s">
        <v>1188</v>
      </c>
      <c r="G1000" s="55" t="s">
        <v>1189</v>
      </c>
      <c r="H1000" s="27" t="s">
        <v>1190</v>
      </c>
      <c r="I1000" s="27" t="s">
        <v>993</v>
      </c>
      <c r="J1000" s="56"/>
      <c r="K1000" s="61" t="s">
        <v>1210</v>
      </c>
      <c r="L1000" s="61"/>
      <c r="M1000" s="62" t="s">
        <v>1192</v>
      </c>
      <c r="N1000" s="23" t="s">
        <v>70</v>
      </c>
      <c r="O1000" s="56"/>
      <c r="P1000" s="63">
        <v>42765</v>
      </c>
      <c r="Q1000" s="27">
        <v>2017</v>
      </c>
      <c r="R1000" s="27">
        <v>1</v>
      </c>
      <c r="S1000" s="27">
        <v>1</v>
      </c>
      <c r="T1000" s="27">
        <v>1</v>
      </c>
      <c r="U1000" s="27">
        <v>1</v>
      </c>
      <c r="V1000" s="27">
        <v>0</v>
      </c>
      <c r="W1000" s="27">
        <v>0</v>
      </c>
      <c r="X1000" s="27">
        <v>1</v>
      </c>
      <c r="Y1000" s="56"/>
      <c r="Z1000" s="60"/>
      <c r="AA1000" s="23" t="e">
        <v>#N/A</v>
      </c>
      <c r="AB1000" s="56"/>
      <c r="AC1000" s="56"/>
      <c r="AD1000" s="61" t="s">
        <v>1193</v>
      </c>
      <c r="AE1000" s="23" t="s">
        <v>1194</v>
      </c>
      <c r="AF1000" s="48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63">
        <v>42766</v>
      </c>
      <c r="AL1000" s="27">
        <v>2017</v>
      </c>
      <c r="AM1000" s="27">
        <v>1</v>
      </c>
      <c r="AN1000" s="27">
        <v>1</v>
      </c>
      <c r="AO1000" s="27">
        <v>1</v>
      </c>
      <c r="AP1000" s="27">
        <v>1</v>
      </c>
      <c r="AQ1000" s="29">
        <v>3.3333333333333333E-2</v>
      </c>
      <c r="AR1000" s="30">
        <v>1</v>
      </c>
      <c r="AS1000" s="31">
        <v>1</v>
      </c>
      <c r="AT1000" s="31">
        <v>3.7735849056603774</v>
      </c>
      <c r="AU1000" s="29"/>
      <c r="AV1000" s="52">
        <v>1</v>
      </c>
    </row>
    <row r="1001" spans="1:48" x14ac:dyDescent="0.25">
      <c r="A1001" s="23">
        <v>1018</v>
      </c>
      <c r="B1001" s="53" t="s">
        <v>1186</v>
      </c>
      <c r="C1001" s="23" t="s">
        <v>1187</v>
      </c>
      <c r="D1001" s="23">
        <v>0</v>
      </c>
      <c r="E1001" s="42" t="s">
        <v>238</v>
      </c>
      <c r="F1001" s="43" t="s">
        <v>1188</v>
      </c>
      <c r="G1001" s="55" t="s">
        <v>1189</v>
      </c>
      <c r="H1001" s="27" t="s">
        <v>1190</v>
      </c>
      <c r="I1001" s="27" t="s">
        <v>993</v>
      </c>
      <c r="J1001" s="56"/>
      <c r="K1001" s="57" t="s">
        <v>1211</v>
      </c>
      <c r="L1001" s="57"/>
      <c r="M1001" s="58" t="s">
        <v>1192</v>
      </c>
      <c r="N1001" s="23" t="s">
        <v>70</v>
      </c>
      <c r="O1001" s="56"/>
      <c r="P1001" s="59">
        <v>42765</v>
      </c>
      <c r="Q1001" s="27">
        <v>2017</v>
      </c>
      <c r="R1001" s="27">
        <v>1</v>
      </c>
      <c r="S1001" s="27">
        <v>1</v>
      </c>
      <c r="T1001" s="27">
        <v>1</v>
      </c>
      <c r="U1001" s="27">
        <v>1</v>
      </c>
      <c r="V1001" s="27">
        <v>0</v>
      </c>
      <c r="W1001" s="27">
        <v>0</v>
      </c>
      <c r="X1001" s="27">
        <v>1</v>
      </c>
      <c r="Y1001" s="56"/>
      <c r="Z1001" s="60"/>
      <c r="AA1001" s="23" t="e">
        <v>#N/A</v>
      </c>
      <c r="AB1001" s="56"/>
      <c r="AC1001" s="56"/>
      <c r="AD1001" s="57" t="s">
        <v>1193</v>
      </c>
      <c r="AE1001" s="23" t="s">
        <v>1194</v>
      </c>
      <c r="AF1001" s="48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59">
        <v>42786</v>
      </c>
      <c r="AL1001" s="27">
        <v>2017</v>
      </c>
      <c r="AM1001" s="27">
        <v>2</v>
      </c>
      <c r="AN1001" s="27">
        <v>1</v>
      </c>
      <c r="AO1001" s="27">
        <v>1</v>
      </c>
      <c r="AP1001" s="27">
        <v>1</v>
      </c>
      <c r="AQ1001" s="29">
        <v>0.7</v>
      </c>
      <c r="AR1001" s="30">
        <v>1</v>
      </c>
      <c r="AS1001" s="31">
        <v>1</v>
      </c>
      <c r="AT1001" s="31">
        <v>3.7735849056603774</v>
      </c>
      <c r="AU1001" s="29"/>
      <c r="AV1001" s="52">
        <v>1</v>
      </c>
    </row>
    <row r="1002" spans="1:48" x14ac:dyDescent="0.25">
      <c r="A1002" s="23">
        <v>1019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1212</v>
      </c>
      <c r="L1002" s="57"/>
      <c r="M1002" s="58" t="s">
        <v>1192</v>
      </c>
      <c r="N1002" s="23" t="s">
        <v>70</v>
      </c>
      <c r="O1002" s="56"/>
      <c r="P1002" s="59">
        <v>42593</v>
      </c>
      <c r="Q1002" s="27">
        <v>2016</v>
      </c>
      <c r="R1002" s="27">
        <v>8</v>
      </c>
      <c r="S1002" s="27">
        <v>3</v>
      </c>
      <c r="T1002" s="27">
        <v>2</v>
      </c>
      <c r="U1002" s="27">
        <v>2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42775</v>
      </c>
      <c r="AL1002" s="27">
        <v>2017</v>
      </c>
      <c r="AM1002" s="27">
        <v>2</v>
      </c>
      <c r="AN1002" s="27">
        <v>1</v>
      </c>
      <c r="AO1002" s="27">
        <v>1</v>
      </c>
      <c r="AP1002" s="27">
        <v>1</v>
      </c>
      <c r="AQ1002" s="29">
        <v>6.0666666666666664</v>
      </c>
      <c r="AR1002" s="30">
        <v>7</v>
      </c>
      <c r="AS1002" s="31">
        <v>3</v>
      </c>
      <c r="AT1002" s="31">
        <v>15.09433962264151</v>
      </c>
      <c r="AU1002" s="29"/>
      <c r="AV1002" s="52">
        <v>1</v>
      </c>
    </row>
    <row r="1003" spans="1:48" x14ac:dyDescent="0.25">
      <c r="A1003" s="23">
        <v>1020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1213</v>
      </c>
      <c r="L1003" s="61"/>
      <c r="M1003" s="62" t="s">
        <v>1192</v>
      </c>
      <c r="N1003" s="23" t="s">
        <v>70</v>
      </c>
      <c r="O1003" s="56"/>
      <c r="P1003" s="63">
        <v>42761</v>
      </c>
      <c r="Q1003" s="27">
        <v>2017</v>
      </c>
      <c r="R1003" s="27">
        <v>1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42766</v>
      </c>
      <c r="AL1003" s="27">
        <v>2017</v>
      </c>
      <c r="AM1003" s="27">
        <v>1</v>
      </c>
      <c r="AN1003" s="27">
        <v>1</v>
      </c>
      <c r="AO1003" s="27">
        <v>1</v>
      </c>
      <c r="AP1003" s="27">
        <v>1</v>
      </c>
      <c r="AQ1003" s="29">
        <v>0.16666666666666666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1021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1214</v>
      </c>
      <c r="L1004" s="57"/>
      <c r="M1004" s="58" t="s">
        <v>1192</v>
      </c>
      <c r="N1004" s="23" t="s">
        <v>70</v>
      </c>
      <c r="O1004" s="56"/>
      <c r="P1004" s="59">
        <v>42761</v>
      </c>
      <c r="Q1004" s="27">
        <v>2017</v>
      </c>
      <c r="R1004" s="27">
        <v>1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42762</v>
      </c>
      <c r="AL1004" s="27">
        <v>2017</v>
      </c>
      <c r="AM1004" s="27">
        <v>1</v>
      </c>
      <c r="AN1004" s="27">
        <v>1</v>
      </c>
      <c r="AO1004" s="27">
        <v>1</v>
      </c>
      <c r="AP1004" s="27">
        <v>1</v>
      </c>
      <c r="AQ1004" s="29">
        <v>3.3333333333333333E-2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1022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1215</v>
      </c>
      <c r="L1005" s="61"/>
      <c r="M1005" s="62" t="s">
        <v>1192</v>
      </c>
      <c r="N1005" s="23" t="s">
        <v>70</v>
      </c>
      <c r="O1005" s="56"/>
      <c r="P1005" s="63">
        <v>42758</v>
      </c>
      <c r="Q1005" s="27">
        <v>2017</v>
      </c>
      <c r="R1005" s="27">
        <v>1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42762</v>
      </c>
      <c r="AL1005" s="27">
        <v>2017</v>
      </c>
      <c r="AM1005" s="27">
        <v>1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1023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61" t="s">
        <v>1216</v>
      </c>
      <c r="L1006" s="61"/>
      <c r="M1006" s="62" t="s">
        <v>1192</v>
      </c>
      <c r="N1006" s="23" t="s">
        <v>70</v>
      </c>
      <c r="O1006" s="56"/>
      <c r="P1006" s="63">
        <v>42758</v>
      </c>
      <c r="Q1006" s="27">
        <v>2017</v>
      </c>
      <c r="R1006" s="27">
        <v>1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61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63">
        <v>42772</v>
      </c>
      <c r="AL1006" s="27">
        <v>2017</v>
      </c>
      <c r="AM1006" s="27">
        <v>2</v>
      </c>
      <c r="AN1006" s="27">
        <v>1</v>
      </c>
      <c r="AO1006" s="27">
        <v>1</v>
      </c>
      <c r="AP1006" s="27">
        <v>1</v>
      </c>
      <c r="AQ1006" s="29">
        <v>0.46666666666666667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1024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1217</v>
      </c>
      <c r="L1007" s="57"/>
      <c r="M1007" s="58" t="s">
        <v>1192</v>
      </c>
      <c r="N1007" s="23" t="s">
        <v>70</v>
      </c>
      <c r="O1007" s="56"/>
      <c r="P1007" s="59">
        <v>42755</v>
      </c>
      <c r="Q1007" s="27">
        <v>2017</v>
      </c>
      <c r="R1007" s="27">
        <v>1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42760</v>
      </c>
      <c r="AL1007" s="27">
        <v>2017</v>
      </c>
      <c r="AM1007" s="27">
        <v>1</v>
      </c>
      <c r="AN1007" s="27">
        <v>1</v>
      </c>
      <c r="AO1007" s="27">
        <v>1</v>
      </c>
      <c r="AP1007" s="27">
        <v>1</v>
      </c>
      <c r="AQ1007" s="29">
        <v>0.16666666666666666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1025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1218</v>
      </c>
      <c r="L1008" s="61"/>
      <c r="M1008" s="62" t="s">
        <v>1192</v>
      </c>
      <c r="N1008" s="23" t="s">
        <v>70</v>
      </c>
      <c r="O1008" s="56"/>
      <c r="P1008" s="63">
        <v>42752</v>
      </c>
      <c r="Q1008" s="27">
        <v>2017</v>
      </c>
      <c r="R1008" s="27">
        <v>1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42754</v>
      </c>
      <c r="AL1008" s="27">
        <v>2017</v>
      </c>
      <c r="AM1008" s="27">
        <v>1</v>
      </c>
      <c r="AN1008" s="27">
        <v>1</v>
      </c>
      <c r="AO1008" s="27">
        <v>1</v>
      </c>
      <c r="AP1008" s="27">
        <v>1</v>
      </c>
      <c r="AQ1008" s="29">
        <v>6.6666666666666666E-2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1026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1219</v>
      </c>
      <c r="L1009" s="57"/>
      <c r="M1009" s="58" t="s">
        <v>1192</v>
      </c>
      <c r="N1009" s="23" t="s">
        <v>70</v>
      </c>
      <c r="O1009" s="56"/>
      <c r="P1009" s="59">
        <v>42747</v>
      </c>
      <c r="Q1009" s="27">
        <v>2017</v>
      </c>
      <c r="R1009" s="27">
        <v>1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42769</v>
      </c>
      <c r="AL1009" s="27">
        <v>2017</v>
      </c>
      <c r="AM1009" s="27">
        <v>2</v>
      </c>
      <c r="AN1009" s="27">
        <v>1</v>
      </c>
      <c r="AO1009" s="27">
        <v>1</v>
      </c>
      <c r="AP1009" s="27">
        <v>1</v>
      </c>
      <c r="AQ1009" s="29">
        <v>0.73333333333333328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1027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1220</v>
      </c>
      <c r="L1010" s="61"/>
      <c r="M1010" s="62" t="s">
        <v>1192</v>
      </c>
      <c r="N1010" s="23" t="s">
        <v>70</v>
      </c>
      <c r="O1010" s="56"/>
      <c r="P1010" s="63">
        <v>42747</v>
      </c>
      <c r="Q1010" s="27">
        <v>2017</v>
      </c>
      <c r="R1010" s="27">
        <v>1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42762</v>
      </c>
      <c r="AL1010" s="27">
        <v>2017</v>
      </c>
      <c r="AM1010" s="27">
        <v>1</v>
      </c>
      <c r="AN1010" s="27">
        <v>1</v>
      </c>
      <c r="AO1010" s="27">
        <v>1</v>
      </c>
      <c r="AP1010" s="27">
        <v>1</v>
      </c>
      <c r="AQ1010" s="29">
        <v>0.5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1028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1221</v>
      </c>
      <c r="L1011" s="57"/>
      <c r="M1011" s="58" t="s">
        <v>1192</v>
      </c>
      <c r="N1011" s="23" t="s">
        <v>70</v>
      </c>
      <c r="O1011" s="56"/>
      <c r="P1011" s="59">
        <v>42747</v>
      </c>
      <c r="Q1011" s="27">
        <v>2017</v>
      </c>
      <c r="R1011" s="27">
        <v>1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42817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2.3333333333333335</v>
      </c>
      <c r="AR1011" s="30">
        <v>3</v>
      </c>
      <c r="AS1011" s="31">
        <v>2</v>
      </c>
      <c r="AT1011" s="31">
        <v>7.5471698113207548</v>
      </c>
      <c r="AU1011" s="29"/>
      <c r="AV1011" s="52">
        <v>1</v>
      </c>
    </row>
    <row r="1012" spans="1:48" x14ac:dyDescent="0.25">
      <c r="A1012" s="23">
        <v>1029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1222</v>
      </c>
      <c r="L1012" s="61"/>
      <c r="M1012" s="62" t="s">
        <v>1192</v>
      </c>
      <c r="N1012" s="23" t="s">
        <v>70</v>
      </c>
      <c r="O1012" s="56"/>
      <c r="P1012" s="63">
        <v>42718</v>
      </c>
      <c r="Q1012" s="27">
        <v>2016</v>
      </c>
      <c r="R1012" s="27">
        <v>12</v>
      </c>
      <c r="S1012" s="27">
        <v>4</v>
      </c>
      <c r="T1012" s="27">
        <v>3</v>
      </c>
      <c r="U1012" s="27">
        <v>2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42753</v>
      </c>
      <c r="AL1012" s="27">
        <v>2017</v>
      </c>
      <c r="AM1012" s="27">
        <v>1</v>
      </c>
      <c r="AN1012" s="27">
        <v>1</v>
      </c>
      <c r="AO1012" s="27">
        <v>1</v>
      </c>
      <c r="AP1012" s="27">
        <v>1</v>
      </c>
      <c r="AQ1012" s="29">
        <v>1.1666666666666667</v>
      </c>
      <c r="AR1012" s="30">
        <v>2</v>
      </c>
      <c r="AS1012" s="31">
        <v>1</v>
      </c>
      <c r="AT1012" s="31">
        <v>5.6603773584905666</v>
      </c>
      <c r="AU1012" s="29"/>
      <c r="AV1012" s="52">
        <v>1</v>
      </c>
    </row>
    <row r="1013" spans="1:48" x14ac:dyDescent="0.25">
      <c r="A1013" s="23">
        <v>1030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1223</v>
      </c>
      <c r="L1013" s="57"/>
      <c r="M1013" s="58" t="s">
        <v>1192</v>
      </c>
      <c r="N1013" s="23" t="s">
        <v>70</v>
      </c>
      <c r="O1013" s="56"/>
      <c r="P1013" s="59">
        <v>42681</v>
      </c>
      <c r="Q1013" s="27">
        <v>2016</v>
      </c>
      <c r="R1013" s="27">
        <v>11</v>
      </c>
      <c r="S1013" s="27">
        <v>4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42758</v>
      </c>
      <c r="AL1013" s="27">
        <v>2017</v>
      </c>
      <c r="AM1013" s="27">
        <v>1</v>
      </c>
      <c r="AN1013" s="27">
        <v>1</v>
      </c>
      <c r="AO1013" s="27">
        <v>1</v>
      </c>
      <c r="AP1013" s="27">
        <v>1</v>
      </c>
      <c r="AQ1013" s="29">
        <v>2.5666666666666669</v>
      </c>
      <c r="AR1013" s="30">
        <v>3</v>
      </c>
      <c r="AS1013" s="31">
        <v>2</v>
      </c>
      <c r="AT1013" s="31">
        <v>7.5471698113207548</v>
      </c>
      <c r="AU1013" s="29"/>
      <c r="AV1013" s="52">
        <v>1</v>
      </c>
    </row>
    <row r="1014" spans="1:48" x14ac:dyDescent="0.25">
      <c r="A1014" s="23">
        <v>1031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61" t="s">
        <v>1224</v>
      </c>
      <c r="L1014" s="61"/>
      <c r="M1014" s="62" t="s">
        <v>1192</v>
      </c>
      <c r="N1014" s="23" t="s">
        <v>70</v>
      </c>
      <c r="O1014" s="56"/>
      <c r="P1014" s="63">
        <v>42718</v>
      </c>
      <c r="Q1014" s="27">
        <v>2016</v>
      </c>
      <c r="R1014" s="27">
        <v>12</v>
      </c>
      <c r="S1014" s="27">
        <v>4</v>
      </c>
      <c r="T1014" s="27">
        <v>3</v>
      </c>
      <c r="U1014" s="27">
        <v>2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61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63">
        <v>42748</v>
      </c>
      <c r="AL1014" s="27">
        <v>2017</v>
      </c>
      <c r="AM1014" s="27">
        <v>1</v>
      </c>
      <c r="AN1014" s="27">
        <v>1</v>
      </c>
      <c r="AO1014" s="27">
        <v>1</v>
      </c>
      <c r="AP1014" s="27">
        <v>1</v>
      </c>
      <c r="AQ1014" s="29">
        <v>1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1032</v>
      </c>
      <c r="B1015" s="38" t="s">
        <v>1186</v>
      </c>
      <c r="C1015" s="23" t="s">
        <v>1187</v>
      </c>
      <c r="D1015" s="23">
        <v>0</v>
      </c>
      <c r="E1015" s="24" t="s">
        <v>63</v>
      </c>
      <c r="F1015" s="25" t="s">
        <v>1188</v>
      </c>
      <c r="G1015" s="64" t="s">
        <v>1189</v>
      </c>
      <c r="H1015" s="27" t="s">
        <v>1190</v>
      </c>
      <c r="I1015" s="27" t="s">
        <v>993</v>
      </c>
      <c r="J1015" s="26" t="s">
        <v>68</v>
      </c>
      <c r="K1015" s="64" t="s">
        <v>1225</v>
      </c>
      <c r="L1015" s="64"/>
      <c r="M1015" s="65" t="s">
        <v>1192</v>
      </c>
      <c r="N1015" s="23" t="s">
        <v>70</v>
      </c>
      <c r="O1015" s="64"/>
      <c r="P1015" s="66">
        <v>42912</v>
      </c>
      <c r="Q1015" s="27">
        <v>2017</v>
      </c>
      <c r="R1015" s="27">
        <v>6</v>
      </c>
      <c r="S1015" s="27">
        <v>2</v>
      </c>
      <c r="T1015" s="27">
        <v>2</v>
      </c>
      <c r="U1015" s="27">
        <v>1</v>
      </c>
      <c r="V1015" s="27">
        <v>0</v>
      </c>
      <c r="W1015" s="27">
        <v>0</v>
      </c>
      <c r="X1015" s="27">
        <v>1</v>
      </c>
      <c r="Y1015" s="64"/>
      <c r="Z1015" s="65"/>
      <c r="AA1015" s="23" t="e">
        <v>#N/A</v>
      </c>
      <c r="AB1015" s="64"/>
      <c r="AC1015" s="64"/>
      <c r="AD1015" s="65" t="s">
        <v>1193</v>
      </c>
      <c r="AE1015" s="23" t="s">
        <v>1194</v>
      </c>
      <c r="AF1015" s="22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66">
        <v>42914</v>
      </c>
      <c r="AL1015" s="27">
        <v>2017</v>
      </c>
      <c r="AM1015" s="27">
        <v>6</v>
      </c>
      <c r="AN1015" s="27">
        <v>2</v>
      </c>
      <c r="AO1015" s="27">
        <v>2</v>
      </c>
      <c r="AP1015" s="27">
        <v>1</v>
      </c>
      <c r="AQ1015" s="29">
        <v>6.6666666666666666E-2</v>
      </c>
      <c r="AR1015" s="30">
        <v>1</v>
      </c>
      <c r="AS1015" s="31">
        <v>1</v>
      </c>
      <c r="AT1015" s="31">
        <v>3.7735849056603774</v>
      </c>
      <c r="AU1015" s="29"/>
      <c r="AV1015" s="24">
        <v>1</v>
      </c>
    </row>
    <row r="1016" spans="1:48" x14ac:dyDescent="0.25">
      <c r="A1016" s="23">
        <v>1033</v>
      </c>
      <c r="B1016" s="38" t="s">
        <v>1186</v>
      </c>
      <c r="C1016" s="23" t="s">
        <v>1187</v>
      </c>
      <c r="D1016" s="23">
        <v>0</v>
      </c>
      <c r="E1016" s="24" t="s">
        <v>63</v>
      </c>
      <c r="F1016" s="25" t="s">
        <v>1188</v>
      </c>
      <c r="G1016" s="64" t="s">
        <v>1189</v>
      </c>
      <c r="H1016" s="27" t="s">
        <v>1190</v>
      </c>
      <c r="I1016" s="27" t="s">
        <v>993</v>
      </c>
      <c r="J1016" s="26" t="s">
        <v>68</v>
      </c>
      <c r="K1016" s="64" t="s">
        <v>1226</v>
      </c>
      <c r="L1016" s="64"/>
      <c r="M1016" s="65" t="s">
        <v>1192</v>
      </c>
      <c r="N1016" s="23" t="s">
        <v>70</v>
      </c>
      <c r="O1016" s="64"/>
      <c r="P1016" s="66">
        <v>42908</v>
      </c>
      <c r="Q1016" s="27">
        <v>2017</v>
      </c>
      <c r="R1016" s="27">
        <v>6</v>
      </c>
      <c r="S1016" s="27">
        <v>2</v>
      </c>
      <c r="T1016" s="27">
        <v>2</v>
      </c>
      <c r="U1016" s="27">
        <v>1</v>
      </c>
      <c r="V1016" s="27">
        <v>0</v>
      </c>
      <c r="W1016" s="27">
        <v>0</v>
      </c>
      <c r="X1016" s="27">
        <v>1</v>
      </c>
      <c r="Y1016" s="64"/>
      <c r="Z1016" s="65"/>
      <c r="AA1016" s="23" t="e">
        <v>#N/A</v>
      </c>
      <c r="AB1016" s="64"/>
      <c r="AC1016" s="64"/>
      <c r="AD1016" s="65" t="s">
        <v>1193</v>
      </c>
      <c r="AE1016" s="23" t="s">
        <v>1194</v>
      </c>
      <c r="AF1016" s="22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6">
        <v>42912</v>
      </c>
      <c r="AL1016" s="27">
        <v>2017</v>
      </c>
      <c r="AM1016" s="27">
        <v>6</v>
      </c>
      <c r="AN1016" s="27">
        <v>2</v>
      </c>
      <c r="AO1016" s="27">
        <v>2</v>
      </c>
      <c r="AP1016" s="27">
        <v>1</v>
      </c>
      <c r="AQ1016" s="29">
        <v>0.13333333333333333</v>
      </c>
      <c r="AR1016" s="30">
        <v>1</v>
      </c>
      <c r="AS1016" s="31">
        <v>1</v>
      </c>
      <c r="AT1016" s="31">
        <v>3.7735849056603774</v>
      </c>
      <c r="AU1016" s="29"/>
      <c r="AV1016" s="24">
        <v>1</v>
      </c>
    </row>
    <row r="1017" spans="1:48" x14ac:dyDescent="0.25">
      <c r="A1017" s="23">
        <v>1034</v>
      </c>
      <c r="B1017" s="38" t="s">
        <v>1186</v>
      </c>
      <c r="C1017" s="23" t="s">
        <v>1187</v>
      </c>
      <c r="D1017" s="23">
        <v>0</v>
      </c>
      <c r="E1017" s="24" t="s">
        <v>63</v>
      </c>
      <c r="F1017" s="25" t="s">
        <v>1188</v>
      </c>
      <c r="G1017" s="64" t="s">
        <v>1189</v>
      </c>
      <c r="H1017" s="27" t="s">
        <v>1190</v>
      </c>
      <c r="I1017" s="27" t="s">
        <v>993</v>
      </c>
      <c r="J1017" s="26" t="s">
        <v>68</v>
      </c>
      <c r="K1017" s="64" t="s">
        <v>1227</v>
      </c>
      <c r="L1017" s="64"/>
      <c r="M1017" s="65" t="s">
        <v>1192</v>
      </c>
      <c r="N1017" s="23" t="s">
        <v>70</v>
      </c>
      <c r="O1017" s="64"/>
      <c r="P1017" s="66">
        <v>42901</v>
      </c>
      <c r="Q1017" s="27">
        <v>2017</v>
      </c>
      <c r="R1017" s="27">
        <v>6</v>
      </c>
      <c r="S1017" s="27">
        <v>2</v>
      </c>
      <c r="T1017" s="27">
        <v>2</v>
      </c>
      <c r="U1017" s="27">
        <v>1</v>
      </c>
      <c r="V1017" s="27">
        <v>0</v>
      </c>
      <c r="W1017" s="27">
        <v>0</v>
      </c>
      <c r="X1017" s="27">
        <v>1</v>
      </c>
      <c r="Y1017" s="64"/>
      <c r="Z1017" s="65"/>
      <c r="AA1017" s="23" t="e">
        <v>#N/A</v>
      </c>
      <c r="AB1017" s="64"/>
      <c r="AC1017" s="64"/>
      <c r="AD1017" s="65" t="s">
        <v>1193</v>
      </c>
      <c r="AE1017" s="23" t="s">
        <v>1194</v>
      </c>
      <c r="AF1017" s="22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6">
        <v>42916</v>
      </c>
      <c r="AL1017" s="27">
        <v>2017</v>
      </c>
      <c r="AM1017" s="27">
        <v>6</v>
      </c>
      <c r="AN1017" s="27">
        <v>2</v>
      </c>
      <c r="AO1017" s="27">
        <v>2</v>
      </c>
      <c r="AP1017" s="27">
        <v>1</v>
      </c>
      <c r="AQ1017" s="29">
        <v>0.5</v>
      </c>
      <c r="AR1017" s="30">
        <v>1</v>
      </c>
      <c r="AS1017" s="31">
        <v>1</v>
      </c>
      <c r="AT1017" s="31">
        <v>3.7735849056603774</v>
      </c>
      <c r="AU1017" s="29"/>
      <c r="AV1017" s="24">
        <v>1</v>
      </c>
    </row>
    <row r="1018" spans="1:48" x14ac:dyDescent="0.25">
      <c r="A1018" s="23">
        <v>1035</v>
      </c>
      <c r="B1018" s="38" t="s">
        <v>1186</v>
      </c>
      <c r="C1018" s="23" t="s">
        <v>1187</v>
      </c>
      <c r="D1018" s="23">
        <v>0</v>
      </c>
      <c r="E1018" s="24" t="s">
        <v>63</v>
      </c>
      <c r="F1018" s="25" t="s">
        <v>1188</v>
      </c>
      <c r="G1018" s="64" t="s">
        <v>1189</v>
      </c>
      <c r="H1018" s="27" t="s">
        <v>1190</v>
      </c>
      <c r="I1018" s="27" t="s">
        <v>993</v>
      </c>
      <c r="J1018" s="26" t="s">
        <v>68</v>
      </c>
      <c r="K1018" s="64" t="s">
        <v>1228</v>
      </c>
      <c r="L1018" s="64"/>
      <c r="M1018" s="65" t="s">
        <v>1192</v>
      </c>
      <c r="N1018" s="23" t="s">
        <v>70</v>
      </c>
      <c r="O1018" s="64"/>
      <c r="P1018" s="66">
        <v>42900</v>
      </c>
      <c r="Q1018" s="27">
        <v>2017</v>
      </c>
      <c r="R1018" s="27">
        <v>6</v>
      </c>
      <c r="S1018" s="27">
        <v>2</v>
      </c>
      <c r="T1018" s="27">
        <v>2</v>
      </c>
      <c r="U1018" s="27">
        <v>1</v>
      </c>
      <c r="V1018" s="27">
        <v>0</v>
      </c>
      <c r="W1018" s="27">
        <v>0</v>
      </c>
      <c r="X1018" s="27">
        <v>1</v>
      </c>
      <c r="Y1018" s="64"/>
      <c r="Z1018" s="65"/>
      <c r="AA1018" s="23" t="e">
        <v>#N/A</v>
      </c>
      <c r="AB1018" s="64"/>
      <c r="AC1018" s="64"/>
      <c r="AD1018" s="65" t="s">
        <v>1193</v>
      </c>
      <c r="AE1018" s="23" t="s">
        <v>1194</v>
      </c>
      <c r="AF1018" s="22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6">
        <v>42914</v>
      </c>
      <c r="AL1018" s="27">
        <v>2017</v>
      </c>
      <c r="AM1018" s="27">
        <v>6</v>
      </c>
      <c r="AN1018" s="27">
        <v>2</v>
      </c>
      <c r="AO1018" s="27">
        <v>2</v>
      </c>
      <c r="AP1018" s="27">
        <v>1</v>
      </c>
      <c r="AQ1018" s="29">
        <v>0.46666666666666667</v>
      </c>
      <c r="AR1018" s="30">
        <v>1</v>
      </c>
      <c r="AS1018" s="31">
        <v>1</v>
      </c>
      <c r="AT1018" s="31">
        <v>3.7735849056603774</v>
      </c>
      <c r="AU1018" s="29"/>
      <c r="AV1018" s="24">
        <v>1</v>
      </c>
    </row>
    <row r="1019" spans="1:48" x14ac:dyDescent="0.25">
      <c r="A1019" s="23">
        <v>1036</v>
      </c>
      <c r="B1019" s="38" t="s">
        <v>1186</v>
      </c>
      <c r="C1019" s="23" t="s">
        <v>1187</v>
      </c>
      <c r="D1019" s="23">
        <v>0</v>
      </c>
      <c r="E1019" s="24" t="s">
        <v>63</v>
      </c>
      <c r="F1019" s="25" t="s">
        <v>1188</v>
      </c>
      <c r="G1019" s="64" t="s">
        <v>1189</v>
      </c>
      <c r="H1019" s="27" t="s">
        <v>1190</v>
      </c>
      <c r="I1019" s="27" t="s">
        <v>993</v>
      </c>
      <c r="J1019" s="26" t="s">
        <v>68</v>
      </c>
      <c r="K1019" s="64" t="s">
        <v>1229</v>
      </c>
      <c r="L1019" s="64"/>
      <c r="M1019" s="65" t="s">
        <v>1192</v>
      </c>
      <c r="N1019" s="23" t="s">
        <v>70</v>
      </c>
      <c r="O1019" s="64"/>
      <c r="P1019" s="66">
        <v>42895</v>
      </c>
      <c r="Q1019" s="27">
        <v>2017</v>
      </c>
      <c r="R1019" s="27">
        <v>6</v>
      </c>
      <c r="S1019" s="27">
        <v>2</v>
      </c>
      <c r="T1019" s="27">
        <v>2</v>
      </c>
      <c r="U1019" s="27">
        <v>1</v>
      </c>
      <c r="V1019" s="27">
        <v>0</v>
      </c>
      <c r="W1019" s="27">
        <v>0</v>
      </c>
      <c r="X1019" s="27">
        <v>1</v>
      </c>
      <c r="Y1019" s="64"/>
      <c r="Z1019" s="65"/>
      <c r="AA1019" s="23" t="e">
        <v>#N/A</v>
      </c>
      <c r="AB1019" s="64"/>
      <c r="AC1019" s="64"/>
      <c r="AD1019" s="65" t="s">
        <v>1193</v>
      </c>
      <c r="AE1019" s="23" t="s">
        <v>1194</v>
      </c>
      <c r="AF1019" s="22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66">
        <v>42901</v>
      </c>
      <c r="AL1019" s="27">
        <v>2017</v>
      </c>
      <c r="AM1019" s="27">
        <v>6</v>
      </c>
      <c r="AN1019" s="27">
        <v>2</v>
      </c>
      <c r="AO1019" s="27">
        <v>2</v>
      </c>
      <c r="AP1019" s="27">
        <v>1</v>
      </c>
      <c r="AQ1019" s="29">
        <v>0.2</v>
      </c>
      <c r="AR1019" s="30">
        <v>1</v>
      </c>
      <c r="AS1019" s="31">
        <v>1</v>
      </c>
      <c r="AT1019" s="31">
        <v>3.7735849056603774</v>
      </c>
      <c r="AU1019" s="29"/>
      <c r="AV1019" s="24">
        <v>1</v>
      </c>
    </row>
    <row r="1020" spans="1:48" x14ac:dyDescent="0.25">
      <c r="A1020" s="23">
        <v>1037</v>
      </c>
      <c r="B1020" s="38" t="s">
        <v>1186</v>
      </c>
      <c r="C1020" s="23" t="s">
        <v>1187</v>
      </c>
      <c r="D1020" s="23">
        <v>0</v>
      </c>
      <c r="E1020" s="24" t="s">
        <v>63</v>
      </c>
      <c r="F1020" s="25" t="s">
        <v>1188</v>
      </c>
      <c r="G1020" s="64" t="s">
        <v>1189</v>
      </c>
      <c r="H1020" s="27" t="s">
        <v>1190</v>
      </c>
      <c r="I1020" s="27" t="s">
        <v>993</v>
      </c>
      <c r="J1020" s="26" t="s">
        <v>68</v>
      </c>
      <c r="K1020" s="64" t="s">
        <v>1230</v>
      </c>
      <c r="L1020" s="64"/>
      <c r="M1020" s="65" t="s">
        <v>1192</v>
      </c>
      <c r="N1020" s="23" t="s">
        <v>70</v>
      </c>
      <c r="O1020" s="64"/>
      <c r="P1020" s="66">
        <v>42895</v>
      </c>
      <c r="Q1020" s="27">
        <v>2017</v>
      </c>
      <c r="R1020" s="27">
        <v>6</v>
      </c>
      <c r="S1020" s="27">
        <v>2</v>
      </c>
      <c r="T1020" s="27">
        <v>2</v>
      </c>
      <c r="U1020" s="27">
        <v>1</v>
      </c>
      <c r="V1020" s="27">
        <v>0</v>
      </c>
      <c r="W1020" s="27">
        <v>0</v>
      </c>
      <c r="X1020" s="27">
        <v>1</v>
      </c>
      <c r="Y1020" s="64"/>
      <c r="Z1020" s="65"/>
      <c r="AA1020" s="23" t="e">
        <v>#N/A</v>
      </c>
      <c r="AB1020" s="64"/>
      <c r="AC1020" s="64"/>
      <c r="AD1020" s="65" t="s">
        <v>1193</v>
      </c>
      <c r="AE1020" s="23" t="s">
        <v>1194</v>
      </c>
      <c r="AF1020" s="22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66">
        <v>42909</v>
      </c>
      <c r="AL1020" s="27">
        <v>2017</v>
      </c>
      <c r="AM1020" s="27">
        <v>6</v>
      </c>
      <c r="AN1020" s="27">
        <v>2</v>
      </c>
      <c r="AO1020" s="27">
        <v>2</v>
      </c>
      <c r="AP1020" s="27">
        <v>1</v>
      </c>
      <c r="AQ1020" s="29">
        <v>0.46666666666666667</v>
      </c>
      <c r="AR1020" s="30">
        <v>1</v>
      </c>
      <c r="AS1020" s="31">
        <v>1</v>
      </c>
      <c r="AT1020" s="31">
        <v>3.7735849056603774</v>
      </c>
      <c r="AU1020" s="29"/>
      <c r="AV1020" s="24">
        <v>1</v>
      </c>
    </row>
    <row r="1021" spans="1:48" x14ac:dyDescent="0.25">
      <c r="A1021" s="23">
        <v>1038</v>
      </c>
      <c r="B1021" s="38" t="s">
        <v>1186</v>
      </c>
      <c r="C1021" s="23" t="s">
        <v>1187</v>
      </c>
      <c r="D1021" s="23">
        <v>0</v>
      </c>
      <c r="E1021" s="24" t="s">
        <v>63</v>
      </c>
      <c r="F1021" s="25" t="s">
        <v>1188</v>
      </c>
      <c r="G1021" s="64" t="s">
        <v>1189</v>
      </c>
      <c r="H1021" s="27" t="s">
        <v>1190</v>
      </c>
      <c r="I1021" s="27" t="s">
        <v>993</v>
      </c>
      <c r="J1021" s="26" t="s">
        <v>68</v>
      </c>
      <c r="K1021" s="64" t="s">
        <v>1231</v>
      </c>
      <c r="L1021" s="64"/>
      <c r="M1021" s="65" t="s">
        <v>1192</v>
      </c>
      <c r="N1021" s="23" t="s">
        <v>70</v>
      </c>
      <c r="O1021" s="64"/>
      <c r="P1021" s="66">
        <v>42894</v>
      </c>
      <c r="Q1021" s="27">
        <v>2017</v>
      </c>
      <c r="R1021" s="27">
        <v>6</v>
      </c>
      <c r="S1021" s="27">
        <v>2</v>
      </c>
      <c r="T1021" s="27">
        <v>2</v>
      </c>
      <c r="U1021" s="27">
        <v>1</v>
      </c>
      <c r="V1021" s="27">
        <v>0</v>
      </c>
      <c r="W1021" s="27">
        <v>0</v>
      </c>
      <c r="X1021" s="27">
        <v>1</v>
      </c>
      <c r="Y1021" s="64"/>
      <c r="Z1021" s="65"/>
      <c r="AA1021" s="23" t="e">
        <v>#N/A</v>
      </c>
      <c r="AB1021" s="64"/>
      <c r="AC1021" s="64"/>
      <c r="AD1021" s="65" t="s">
        <v>1193</v>
      </c>
      <c r="AE1021" s="23" t="s">
        <v>1194</v>
      </c>
      <c r="AF1021" s="22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6">
        <v>42909</v>
      </c>
      <c r="AL1021" s="27">
        <v>2017</v>
      </c>
      <c r="AM1021" s="27">
        <v>6</v>
      </c>
      <c r="AN1021" s="27">
        <v>2</v>
      </c>
      <c r="AO1021" s="27">
        <v>2</v>
      </c>
      <c r="AP1021" s="27">
        <v>1</v>
      </c>
      <c r="AQ1021" s="29">
        <v>0.5</v>
      </c>
      <c r="AR1021" s="30">
        <v>1</v>
      </c>
      <c r="AS1021" s="31">
        <v>1</v>
      </c>
      <c r="AT1021" s="31">
        <v>3.7735849056603774</v>
      </c>
      <c r="AU1021" s="29"/>
      <c r="AV1021" s="24">
        <v>1</v>
      </c>
    </row>
    <row r="1022" spans="1:48" x14ac:dyDescent="0.25">
      <c r="A1022" s="23">
        <v>1039</v>
      </c>
      <c r="B1022" s="38" t="s">
        <v>1186</v>
      </c>
      <c r="C1022" s="23" t="s">
        <v>1187</v>
      </c>
      <c r="D1022" s="23">
        <v>0</v>
      </c>
      <c r="E1022" s="24" t="s">
        <v>63</v>
      </c>
      <c r="F1022" s="25" t="s">
        <v>1188</v>
      </c>
      <c r="G1022" s="64" t="s">
        <v>1189</v>
      </c>
      <c r="H1022" s="27" t="s">
        <v>1190</v>
      </c>
      <c r="I1022" s="27" t="s">
        <v>993</v>
      </c>
      <c r="J1022" s="26" t="s">
        <v>68</v>
      </c>
      <c r="K1022" s="64" t="s">
        <v>1232</v>
      </c>
      <c r="L1022" s="64"/>
      <c r="M1022" s="65" t="s">
        <v>1192</v>
      </c>
      <c r="N1022" s="23" t="s">
        <v>70</v>
      </c>
      <c r="O1022" s="64"/>
      <c r="P1022" s="66">
        <v>42892</v>
      </c>
      <c r="Q1022" s="27">
        <v>2017</v>
      </c>
      <c r="R1022" s="27">
        <v>6</v>
      </c>
      <c r="S1022" s="27">
        <v>2</v>
      </c>
      <c r="T1022" s="27">
        <v>2</v>
      </c>
      <c r="U1022" s="27">
        <v>1</v>
      </c>
      <c r="V1022" s="27">
        <v>0</v>
      </c>
      <c r="W1022" s="27">
        <v>0</v>
      </c>
      <c r="X1022" s="27">
        <v>1</v>
      </c>
      <c r="Y1022" s="64"/>
      <c r="Z1022" s="65"/>
      <c r="AA1022" s="23" t="e">
        <v>#N/A</v>
      </c>
      <c r="AB1022" s="64"/>
      <c r="AC1022" s="64"/>
      <c r="AD1022" s="65" t="s">
        <v>1193</v>
      </c>
      <c r="AE1022" s="23" t="s">
        <v>1194</v>
      </c>
      <c r="AF1022" s="22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66">
        <v>42894</v>
      </c>
      <c r="AL1022" s="27">
        <v>2017</v>
      </c>
      <c r="AM1022" s="27">
        <v>6</v>
      </c>
      <c r="AN1022" s="27">
        <v>2</v>
      </c>
      <c r="AO1022" s="27">
        <v>2</v>
      </c>
      <c r="AP1022" s="27">
        <v>1</v>
      </c>
      <c r="AQ1022" s="29">
        <v>6.6666666666666666E-2</v>
      </c>
      <c r="AR1022" s="30">
        <v>1</v>
      </c>
      <c r="AS1022" s="31">
        <v>1</v>
      </c>
      <c r="AT1022" s="31">
        <v>3.7735849056603774</v>
      </c>
      <c r="AU1022" s="29"/>
      <c r="AV1022" s="24">
        <v>1</v>
      </c>
    </row>
    <row r="1023" spans="1:48" x14ac:dyDescent="0.25">
      <c r="A1023" s="23">
        <v>1040</v>
      </c>
      <c r="B1023" s="38" t="s">
        <v>1186</v>
      </c>
      <c r="C1023" s="23" t="s">
        <v>1187</v>
      </c>
      <c r="D1023" s="23">
        <v>0</v>
      </c>
      <c r="E1023" s="24" t="s">
        <v>63</v>
      </c>
      <c r="F1023" s="25" t="s">
        <v>1188</v>
      </c>
      <c r="G1023" s="64" t="s">
        <v>1189</v>
      </c>
      <c r="H1023" s="27" t="s">
        <v>1190</v>
      </c>
      <c r="I1023" s="27" t="s">
        <v>993</v>
      </c>
      <c r="J1023" s="26" t="s">
        <v>68</v>
      </c>
      <c r="K1023" s="64" t="s">
        <v>1233</v>
      </c>
      <c r="L1023" s="64"/>
      <c r="M1023" s="65" t="s">
        <v>1192</v>
      </c>
      <c r="N1023" s="23" t="s">
        <v>70</v>
      </c>
      <c r="O1023" s="64"/>
      <c r="P1023" s="66">
        <v>42892</v>
      </c>
      <c r="Q1023" s="27">
        <v>2017</v>
      </c>
      <c r="R1023" s="27">
        <v>6</v>
      </c>
      <c r="S1023" s="27">
        <v>2</v>
      </c>
      <c r="T1023" s="27">
        <v>2</v>
      </c>
      <c r="U1023" s="27">
        <v>1</v>
      </c>
      <c r="V1023" s="27">
        <v>0</v>
      </c>
      <c r="W1023" s="27">
        <v>0</v>
      </c>
      <c r="X1023" s="27">
        <v>1</v>
      </c>
      <c r="Y1023" s="64"/>
      <c r="Z1023" s="65"/>
      <c r="AA1023" s="23" t="e">
        <v>#N/A</v>
      </c>
      <c r="AB1023" s="64"/>
      <c r="AC1023" s="64"/>
      <c r="AD1023" s="65" t="s">
        <v>1193</v>
      </c>
      <c r="AE1023" s="23" t="s">
        <v>1194</v>
      </c>
      <c r="AF1023" s="22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6">
        <v>42894</v>
      </c>
      <c r="AL1023" s="27">
        <v>2017</v>
      </c>
      <c r="AM1023" s="27">
        <v>6</v>
      </c>
      <c r="AN1023" s="27">
        <v>2</v>
      </c>
      <c r="AO1023" s="27">
        <v>2</v>
      </c>
      <c r="AP1023" s="27">
        <v>1</v>
      </c>
      <c r="AQ1023" s="29">
        <v>6.6666666666666666E-2</v>
      </c>
      <c r="AR1023" s="30">
        <v>1</v>
      </c>
      <c r="AS1023" s="31">
        <v>1</v>
      </c>
      <c r="AT1023" s="31">
        <v>3.7735849056603774</v>
      </c>
      <c r="AU1023" s="29"/>
      <c r="AV1023" s="24">
        <v>1</v>
      </c>
    </row>
    <row r="1024" spans="1:48" x14ac:dyDescent="0.25">
      <c r="A1024" s="23">
        <v>1041</v>
      </c>
      <c r="B1024" s="38" t="s">
        <v>1186</v>
      </c>
      <c r="C1024" s="23" t="s">
        <v>1187</v>
      </c>
      <c r="D1024" s="23">
        <v>0</v>
      </c>
      <c r="E1024" s="24" t="s">
        <v>63</v>
      </c>
      <c r="F1024" s="25" t="s">
        <v>1188</v>
      </c>
      <c r="G1024" s="64" t="s">
        <v>1189</v>
      </c>
      <c r="H1024" s="27" t="s">
        <v>1190</v>
      </c>
      <c r="I1024" s="27" t="s">
        <v>993</v>
      </c>
      <c r="J1024" s="26" t="s">
        <v>68</v>
      </c>
      <c r="K1024" s="64" t="s">
        <v>1234</v>
      </c>
      <c r="L1024" s="64"/>
      <c r="M1024" s="65" t="s">
        <v>1192</v>
      </c>
      <c r="N1024" s="23" t="s">
        <v>70</v>
      </c>
      <c r="O1024" s="64"/>
      <c r="P1024" s="66">
        <v>42885</v>
      </c>
      <c r="Q1024" s="27">
        <v>2017</v>
      </c>
      <c r="R1024" s="27">
        <v>5</v>
      </c>
      <c r="S1024" s="27">
        <v>2</v>
      </c>
      <c r="T1024" s="27">
        <v>2</v>
      </c>
      <c r="U1024" s="27">
        <v>1</v>
      </c>
      <c r="V1024" s="27">
        <v>0</v>
      </c>
      <c r="W1024" s="27">
        <v>0</v>
      </c>
      <c r="X1024" s="27">
        <v>1</v>
      </c>
      <c r="Y1024" s="64"/>
      <c r="Z1024" s="65"/>
      <c r="AA1024" s="23" t="e">
        <v>#N/A</v>
      </c>
      <c r="AB1024" s="64"/>
      <c r="AC1024" s="64"/>
      <c r="AD1024" s="65" t="s">
        <v>1193</v>
      </c>
      <c r="AE1024" s="23" t="s">
        <v>1194</v>
      </c>
      <c r="AF1024" s="22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6">
        <v>42916</v>
      </c>
      <c r="AL1024" s="27">
        <v>2017</v>
      </c>
      <c r="AM1024" s="27">
        <v>6</v>
      </c>
      <c r="AN1024" s="27">
        <v>2</v>
      </c>
      <c r="AO1024" s="27">
        <v>2</v>
      </c>
      <c r="AP1024" s="27">
        <v>1</v>
      </c>
      <c r="AQ1024" s="29">
        <v>1.0333333333333334</v>
      </c>
      <c r="AR1024" s="30">
        <v>2</v>
      </c>
      <c r="AS1024" s="31">
        <v>1</v>
      </c>
      <c r="AT1024" s="31">
        <v>5.6603773584905666</v>
      </c>
      <c r="AU1024" s="29"/>
      <c r="AV1024" s="24">
        <v>1</v>
      </c>
    </row>
    <row r="1025" spans="1:48" x14ac:dyDescent="0.25">
      <c r="A1025" s="23">
        <v>1042</v>
      </c>
      <c r="B1025" s="38" t="s">
        <v>1186</v>
      </c>
      <c r="C1025" s="23" t="s">
        <v>1187</v>
      </c>
      <c r="D1025" s="23">
        <v>0</v>
      </c>
      <c r="E1025" s="24" t="s">
        <v>63</v>
      </c>
      <c r="F1025" s="25" t="s">
        <v>1188</v>
      </c>
      <c r="G1025" s="64" t="s">
        <v>1189</v>
      </c>
      <c r="H1025" s="27" t="s">
        <v>1190</v>
      </c>
      <c r="I1025" s="27" t="s">
        <v>993</v>
      </c>
      <c r="J1025" s="26" t="s">
        <v>68</v>
      </c>
      <c r="K1025" s="64" t="s">
        <v>1235</v>
      </c>
      <c r="L1025" s="64"/>
      <c r="M1025" s="65" t="s">
        <v>1192</v>
      </c>
      <c r="N1025" s="23" t="s">
        <v>70</v>
      </c>
      <c r="O1025" s="64"/>
      <c r="P1025" s="66">
        <v>42878</v>
      </c>
      <c r="Q1025" s="27">
        <v>2017</v>
      </c>
      <c r="R1025" s="27">
        <v>5</v>
      </c>
      <c r="S1025" s="27">
        <v>2</v>
      </c>
      <c r="T1025" s="27">
        <v>2</v>
      </c>
      <c r="U1025" s="27">
        <v>1</v>
      </c>
      <c r="V1025" s="27">
        <v>0</v>
      </c>
      <c r="W1025" s="27">
        <v>0</v>
      </c>
      <c r="X1025" s="27">
        <v>1</v>
      </c>
      <c r="Y1025" s="64"/>
      <c r="Z1025" s="65"/>
      <c r="AA1025" s="23" t="e">
        <v>#N/A</v>
      </c>
      <c r="AB1025" s="64"/>
      <c r="AC1025" s="64"/>
      <c r="AD1025" s="65" t="s">
        <v>1193</v>
      </c>
      <c r="AE1025" s="23" t="s">
        <v>1194</v>
      </c>
      <c r="AF1025" s="22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66">
        <v>42879</v>
      </c>
      <c r="AL1025" s="27">
        <v>2017</v>
      </c>
      <c r="AM1025" s="27">
        <v>5</v>
      </c>
      <c r="AN1025" s="27">
        <v>2</v>
      </c>
      <c r="AO1025" s="27">
        <v>2</v>
      </c>
      <c r="AP1025" s="27">
        <v>1</v>
      </c>
      <c r="AQ1025" s="29">
        <v>3.3333333333333333E-2</v>
      </c>
      <c r="AR1025" s="30">
        <v>1</v>
      </c>
      <c r="AS1025" s="31">
        <v>1</v>
      </c>
      <c r="AT1025" s="31">
        <v>3.7735849056603774</v>
      </c>
      <c r="AU1025" s="29"/>
      <c r="AV1025" s="24">
        <v>1</v>
      </c>
    </row>
    <row r="1026" spans="1:48" x14ac:dyDescent="0.25">
      <c r="A1026" s="23">
        <v>1043</v>
      </c>
      <c r="B1026" s="38" t="s">
        <v>1186</v>
      </c>
      <c r="C1026" s="23" t="s">
        <v>1187</v>
      </c>
      <c r="D1026" s="23">
        <v>0</v>
      </c>
      <c r="E1026" s="24" t="s">
        <v>63</v>
      </c>
      <c r="F1026" s="25" t="s">
        <v>1188</v>
      </c>
      <c r="G1026" s="64" t="s">
        <v>1189</v>
      </c>
      <c r="H1026" s="27" t="s">
        <v>1190</v>
      </c>
      <c r="I1026" s="27" t="s">
        <v>993</v>
      </c>
      <c r="J1026" s="26" t="s">
        <v>68</v>
      </c>
      <c r="K1026" s="64" t="s">
        <v>1236</v>
      </c>
      <c r="L1026" s="64"/>
      <c r="M1026" s="65" t="s">
        <v>1192</v>
      </c>
      <c r="N1026" s="23" t="s">
        <v>70</v>
      </c>
      <c r="O1026" s="64"/>
      <c r="P1026" s="66">
        <v>42873</v>
      </c>
      <c r="Q1026" s="27">
        <v>2017</v>
      </c>
      <c r="R1026" s="27">
        <v>5</v>
      </c>
      <c r="S1026" s="27">
        <v>2</v>
      </c>
      <c r="T1026" s="27">
        <v>2</v>
      </c>
      <c r="U1026" s="27">
        <v>1</v>
      </c>
      <c r="V1026" s="27">
        <v>0</v>
      </c>
      <c r="W1026" s="27">
        <v>0</v>
      </c>
      <c r="X1026" s="27">
        <v>1</v>
      </c>
      <c r="Y1026" s="64"/>
      <c r="Z1026" s="65"/>
      <c r="AA1026" s="23" t="e">
        <v>#N/A</v>
      </c>
      <c r="AB1026" s="64"/>
      <c r="AC1026" s="64"/>
      <c r="AD1026" s="65" t="s">
        <v>1193</v>
      </c>
      <c r="AE1026" s="23" t="s">
        <v>1194</v>
      </c>
      <c r="AF1026" s="22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6">
        <v>42886</v>
      </c>
      <c r="AL1026" s="27">
        <v>2017</v>
      </c>
      <c r="AM1026" s="27">
        <v>5</v>
      </c>
      <c r="AN1026" s="27">
        <v>2</v>
      </c>
      <c r="AO1026" s="27">
        <v>2</v>
      </c>
      <c r="AP1026" s="27">
        <v>1</v>
      </c>
      <c r="AQ1026" s="29">
        <v>0.43333333333333335</v>
      </c>
      <c r="AR1026" s="30">
        <v>1</v>
      </c>
      <c r="AS1026" s="31">
        <v>1</v>
      </c>
      <c r="AT1026" s="31">
        <v>3.7735849056603774</v>
      </c>
      <c r="AU1026" s="29"/>
      <c r="AV1026" s="24">
        <v>1</v>
      </c>
    </row>
    <row r="1027" spans="1:48" x14ac:dyDescent="0.25">
      <c r="A1027" s="23">
        <v>1044</v>
      </c>
      <c r="B1027" s="38" t="s">
        <v>1186</v>
      </c>
      <c r="C1027" s="23" t="s">
        <v>1187</v>
      </c>
      <c r="D1027" s="23">
        <v>0</v>
      </c>
      <c r="E1027" s="24" t="s">
        <v>63</v>
      </c>
      <c r="F1027" s="25" t="s">
        <v>1188</v>
      </c>
      <c r="G1027" s="64" t="s">
        <v>1189</v>
      </c>
      <c r="H1027" s="27" t="s">
        <v>1190</v>
      </c>
      <c r="I1027" s="27" t="s">
        <v>993</v>
      </c>
      <c r="J1027" s="26" t="s">
        <v>68</v>
      </c>
      <c r="K1027" s="64" t="s">
        <v>1237</v>
      </c>
      <c r="L1027" s="64"/>
      <c r="M1027" s="65" t="s">
        <v>1192</v>
      </c>
      <c r="N1027" s="23" t="s">
        <v>70</v>
      </c>
      <c r="O1027" s="64"/>
      <c r="P1027" s="66">
        <v>42872</v>
      </c>
      <c r="Q1027" s="27">
        <v>2017</v>
      </c>
      <c r="R1027" s="27">
        <v>5</v>
      </c>
      <c r="S1027" s="27">
        <v>2</v>
      </c>
      <c r="T1027" s="27">
        <v>2</v>
      </c>
      <c r="U1027" s="27">
        <v>1</v>
      </c>
      <c r="V1027" s="27">
        <v>0</v>
      </c>
      <c r="W1027" s="27">
        <v>0</v>
      </c>
      <c r="X1027" s="27">
        <v>1</v>
      </c>
      <c r="Y1027" s="64"/>
      <c r="Z1027" s="65"/>
      <c r="AA1027" s="23" t="e">
        <v>#N/A</v>
      </c>
      <c r="AB1027" s="64"/>
      <c r="AC1027" s="64"/>
      <c r="AD1027" s="65" t="s">
        <v>1193</v>
      </c>
      <c r="AE1027" s="23" t="s">
        <v>1194</v>
      </c>
      <c r="AF1027" s="22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66">
        <v>42874</v>
      </c>
      <c r="AL1027" s="27">
        <v>2017</v>
      </c>
      <c r="AM1027" s="27">
        <v>5</v>
      </c>
      <c r="AN1027" s="27">
        <v>2</v>
      </c>
      <c r="AO1027" s="27">
        <v>2</v>
      </c>
      <c r="AP1027" s="27">
        <v>1</v>
      </c>
      <c r="AQ1027" s="29">
        <v>6.6666666666666666E-2</v>
      </c>
      <c r="AR1027" s="30">
        <v>1</v>
      </c>
      <c r="AS1027" s="31">
        <v>1</v>
      </c>
      <c r="AT1027" s="31">
        <v>3.7735849056603774</v>
      </c>
      <c r="AU1027" s="29"/>
      <c r="AV1027" s="24">
        <v>1</v>
      </c>
    </row>
    <row r="1028" spans="1:48" x14ac:dyDescent="0.25">
      <c r="A1028" s="23">
        <v>1045</v>
      </c>
      <c r="B1028" s="38" t="s">
        <v>1186</v>
      </c>
      <c r="C1028" s="23" t="s">
        <v>1187</v>
      </c>
      <c r="D1028" s="23">
        <v>0</v>
      </c>
      <c r="E1028" s="24" t="s">
        <v>63</v>
      </c>
      <c r="F1028" s="25" t="s">
        <v>1188</v>
      </c>
      <c r="G1028" s="64" t="s">
        <v>1189</v>
      </c>
      <c r="H1028" s="27" t="s">
        <v>1190</v>
      </c>
      <c r="I1028" s="27" t="s">
        <v>993</v>
      </c>
      <c r="J1028" s="26" t="s">
        <v>68</v>
      </c>
      <c r="K1028" s="64" t="s">
        <v>1238</v>
      </c>
      <c r="L1028" s="64"/>
      <c r="M1028" s="65" t="s">
        <v>1192</v>
      </c>
      <c r="N1028" s="23" t="s">
        <v>70</v>
      </c>
      <c r="O1028" s="64"/>
      <c r="P1028" s="66">
        <v>42859</v>
      </c>
      <c r="Q1028" s="27">
        <v>2017</v>
      </c>
      <c r="R1028" s="27">
        <v>5</v>
      </c>
      <c r="S1028" s="27">
        <v>2</v>
      </c>
      <c r="T1028" s="27">
        <v>2</v>
      </c>
      <c r="U1028" s="27">
        <v>1</v>
      </c>
      <c r="V1028" s="27">
        <v>0</v>
      </c>
      <c r="W1028" s="27">
        <v>0</v>
      </c>
      <c r="X1028" s="27">
        <v>1</v>
      </c>
      <c r="Y1028" s="64"/>
      <c r="Z1028" s="65"/>
      <c r="AA1028" s="23" t="e">
        <v>#N/A</v>
      </c>
      <c r="AB1028" s="64"/>
      <c r="AC1028" s="64"/>
      <c r="AD1028" s="65" t="s">
        <v>1193</v>
      </c>
      <c r="AE1028" s="23" t="s">
        <v>1194</v>
      </c>
      <c r="AF1028" s="22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6">
        <v>42860</v>
      </c>
      <c r="AL1028" s="27">
        <v>2017</v>
      </c>
      <c r="AM1028" s="27">
        <v>5</v>
      </c>
      <c r="AN1028" s="27">
        <v>2</v>
      </c>
      <c r="AO1028" s="27">
        <v>2</v>
      </c>
      <c r="AP1028" s="27">
        <v>1</v>
      </c>
      <c r="AQ1028" s="29">
        <v>3.3333333333333333E-2</v>
      </c>
      <c r="AR1028" s="30">
        <v>1</v>
      </c>
      <c r="AS1028" s="31">
        <v>1</v>
      </c>
      <c r="AT1028" s="31">
        <v>3.7735849056603774</v>
      </c>
      <c r="AU1028" s="29"/>
      <c r="AV1028" s="24">
        <v>1</v>
      </c>
    </row>
    <row r="1029" spans="1:48" x14ac:dyDescent="0.25">
      <c r="A1029" s="23">
        <v>1046</v>
      </c>
      <c r="B1029" s="38" t="s">
        <v>1186</v>
      </c>
      <c r="C1029" s="23" t="s">
        <v>1187</v>
      </c>
      <c r="D1029" s="23">
        <v>0</v>
      </c>
      <c r="E1029" s="24" t="s">
        <v>63</v>
      </c>
      <c r="F1029" s="25" t="s">
        <v>1188</v>
      </c>
      <c r="G1029" s="64" t="s">
        <v>1189</v>
      </c>
      <c r="H1029" s="27" t="s">
        <v>1190</v>
      </c>
      <c r="I1029" s="27" t="s">
        <v>993</v>
      </c>
      <c r="J1029" s="26" t="s">
        <v>68</v>
      </c>
      <c r="K1029" s="64" t="s">
        <v>1239</v>
      </c>
      <c r="L1029" s="64"/>
      <c r="M1029" s="65" t="s">
        <v>1192</v>
      </c>
      <c r="N1029" s="23" t="s">
        <v>70</v>
      </c>
      <c r="O1029" s="64"/>
      <c r="P1029" s="66">
        <v>42852</v>
      </c>
      <c r="Q1029" s="27">
        <v>2017</v>
      </c>
      <c r="R1029" s="27">
        <v>4</v>
      </c>
      <c r="S1029" s="27">
        <v>2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64"/>
      <c r="Z1029" s="65"/>
      <c r="AA1029" s="23" t="e">
        <v>#N/A</v>
      </c>
      <c r="AB1029" s="64"/>
      <c r="AC1029" s="64"/>
      <c r="AD1029" s="65" t="s">
        <v>1193</v>
      </c>
      <c r="AE1029" s="23" t="s">
        <v>1194</v>
      </c>
      <c r="AF1029" s="22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66">
        <v>42853</v>
      </c>
      <c r="AL1029" s="27">
        <v>2017</v>
      </c>
      <c r="AM1029" s="27">
        <v>4</v>
      </c>
      <c r="AN1029" s="27">
        <v>2</v>
      </c>
      <c r="AO1029" s="27">
        <v>1</v>
      </c>
      <c r="AP1029" s="27">
        <v>1</v>
      </c>
      <c r="AQ1029" s="29">
        <v>3.3333333333333333E-2</v>
      </c>
      <c r="AR1029" s="30">
        <v>1</v>
      </c>
      <c r="AS1029" s="31">
        <v>1</v>
      </c>
      <c r="AT1029" s="31">
        <v>3.7735849056603774</v>
      </c>
      <c r="AU1029" s="29"/>
      <c r="AV1029" s="24">
        <v>1</v>
      </c>
    </row>
    <row r="1030" spans="1:48" x14ac:dyDescent="0.25">
      <c r="A1030" s="23">
        <v>1047</v>
      </c>
      <c r="B1030" s="38" t="s">
        <v>1186</v>
      </c>
      <c r="C1030" s="23" t="s">
        <v>1187</v>
      </c>
      <c r="D1030" s="23">
        <v>0</v>
      </c>
      <c r="E1030" s="24" t="s">
        <v>63</v>
      </c>
      <c r="F1030" s="25" t="s">
        <v>1188</v>
      </c>
      <c r="G1030" s="64" t="s">
        <v>1189</v>
      </c>
      <c r="H1030" s="27" t="s">
        <v>1190</v>
      </c>
      <c r="I1030" s="27" t="s">
        <v>993</v>
      </c>
      <c r="J1030" s="26" t="s">
        <v>68</v>
      </c>
      <c r="K1030" s="64" t="s">
        <v>1240</v>
      </c>
      <c r="L1030" s="64"/>
      <c r="M1030" s="65" t="s">
        <v>1192</v>
      </c>
      <c r="N1030" s="23" t="s">
        <v>70</v>
      </c>
      <c r="O1030" s="64"/>
      <c r="P1030" s="66">
        <v>42849</v>
      </c>
      <c r="Q1030" s="27">
        <v>2017</v>
      </c>
      <c r="R1030" s="27">
        <v>4</v>
      </c>
      <c r="S1030" s="27">
        <v>2</v>
      </c>
      <c r="T1030" s="27">
        <v>1</v>
      </c>
      <c r="U1030" s="27">
        <v>1</v>
      </c>
      <c r="V1030" s="27">
        <v>0</v>
      </c>
      <c r="W1030" s="27">
        <v>0</v>
      </c>
      <c r="X1030" s="27">
        <v>1</v>
      </c>
      <c r="Y1030" s="64"/>
      <c r="Z1030" s="65"/>
      <c r="AA1030" s="23" t="e">
        <v>#N/A</v>
      </c>
      <c r="AB1030" s="64"/>
      <c r="AC1030" s="64"/>
      <c r="AD1030" s="65" t="s">
        <v>1193</v>
      </c>
      <c r="AE1030" s="23" t="s">
        <v>1194</v>
      </c>
      <c r="AF1030" s="22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6">
        <v>42853</v>
      </c>
      <c r="AL1030" s="27">
        <v>2017</v>
      </c>
      <c r="AM1030" s="27">
        <v>4</v>
      </c>
      <c r="AN1030" s="27">
        <v>2</v>
      </c>
      <c r="AO1030" s="27">
        <v>1</v>
      </c>
      <c r="AP1030" s="27">
        <v>1</v>
      </c>
      <c r="AQ1030" s="29">
        <v>0.13333333333333333</v>
      </c>
      <c r="AR1030" s="30">
        <v>1</v>
      </c>
      <c r="AS1030" s="31">
        <v>1</v>
      </c>
      <c r="AT1030" s="31">
        <v>3.7735849056603774</v>
      </c>
      <c r="AU1030" s="29"/>
      <c r="AV1030" s="24">
        <v>1</v>
      </c>
    </row>
    <row r="1031" spans="1:48" x14ac:dyDescent="0.25">
      <c r="A1031" s="23">
        <v>1048</v>
      </c>
      <c r="B1031" s="38" t="s">
        <v>1186</v>
      </c>
      <c r="C1031" s="23" t="s">
        <v>1187</v>
      </c>
      <c r="D1031" s="23">
        <v>0</v>
      </c>
      <c r="E1031" s="24" t="s">
        <v>63</v>
      </c>
      <c r="F1031" s="25" t="s">
        <v>1188</v>
      </c>
      <c r="G1031" s="64" t="s">
        <v>1189</v>
      </c>
      <c r="H1031" s="27" t="s">
        <v>1190</v>
      </c>
      <c r="I1031" s="27" t="s">
        <v>993</v>
      </c>
      <c r="J1031" s="26" t="s">
        <v>68</v>
      </c>
      <c r="K1031" s="64" t="s">
        <v>1241</v>
      </c>
      <c r="L1031" s="64"/>
      <c r="M1031" s="65" t="s">
        <v>1192</v>
      </c>
      <c r="N1031" s="23" t="s">
        <v>70</v>
      </c>
      <c r="O1031" s="64"/>
      <c r="P1031" s="66">
        <v>42716</v>
      </c>
      <c r="Q1031" s="27">
        <v>2016</v>
      </c>
      <c r="R1031" s="27">
        <v>12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64"/>
      <c r="Z1031" s="65"/>
      <c r="AA1031" s="23" t="e">
        <v>#N/A</v>
      </c>
      <c r="AB1031" s="64"/>
      <c r="AC1031" s="64"/>
      <c r="AD1031" s="65" t="s">
        <v>1193</v>
      </c>
      <c r="AE1031" s="23" t="s">
        <v>1194</v>
      </c>
      <c r="AF1031" s="22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66">
        <v>42830</v>
      </c>
      <c r="AL1031" s="27">
        <v>2017</v>
      </c>
      <c r="AM1031" s="27">
        <v>4</v>
      </c>
      <c r="AN1031" s="27">
        <v>2</v>
      </c>
      <c r="AO1031" s="27">
        <v>1</v>
      </c>
      <c r="AP1031" s="27">
        <v>1</v>
      </c>
      <c r="AQ1031" s="29">
        <v>3.8</v>
      </c>
      <c r="AR1031" s="30">
        <v>4</v>
      </c>
      <c r="AS1031" s="31">
        <v>2</v>
      </c>
      <c r="AT1031" s="31">
        <v>9.433962264150944</v>
      </c>
      <c r="AU1031" s="29"/>
      <c r="AV1031" s="24">
        <v>1</v>
      </c>
    </row>
    <row r="1032" spans="1:48" x14ac:dyDescent="0.25">
      <c r="A1032" s="23">
        <v>1049</v>
      </c>
      <c r="B1032" s="38" t="s">
        <v>1186</v>
      </c>
      <c r="C1032" s="23" t="s">
        <v>1187</v>
      </c>
      <c r="D1032" s="23">
        <v>0</v>
      </c>
      <c r="E1032" s="24" t="s">
        <v>63</v>
      </c>
      <c r="F1032" s="25" t="s">
        <v>1188</v>
      </c>
      <c r="G1032" s="64" t="s">
        <v>1189</v>
      </c>
      <c r="H1032" s="27" t="s">
        <v>1190</v>
      </c>
      <c r="I1032" s="27" t="s">
        <v>993</v>
      </c>
      <c r="J1032" s="26" t="s">
        <v>68</v>
      </c>
      <c r="K1032" s="64" t="s">
        <v>1242</v>
      </c>
      <c r="L1032" s="64"/>
      <c r="M1032" s="65" t="s">
        <v>1192</v>
      </c>
      <c r="N1032" s="23" t="s">
        <v>70</v>
      </c>
      <c r="O1032" s="64"/>
      <c r="P1032" s="66">
        <v>42843</v>
      </c>
      <c r="Q1032" s="27">
        <v>2017</v>
      </c>
      <c r="R1032" s="27">
        <v>4</v>
      </c>
      <c r="S1032" s="27">
        <v>2</v>
      </c>
      <c r="T1032" s="27">
        <v>1</v>
      </c>
      <c r="U1032" s="27">
        <v>1</v>
      </c>
      <c r="V1032" s="27">
        <v>0</v>
      </c>
      <c r="W1032" s="27">
        <v>0</v>
      </c>
      <c r="X1032" s="27">
        <v>1</v>
      </c>
      <c r="Y1032" s="64"/>
      <c r="Z1032" s="65"/>
      <c r="AA1032" s="23" t="e">
        <v>#N/A</v>
      </c>
      <c r="AB1032" s="64"/>
      <c r="AC1032" s="64"/>
      <c r="AD1032" s="65" t="s">
        <v>1193</v>
      </c>
      <c r="AE1032" s="23" t="s">
        <v>1194</v>
      </c>
      <c r="AF1032" s="22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6">
        <v>42877</v>
      </c>
      <c r="AL1032" s="27">
        <v>2017</v>
      </c>
      <c r="AM1032" s="27">
        <v>5</v>
      </c>
      <c r="AN1032" s="27">
        <v>2</v>
      </c>
      <c r="AO1032" s="27">
        <v>2</v>
      </c>
      <c r="AP1032" s="27">
        <v>1</v>
      </c>
      <c r="AQ1032" s="29">
        <v>1.1333333333333333</v>
      </c>
      <c r="AR1032" s="30">
        <v>2</v>
      </c>
      <c r="AS1032" s="31">
        <v>1</v>
      </c>
      <c r="AT1032" s="31">
        <v>5.6603773584905666</v>
      </c>
      <c r="AU1032" s="29"/>
      <c r="AV1032" s="24">
        <v>1</v>
      </c>
    </row>
    <row r="1033" spans="1:48" x14ac:dyDescent="0.25">
      <c r="A1033" s="23">
        <v>1050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1243</v>
      </c>
      <c r="L1033" s="64"/>
      <c r="M1033" s="65" t="s">
        <v>1192</v>
      </c>
      <c r="N1033" s="23" t="s">
        <v>70</v>
      </c>
      <c r="O1033" s="64"/>
      <c r="P1033" s="66">
        <v>42828</v>
      </c>
      <c r="Q1033" s="27">
        <v>2017</v>
      </c>
      <c r="R1033" s="27">
        <v>4</v>
      </c>
      <c r="S1033" s="27">
        <v>2</v>
      </c>
      <c r="T1033" s="27">
        <v>1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42830</v>
      </c>
      <c r="AL1033" s="27">
        <v>2017</v>
      </c>
      <c r="AM1033" s="27">
        <v>4</v>
      </c>
      <c r="AN1033" s="27">
        <v>2</v>
      </c>
      <c r="AO1033" s="27">
        <v>1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1051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1244</v>
      </c>
      <c r="L1034" s="64"/>
      <c r="M1034" s="65" t="s">
        <v>1192</v>
      </c>
      <c r="N1034" s="23" t="s">
        <v>70</v>
      </c>
      <c r="O1034" s="64"/>
      <c r="P1034" s="66">
        <v>41869</v>
      </c>
      <c r="Q1034" s="27">
        <v>2014</v>
      </c>
      <c r="R1034" s="27">
        <v>8</v>
      </c>
      <c r="S1034" s="27">
        <v>3</v>
      </c>
      <c r="T1034" s="27">
        <v>2</v>
      </c>
      <c r="U1034" s="27">
        <v>2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42830</v>
      </c>
      <c r="AL1034" s="27">
        <v>2017</v>
      </c>
      <c r="AM1034" s="27">
        <v>4</v>
      </c>
      <c r="AN1034" s="27">
        <v>2</v>
      </c>
      <c r="AO1034" s="27">
        <v>1</v>
      </c>
      <c r="AP1034" s="27">
        <v>1</v>
      </c>
      <c r="AQ1034" s="29">
        <v>32.033333333333331</v>
      </c>
      <c r="AR1034" s="30">
        <v>33</v>
      </c>
      <c r="AS1034" s="31">
        <v>12</v>
      </c>
      <c r="AT1034" s="31">
        <v>64.15094339622641</v>
      </c>
      <c r="AU1034" s="29"/>
      <c r="AV1034" s="24">
        <v>1</v>
      </c>
    </row>
    <row r="1035" spans="1:48" x14ac:dyDescent="0.25">
      <c r="A1035" s="23">
        <v>1052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1245</v>
      </c>
      <c r="L1035" s="64"/>
      <c r="M1035" s="65" t="s">
        <v>1192</v>
      </c>
      <c r="N1035" s="23" t="s">
        <v>70</v>
      </c>
      <c r="O1035" s="64"/>
      <c r="P1035" s="66">
        <v>42811</v>
      </c>
      <c r="Q1035" s="27">
        <v>2017</v>
      </c>
      <c r="R1035" s="27">
        <v>3</v>
      </c>
      <c r="S1035" s="27">
        <v>1</v>
      </c>
      <c r="T1035" s="27">
        <v>1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42846</v>
      </c>
      <c r="AL1035" s="27">
        <v>2017</v>
      </c>
      <c r="AM1035" s="27">
        <v>4</v>
      </c>
      <c r="AN1035" s="27">
        <v>2</v>
      </c>
      <c r="AO1035" s="27">
        <v>1</v>
      </c>
      <c r="AP1035" s="27">
        <v>1</v>
      </c>
      <c r="AQ1035" s="29">
        <v>1.1666666666666667</v>
      </c>
      <c r="AR1035" s="30">
        <v>2</v>
      </c>
      <c r="AS1035" s="31">
        <v>1</v>
      </c>
      <c r="AT1035" s="31">
        <v>5.6603773584905666</v>
      </c>
      <c r="AU1035" s="29"/>
      <c r="AV1035" s="24">
        <v>1</v>
      </c>
    </row>
    <row r="1036" spans="1:48" x14ac:dyDescent="0.25">
      <c r="A1036" s="23">
        <v>1053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1246</v>
      </c>
      <c r="L1036" s="64"/>
      <c r="M1036" s="65" t="s">
        <v>1192</v>
      </c>
      <c r="N1036" s="23" t="s">
        <v>70</v>
      </c>
      <c r="O1036" s="64"/>
      <c r="P1036" s="66">
        <v>42808</v>
      </c>
      <c r="Q1036" s="27">
        <v>2017</v>
      </c>
      <c r="R1036" s="27">
        <v>3</v>
      </c>
      <c r="S1036" s="27">
        <v>1</v>
      </c>
      <c r="T1036" s="27">
        <v>1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42894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2.8666666666666667</v>
      </c>
      <c r="AR1036" s="30">
        <v>3</v>
      </c>
      <c r="AS1036" s="31">
        <v>2</v>
      </c>
      <c r="AT1036" s="31">
        <v>7.5471698113207548</v>
      </c>
      <c r="AU1036" s="29"/>
      <c r="AV1036" s="24">
        <v>1</v>
      </c>
    </row>
    <row r="1037" spans="1:48" x14ac:dyDescent="0.25">
      <c r="A1037" s="23">
        <v>1054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1247</v>
      </c>
      <c r="L1037" s="64"/>
      <c r="M1037" s="65" t="s">
        <v>1192</v>
      </c>
      <c r="N1037" s="23" t="s">
        <v>70</v>
      </c>
      <c r="O1037" s="64"/>
      <c r="P1037" s="66">
        <v>42768</v>
      </c>
      <c r="Q1037" s="27">
        <v>2017</v>
      </c>
      <c r="R1037" s="27">
        <v>2</v>
      </c>
      <c r="S1037" s="27">
        <v>1</v>
      </c>
      <c r="T1037" s="27">
        <v>1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42872</v>
      </c>
      <c r="AL1037" s="27">
        <v>2017</v>
      </c>
      <c r="AM1037" s="27">
        <v>5</v>
      </c>
      <c r="AN1037" s="27">
        <v>2</v>
      </c>
      <c r="AO1037" s="27">
        <v>2</v>
      </c>
      <c r="AP1037" s="27">
        <v>1</v>
      </c>
      <c r="AQ1037" s="29">
        <v>3.4666666666666668</v>
      </c>
      <c r="AR1037" s="30">
        <v>4</v>
      </c>
      <c r="AS1037" s="31">
        <v>2</v>
      </c>
      <c r="AT1037" s="31">
        <v>9.433962264150944</v>
      </c>
      <c r="AU1037" s="29"/>
      <c r="AV1037" s="24">
        <v>1</v>
      </c>
    </row>
    <row r="1038" spans="1:48" x14ac:dyDescent="0.25">
      <c r="A1038" s="23">
        <v>1055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1248</v>
      </c>
      <c r="L1038" s="64"/>
      <c r="M1038" s="65" t="s">
        <v>1192</v>
      </c>
      <c r="N1038" s="23" t="s">
        <v>70</v>
      </c>
      <c r="O1038" s="64"/>
      <c r="P1038" s="66">
        <v>42803</v>
      </c>
      <c r="Q1038" s="27">
        <v>2017</v>
      </c>
      <c r="R1038" s="27">
        <v>3</v>
      </c>
      <c r="S1038" s="27">
        <v>1</v>
      </c>
      <c r="T1038" s="27">
        <v>1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42832</v>
      </c>
      <c r="AL1038" s="27">
        <v>2017</v>
      </c>
      <c r="AM1038" s="27">
        <v>4</v>
      </c>
      <c r="AN1038" s="27">
        <v>2</v>
      </c>
      <c r="AO1038" s="27">
        <v>1</v>
      </c>
      <c r="AP1038" s="27">
        <v>1</v>
      </c>
      <c r="AQ1038" s="29">
        <v>0.96666666666666667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1056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1249</v>
      </c>
      <c r="L1039" s="64"/>
      <c r="M1039" s="65" t="s">
        <v>1192</v>
      </c>
      <c r="N1039" s="23" t="s">
        <v>70</v>
      </c>
      <c r="O1039" s="64"/>
      <c r="P1039" s="66">
        <v>42781</v>
      </c>
      <c r="Q1039" s="27">
        <v>2017</v>
      </c>
      <c r="R1039" s="27">
        <v>2</v>
      </c>
      <c r="S1039" s="27">
        <v>1</v>
      </c>
      <c r="T1039" s="27">
        <v>1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42860</v>
      </c>
      <c r="AL1039" s="27">
        <v>2017</v>
      </c>
      <c r="AM1039" s="27">
        <v>5</v>
      </c>
      <c r="AN1039" s="27">
        <v>2</v>
      </c>
      <c r="AO1039" s="27">
        <v>2</v>
      </c>
      <c r="AP1039" s="27">
        <v>1</v>
      </c>
      <c r="AQ1039" s="29">
        <v>2.6333333333333333</v>
      </c>
      <c r="AR1039" s="30">
        <v>3</v>
      </c>
      <c r="AS1039" s="31">
        <v>2</v>
      </c>
      <c r="AT1039" s="31">
        <v>7.5471698113207548</v>
      </c>
      <c r="AU1039" s="29"/>
      <c r="AV1039" s="24">
        <v>1</v>
      </c>
    </row>
    <row r="1040" spans="1:48" x14ac:dyDescent="0.25">
      <c r="A1040" s="23">
        <v>1057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1250</v>
      </c>
      <c r="L1040" s="64"/>
      <c r="M1040" s="65" t="s">
        <v>1192</v>
      </c>
      <c r="N1040" s="23" t="s">
        <v>70</v>
      </c>
      <c r="O1040" s="64"/>
      <c r="P1040" s="66">
        <v>42797</v>
      </c>
      <c r="Q1040" s="27">
        <v>2017</v>
      </c>
      <c r="R1040" s="27">
        <v>3</v>
      </c>
      <c r="S1040" s="27">
        <v>1</v>
      </c>
      <c r="T1040" s="27">
        <v>1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42916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3.9666666666666668</v>
      </c>
      <c r="AR1040" s="30">
        <v>4</v>
      </c>
      <c r="AS1040" s="31">
        <v>2</v>
      </c>
      <c r="AT1040" s="31">
        <v>9.433962264150944</v>
      </c>
      <c r="AU1040" s="29"/>
      <c r="AV1040" s="24">
        <v>1</v>
      </c>
    </row>
    <row r="1041" spans="1:48" x14ac:dyDescent="0.25">
      <c r="A1041" s="23">
        <v>1058</v>
      </c>
      <c r="B1041" s="38" t="s">
        <v>1186</v>
      </c>
      <c r="C1041" s="23" t="s">
        <v>1187</v>
      </c>
      <c r="D1041" s="23">
        <v>0</v>
      </c>
      <c r="E1041" s="24" t="s">
        <v>162</v>
      </c>
      <c r="F1041" s="32" t="s">
        <v>1188</v>
      </c>
      <c r="G1041" s="33" t="s">
        <v>1189</v>
      </c>
      <c r="H1041" s="27" t="s">
        <v>1190</v>
      </c>
      <c r="I1041" s="27" t="s">
        <v>993</v>
      </c>
      <c r="J1041" s="32" t="s">
        <v>68</v>
      </c>
      <c r="K1041" s="64" t="s">
        <v>1251</v>
      </c>
      <c r="L1041" s="67"/>
      <c r="M1041" s="65" t="s">
        <v>1192</v>
      </c>
      <c r="N1041" s="23" t="s">
        <v>70</v>
      </c>
      <c r="O1041" s="67"/>
      <c r="P1041" s="66">
        <v>39920</v>
      </c>
      <c r="Q1041" s="27">
        <v>2009</v>
      </c>
      <c r="R1041" s="27">
        <v>4</v>
      </c>
      <c r="S1041" s="27">
        <v>2</v>
      </c>
      <c r="T1041" s="27">
        <v>1</v>
      </c>
      <c r="U1041" s="27">
        <v>1</v>
      </c>
      <c r="V1041" s="27">
        <v>0</v>
      </c>
      <c r="W1041" s="27">
        <v>0</v>
      </c>
      <c r="X1041" s="27">
        <v>1</v>
      </c>
      <c r="Y1041" s="67"/>
      <c r="Z1041" s="68"/>
      <c r="AA1041" s="23" t="e">
        <v>#N/A</v>
      </c>
      <c r="AB1041" s="67"/>
      <c r="AC1041" s="67"/>
      <c r="AD1041" s="64" t="s">
        <v>1193</v>
      </c>
      <c r="AE1041" s="23" t="s">
        <v>1194</v>
      </c>
      <c r="AF1041" s="33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43005</v>
      </c>
      <c r="AL1041" s="27">
        <v>2017</v>
      </c>
      <c r="AM1041" s="27">
        <v>9</v>
      </c>
      <c r="AN1041" s="27">
        <v>3</v>
      </c>
      <c r="AO1041" s="27">
        <v>3</v>
      </c>
      <c r="AP1041" s="27">
        <v>2</v>
      </c>
      <c r="AQ1041" s="29">
        <v>102.83333333333333</v>
      </c>
      <c r="AR1041" s="30">
        <v>103</v>
      </c>
      <c r="AS1041" s="31">
        <v>35</v>
      </c>
      <c r="AT1041" s="31">
        <v>-1</v>
      </c>
      <c r="AU1041" s="29"/>
      <c r="AV1041" s="37">
        <v>1</v>
      </c>
    </row>
    <row r="1042" spans="1:48" x14ac:dyDescent="0.25">
      <c r="A1042" s="23">
        <v>1059</v>
      </c>
      <c r="B1042" s="38" t="s">
        <v>1186</v>
      </c>
      <c r="C1042" s="23" t="s">
        <v>1187</v>
      </c>
      <c r="D1042" s="23">
        <v>0</v>
      </c>
      <c r="E1042" s="24" t="s">
        <v>162</v>
      </c>
      <c r="F1042" s="32" t="s">
        <v>1188</v>
      </c>
      <c r="G1042" s="33" t="s">
        <v>1189</v>
      </c>
      <c r="H1042" s="27" t="s">
        <v>1190</v>
      </c>
      <c r="I1042" s="27" t="s">
        <v>993</v>
      </c>
      <c r="J1042" s="32" t="s">
        <v>68</v>
      </c>
      <c r="K1042" s="64" t="s">
        <v>1252</v>
      </c>
      <c r="L1042" s="67"/>
      <c r="M1042" s="65" t="s">
        <v>1192</v>
      </c>
      <c r="N1042" s="23" t="s">
        <v>70</v>
      </c>
      <c r="O1042" s="67"/>
      <c r="P1042" s="66">
        <v>42986</v>
      </c>
      <c r="Q1042" s="27">
        <v>2017</v>
      </c>
      <c r="R1042" s="27">
        <v>9</v>
      </c>
      <c r="S1042" s="27">
        <v>3</v>
      </c>
      <c r="T1042" s="27">
        <v>3</v>
      </c>
      <c r="U1042" s="27">
        <v>2</v>
      </c>
      <c r="V1042" s="27">
        <v>0</v>
      </c>
      <c r="W1042" s="27">
        <v>0</v>
      </c>
      <c r="X1042" s="27">
        <v>1</v>
      </c>
      <c r="Y1042" s="67"/>
      <c r="Z1042" s="68"/>
      <c r="AA1042" s="23" t="e">
        <v>#N/A</v>
      </c>
      <c r="AB1042" s="67"/>
      <c r="AC1042" s="67"/>
      <c r="AD1042" s="64" t="s">
        <v>1193</v>
      </c>
      <c r="AE1042" s="23" t="s">
        <v>1194</v>
      </c>
      <c r="AF1042" s="33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42991</v>
      </c>
      <c r="AL1042" s="27">
        <v>2017</v>
      </c>
      <c r="AM1042" s="27">
        <v>9</v>
      </c>
      <c r="AN1042" s="27">
        <v>3</v>
      </c>
      <c r="AO1042" s="27">
        <v>3</v>
      </c>
      <c r="AP1042" s="27">
        <v>2</v>
      </c>
      <c r="AQ1042" s="29">
        <v>0.16666666666666666</v>
      </c>
      <c r="AR1042" s="30">
        <v>1</v>
      </c>
      <c r="AS1042" s="31">
        <v>1</v>
      </c>
      <c r="AT1042" s="31">
        <v>3.7735849056603774</v>
      </c>
      <c r="AU1042" s="29"/>
      <c r="AV1042" s="37">
        <v>1</v>
      </c>
    </row>
    <row r="1043" spans="1:48" x14ac:dyDescent="0.25">
      <c r="A1043" s="23">
        <v>1060</v>
      </c>
      <c r="B1043" s="38" t="s">
        <v>1186</v>
      </c>
      <c r="C1043" s="23" t="s">
        <v>1187</v>
      </c>
      <c r="D1043" s="23">
        <v>0</v>
      </c>
      <c r="E1043" s="24" t="s">
        <v>162</v>
      </c>
      <c r="F1043" s="32" t="s">
        <v>1188</v>
      </c>
      <c r="G1043" s="33" t="s">
        <v>1189</v>
      </c>
      <c r="H1043" s="27" t="s">
        <v>1190</v>
      </c>
      <c r="I1043" s="27" t="s">
        <v>993</v>
      </c>
      <c r="J1043" s="32" t="s">
        <v>68</v>
      </c>
      <c r="K1043" s="64" t="s">
        <v>1253</v>
      </c>
      <c r="L1043" s="67"/>
      <c r="M1043" s="65" t="s">
        <v>1192</v>
      </c>
      <c r="N1043" s="23" t="s">
        <v>70</v>
      </c>
      <c r="O1043" s="67"/>
      <c r="P1043" s="66">
        <v>42985</v>
      </c>
      <c r="Q1043" s="27">
        <v>2017</v>
      </c>
      <c r="R1043" s="27">
        <v>9</v>
      </c>
      <c r="S1043" s="27">
        <v>3</v>
      </c>
      <c r="T1043" s="27">
        <v>3</v>
      </c>
      <c r="U1043" s="27">
        <v>2</v>
      </c>
      <c r="V1043" s="27">
        <v>0</v>
      </c>
      <c r="W1043" s="27">
        <v>0</v>
      </c>
      <c r="X1043" s="27">
        <v>1</v>
      </c>
      <c r="Y1043" s="67"/>
      <c r="Z1043" s="68"/>
      <c r="AA1043" s="23" t="e">
        <v>#N/A</v>
      </c>
      <c r="AB1043" s="67"/>
      <c r="AC1043" s="67"/>
      <c r="AD1043" s="64" t="s">
        <v>1193</v>
      </c>
      <c r="AE1043" s="23" t="s">
        <v>1194</v>
      </c>
      <c r="AF1043" s="33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42998</v>
      </c>
      <c r="AL1043" s="27">
        <v>2017</v>
      </c>
      <c r="AM1043" s="27">
        <v>9</v>
      </c>
      <c r="AN1043" s="27">
        <v>3</v>
      </c>
      <c r="AO1043" s="27">
        <v>3</v>
      </c>
      <c r="AP1043" s="27">
        <v>2</v>
      </c>
      <c r="AQ1043" s="29">
        <v>0.43333333333333335</v>
      </c>
      <c r="AR1043" s="30">
        <v>1</v>
      </c>
      <c r="AS1043" s="31">
        <v>1</v>
      </c>
      <c r="AT1043" s="31">
        <v>3.7735849056603774</v>
      </c>
      <c r="AU1043" s="29"/>
      <c r="AV1043" s="37">
        <v>1</v>
      </c>
    </row>
    <row r="1044" spans="1:48" x14ac:dyDescent="0.25">
      <c r="A1044" s="23">
        <v>1061</v>
      </c>
      <c r="B1044" s="38" t="s">
        <v>1186</v>
      </c>
      <c r="C1044" s="23" t="s">
        <v>1187</v>
      </c>
      <c r="D1044" s="23">
        <v>0</v>
      </c>
      <c r="E1044" s="24" t="s">
        <v>162</v>
      </c>
      <c r="F1044" s="32" t="s">
        <v>1188</v>
      </c>
      <c r="G1044" s="33" t="s">
        <v>1189</v>
      </c>
      <c r="H1044" s="27" t="s">
        <v>1190</v>
      </c>
      <c r="I1044" s="27" t="s">
        <v>993</v>
      </c>
      <c r="J1044" s="32" t="s">
        <v>68</v>
      </c>
      <c r="K1044" s="64" t="s">
        <v>1254</v>
      </c>
      <c r="L1044" s="67"/>
      <c r="M1044" s="65" t="s">
        <v>1192</v>
      </c>
      <c r="N1044" s="23" t="s">
        <v>70</v>
      </c>
      <c r="O1044" s="67"/>
      <c r="P1044" s="66">
        <v>42984</v>
      </c>
      <c r="Q1044" s="27">
        <v>2017</v>
      </c>
      <c r="R1044" s="27">
        <v>9</v>
      </c>
      <c r="S1044" s="27">
        <v>3</v>
      </c>
      <c r="T1044" s="27">
        <v>3</v>
      </c>
      <c r="U1044" s="27">
        <v>2</v>
      </c>
      <c r="V1044" s="27">
        <v>0</v>
      </c>
      <c r="W1044" s="27">
        <v>0</v>
      </c>
      <c r="X1044" s="27">
        <v>1</v>
      </c>
      <c r="Y1044" s="67"/>
      <c r="Z1044" s="68"/>
      <c r="AA1044" s="23" t="e">
        <v>#N/A</v>
      </c>
      <c r="AB1044" s="67"/>
      <c r="AC1044" s="67"/>
      <c r="AD1044" s="64" t="s">
        <v>1193</v>
      </c>
      <c r="AE1044" s="23" t="s">
        <v>1194</v>
      </c>
      <c r="AF1044" s="33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42986</v>
      </c>
      <c r="AL1044" s="27">
        <v>2017</v>
      </c>
      <c r="AM1044" s="27">
        <v>9</v>
      </c>
      <c r="AN1044" s="27">
        <v>3</v>
      </c>
      <c r="AO1044" s="27">
        <v>3</v>
      </c>
      <c r="AP1044" s="27">
        <v>2</v>
      </c>
      <c r="AQ1044" s="29">
        <v>6.6666666666666666E-2</v>
      </c>
      <c r="AR1044" s="30">
        <v>1</v>
      </c>
      <c r="AS1044" s="31">
        <v>1</v>
      </c>
      <c r="AT1044" s="31">
        <v>3.7735849056603774</v>
      </c>
      <c r="AU1044" s="29"/>
      <c r="AV1044" s="37">
        <v>1</v>
      </c>
    </row>
    <row r="1045" spans="1:48" x14ac:dyDescent="0.25">
      <c r="A1045" s="23">
        <v>1062</v>
      </c>
      <c r="B1045" s="38" t="s">
        <v>1186</v>
      </c>
      <c r="C1045" s="23" t="s">
        <v>1187</v>
      </c>
      <c r="D1045" s="23">
        <v>0</v>
      </c>
      <c r="E1045" s="24" t="s">
        <v>162</v>
      </c>
      <c r="F1045" s="32" t="s">
        <v>1188</v>
      </c>
      <c r="G1045" s="33" t="s">
        <v>1189</v>
      </c>
      <c r="H1045" s="27" t="s">
        <v>1190</v>
      </c>
      <c r="I1045" s="27" t="s">
        <v>993</v>
      </c>
      <c r="J1045" s="32" t="s">
        <v>68</v>
      </c>
      <c r="K1045" s="64" t="s">
        <v>1255</v>
      </c>
      <c r="L1045" s="67"/>
      <c r="M1045" s="65" t="s">
        <v>1192</v>
      </c>
      <c r="N1045" s="23" t="s">
        <v>70</v>
      </c>
      <c r="O1045" s="67"/>
      <c r="P1045" s="66">
        <v>42983</v>
      </c>
      <c r="Q1045" s="27">
        <v>2017</v>
      </c>
      <c r="R1045" s="27">
        <v>9</v>
      </c>
      <c r="S1045" s="27">
        <v>3</v>
      </c>
      <c r="T1045" s="27">
        <v>3</v>
      </c>
      <c r="U1045" s="27">
        <v>2</v>
      </c>
      <c r="V1045" s="27">
        <v>0</v>
      </c>
      <c r="W1045" s="27">
        <v>0</v>
      </c>
      <c r="X1045" s="27">
        <v>1</v>
      </c>
      <c r="Y1045" s="67"/>
      <c r="Z1045" s="68"/>
      <c r="AA1045" s="23" t="e">
        <v>#N/A</v>
      </c>
      <c r="AB1045" s="67"/>
      <c r="AC1045" s="67"/>
      <c r="AD1045" s="64" t="s">
        <v>1193</v>
      </c>
      <c r="AE1045" s="23" t="s">
        <v>1194</v>
      </c>
      <c r="AF1045" s="33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43007</v>
      </c>
      <c r="AL1045" s="27">
        <v>2017</v>
      </c>
      <c r="AM1045" s="27">
        <v>9</v>
      </c>
      <c r="AN1045" s="27">
        <v>3</v>
      </c>
      <c r="AO1045" s="27">
        <v>3</v>
      </c>
      <c r="AP1045" s="27">
        <v>2</v>
      </c>
      <c r="AQ1045" s="29">
        <v>0.8</v>
      </c>
      <c r="AR1045" s="30">
        <v>1</v>
      </c>
      <c r="AS1045" s="31">
        <v>1</v>
      </c>
      <c r="AT1045" s="31">
        <v>3.7735849056603774</v>
      </c>
      <c r="AU1045" s="29"/>
      <c r="AV1045" s="37">
        <v>1</v>
      </c>
    </row>
    <row r="1046" spans="1:48" x14ac:dyDescent="0.25">
      <c r="A1046" s="23">
        <v>1063</v>
      </c>
      <c r="B1046" s="38" t="s">
        <v>1186</v>
      </c>
      <c r="C1046" s="23" t="s">
        <v>1187</v>
      </c>
      <c r="D1046" s="23">
        <v>0</v>
      </c>
      <c r="E1046" s="24" t="s">
        <v>162</v>
      </c>
      <c r="F1046" s="32" t="s">
        <v>1188</v>
      </c>
      <c r="G1046" s="33" t="s">
        <v>1189</v>
      </c>
      <c r="H1046" s="27" t="s">
        <v>1190</v>
      </c>
      <c r="I1046" s="27" t="s">
        <v>993</v>
      </c>
      <c r="J1046" s="32" t="s">
        <v>68</v>
      </c>
      <c r="K1046" s="64" t="s">
        <v>1256</v>
      </c>
      <c r="L1046" s="67"/>
      <c r="M1046" s="65" t="s">
        <v>1192</v>
      </c>
      <c r="N1046" s="23" t="s">
        <v>70</v>
      </c>
      <c r="O1046" s="67"/>
      <c r="P1046" s="66">
        <v>42983</v>
      </c>
      <c r="Q1046" s="27">
        <v>2017</v>
      </c>
      <c r="R1046" s="27">
        <v>9</v>
      </c>
      <c r="S1046" s="27">
        <v>3</v>
      </c>
      <c r="T1046" s="27">
        <v>3</v>
      </c>
      <c r="U1046" s="27">
        <v>2</v>
      </c>
      <c r="V1046" s="27">
        <v>0</v>
      </c>
      <c r="W1046" s="27">
        <v>0</v>
      </c>
      <c r="X1046" s="27">
        <v>1</v>
      </c>
      <c r="Y1046" s="67"/>
      <c r="Z1046" s="68"/>
      <c r="AA1046" s="23" t="e">
        <v>#N/A</v>
      </c>
      <c r="AB1046" s="67"/>
      <c r="AC1046" s="67"/>
      <c r="AD1046" s="64" t="s">
        <v>1193</v>
      </c>
      <c r="AE1046" s="23" t="s">
        <v>1194</v>
      </c>
      <c r="AF1046" s="33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42986</v>
      </c>
      <c r="AL1046" s="27">
        <v>2017</v>
      </c>
      <c r="AM1046" s="27">
        <v>9</v>
      </c>
      <c r="AN1046" s="27">
        <v>3</v>
      </c>
      <c r="AO1046" s="27">
        <v>3</v>
      </c>
      <c r="AP1046" s="27">
        <v>2</v>
      </c>
      <c r="AQ1046" s="29">
        <v>0.1</v>
      </c>
      <c r="AR1046" s="30">
        <v>1</v>
      </c>
      <c r="AS1046" s="31">
        <v>1</v>
      </c>
      <c r="AT1046" s="31">
        <v>3.7735849056603774</v>
      </c>
      <c r="AU1046" s="29"/>
      <c r="AV1046" s="37">
        <v>1</v>
      </c>
    </row>
    <row r="1047" spans="1:48" x14ac:dyDescent="0.25">
      <c r="A1047" s="23">
        <v>1064</v>
      </c>
      <c r="B1047" s="38" t="s">
        <v>1186</v>
      </c>
      <c r="C1047" s="23" t="s">
        <v>1187</v>
      </c>
      <c r="D1047" s="23">
        <v>0</v>
      </c>
      <c r="E1047" s="24" t="s">
        <v>162</v>
      </c>
      <c r="F1047" s="32" t="s">
        <v>1188</v>
      </c>
      <c r="G1047" s="33" t="s">
        <v>1189</v>
      </c>
      <c r="H1047" s="27" t="s">
        <v>1190</v>
      </c>
      <c r="I1047" s="27" t="s">
        <v>993</v>
      </c>
      <c r="J1047" s="32" t="s">
        <v>68</v>
      </c>
      <c r="K1047" s="64" t="s">
        <v>1257</v>
      </c>
      <c r="L1047" s="67"/>
      <c r="M1047" s="65" t="s">
        <v>1192</v>
      </c>
      <c r="N1047" s="23" t="s">
        <v>70</v>
      </c>
      <c r="O1047" s="67"/>
      <c r="P1047" s="66">
        <v>42983</v>
      </c>
      <c r="Q1047" s="27">
        <v>2017</v>
      </c>
      <c r="R1047" s="27">
        <v>9</v>
      </c>
      <c r="S1047" s="27">
        <v>3</v>
      </c>
      <c r="T1047" s="27">
        <v>3</v>
      </c>
      <c r="U1047" s="27">
        <v>2</v>
      </c>
      <c r="V1047" s="27">
        <v>0</v>
      </c>
      <c r="W1047" s="27">
        <v>0</v>
      </c>
      <c r="X1047" s="27">
        <v>1</v>
      </c>
      <c r="Y1047" s="67"/>
      <c r="Z1047" s="68"/>
      <c r="AA1047" s="23" t="e">
        <v>#N/A</v>
      </c>
      <c r="AB1047" s="67"/>
      <c r="AC1047" s="67"/>
      <c r="AD1047" s="64" t="s">
        <v>1193</v>
      </c>
      <c r="AE1047" s="23" t="s">
        <v>1194</v>
      </c>
      <c r="AF1047" s="33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42991</v>
      </c>
      <c r="AL1047" s="27">
        <v>2017</v>
      </c>
      <c r="AM1047" s="27">
        <v>9</v>
      </c>
      <c r="AN1047" s="27">
        <v>3</v>
      </c>
      <c r="AO1047" s="27">
        <v>3</v>
      </c>
      <c r="AP1047" s="27">
        <v>2</v>
      </c>
      <c r="AQ1047" s="29">
        <v>0.26666666666666666</v>
      </c>
      <c r="AR1047" s="30">
        <v>1</v>
      </c>
      <c r="AS1047" s="31">
        <v>1</v>
      </c>
      <c r="AT1047" s="31">
        <v>3.7735849056603774</v>
      </c>
      <c r="AU1047" s="29"/>
      <c r="AV1047" s="37">
        <v>1</v>
      </c>
    </row>
    <row r="1048" spans="1:48" x14ac:dyDescent="0.25">
      <c r="A1048" s="23">
        <v>1065</v>
      </c>
      <c r="B1048" s="38" t="s">
        <v>1186</v>
      </c>
      <c r="C1048" s="23" t="s">
        <v>1187</v>
      </c>
      <c r="D1048" s="23">
        <v>0</v>
      </c>
      <c r="E1048" s="24" t="s">
        <v>162</v>
      </c>
      <c r="F1048" s="32" t="s">
        <v>1188</v>
      </c>
      <c r="G1048" s="33" t="s">
        <v>1189</v>
      </c>
      <c r="H1048" s="27" t="s">
        <v>1190</v>
      </c>
      <c r="I1048" s="27" t="s">
        <v>993</v>
      </c>
      <c r="J1048" s="32" t="s">
        <v>68</v>
      </c>
      <c r="K1048" s="64" t="s">
        <v>1258</v>
      </c>
      <c r="L1048" s="67"/>
      <c r="M1048" s="65" t="s">
        <v>1192</v>
      </c>
      <c r="N1048" s="23" t="s">
        <v>70</v>
      </c>
      <c r="O1048" s="67"/>
      <c r="P1048" s="66">
        <v>42983</v>
      </c>
      <c r="Q1048" s="27">
        <v>2017</v>
      </c>
      <c r="R1048" s="27">
        <v>9</v>
      </c>
      <c r="S1048" s="27">
        <v>3</v>
      </c>
      <c r="T1048" s="27">
        <v>3</v>
      </c>
      <c r="U1048" s="27">
        <v>2</v>
      </c>
      <c r="V1048" s="27">
        <v>0</v>
      </c>
      <c r="W1048" s="27">
        <v>0</v>
      </c>
      <c r="X1048" s="27">
        <v>1</v>
      </c>
      <c r="Y1048" s="67"/>
      <c r="Z1048" s="68"/>
      <c r="AA1048" s="23" t="e">
        <v>#N/A</v>
      </c>
      <c r="AB1048" s="67"/>
      <c r="AC1048" s="67"/>
      <c r="AD1048" s="64" t="s">
        <v>1193</v>
      </c>
      <c r="AE1048" s="23" t="s">
        <v>1194</v>
      </c>
      <c r="AF1048" s="33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42998</v>
      </c>
      <c r="AL1048" s="27">
        <v>2017</v>
      </c>
      <c r="AM1048" s="27">
        <v>9</v>
      </c>
      <c r="AN1048" s="27">
        <v>3</v>
      </c>
      <c r="AO1048" s="27">
        <v>3</v>
      </c>
      <c r="AP1048" s="27">
        <v>2</v>
      </c>
      <c r="AQ1048" s="29">
        <v>0.5</v>
      </c>
      <c r="AR1048" s="30">
        <v>1</v>
      </c>
      <c r="AS1048" s="31">
        <v>1</v>
      </c>
      <c r="AT1048" s="31">
        <v>3.7735849056603774</v>
      </c>
      <c r="AU1048" s="29"/>
      <c r="AV1048" s="37">
        <v>1</v>
      </c>
    </row>
    <row r="1049" spans="1:48" x14ac:dyDescent="0.25">
      <c r="A1049" s="23">
        <v>1066</v>
      </c>
      <c r="B1049" s="38" t="s">
        <v>1186</v>
      </c>
      <c r="C1049" s="23" t="s">
        <v>1187</v>
      </c>
      <c r="D1049" s="23">
        <v>0</v>
      </c>
      <c r="E1049" s="24" t="s">
        <v>162</v>
      </c>
      <c r="F1049" s="32" t="s">
        <v>1188</v>
      </c>
      <c r="G1049" s="33" t="s">
        <v>1189</v>
      </c>
      <c r="H1049" s="27" t="s">
        <v>1190</v>
      </c>
      <c r="I1049" s="27" t="s">
        <v>993</v>
      </c>
      <c r="J1049" s="32" t="s">
        <v>68</v>
      </c>
      <c r="K1049" s="64" t="s">
        <v>1259</v>
      </c>
      <c r="L1049" s="67"/>
      <c r="M1049" s="65" t="s">
        <v>1192</v>
      </c>
      <c r="N1049" s="23" t="s">
        <v>70</v>
      </c>
      <c r="O1049" s="67"/>
      <c r="P1049" s="66">
        <v>42971</v>
      </c>
      <c r="Q1049" s="27">
        <v>2017</v>
      </c>
      <c r="R1049" s="27">
        <v>8</v>
      </c>
      <c r="S1049" s="27">
        <v>3</v>
      </c>
      <c r="T1049" s="27">
        <v>2</v>
      </c>
      <c r="U1049" s="27">
        <v>2</v>
      </c>
      <c r="V1049" s="27">
        <v>0</v>
      </c>
      <c r="W1049" s="27">
        <v>0</v>
      </c>
      <c r="X1049" s="27">
        <v>1</v>
      </c>
      <c r="Y1049" s="67"/>
      <c r="Z1049" s="68"/>
      <c r="AA1049" s="23" t="e">
        <v>#N/A</v>
      </c>
      <c r="AB1049" s="67"/>
      <c r="AC1049" s="67"/>
      <c r="AD1049" s="64" t="s">
        <v>1193</v>
      </c>
      <c r="AE1049" s="23" t="s">
        <v>1194</v>
      </c>
      <c r="AF1049" s="33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43005</v>
      </c>
      <c r="AL1049" s="27">
        <v>2017</v>
      </c>
      <c r="AM1049" s="27">
        <v>9</v>
      </c>
      <c r="AN1049" s="27">
        <v>3</v>
      </c>
      <c r="AO1049" s="27">
        <v>3</v>
      </c>
      <c r="AP1049" s="27">
        <v>2</v>
      </c>
      <c r="AQ1049" s="29">
        <v>1.1333333333333333</v>
      </c>
      <c r="AR1049" s="30">
        <v>2</v>
      </c>
      <c r="AS1049" s="31">
        <v>1</v>
      </c>
      <c r="AT1049" s="31">
        <v>5.6603773584905666</v>
      </c>
      <c r="AU1049" s="29"/>
      <c r="AV1049" s="37">
        <v>1</v>
      </c>
    </row>
    <row r="1050" spans="1:48" x14ac:dyDescent="0.25">
      <c r="A1050" s="23">
        <v>1067</v>
      </c>
      <c r="B1050" s="38" t="s">
        <v>1186</v>
      </c>
      <c r="C1050" s="23" t="s">
        <v>1187</v>
      </c>
      <c r="D1050" s="23">
        <v>0</v>
      </c>
      <c r="E1050" s="24" t="s">
        <v>162</v>
      </c>
      <c r="F1050" s="32" t="s">
        <v>1188</v>
      </c>
      <c r="G1050" s="33" t="s">
        <v>1189</v>
      </c>
      <c r="H1050" s="27" t="s">
        <v>1190</v>
      </c>
      <c r="I1050" s="27" t="s">
        <v>993</v>
      </c>
      <c r="J1050" s="32" t="s">
        <v>68</v>
      </c>
      <c r="K1050" s="64" t="s">
        <v>1260</v>
      </c>
      <c r="L1050" s="67"/>
      <c r="M1050" s="65" t="s">
        <v>1192</v>
      </c>
      <c r="N1050" s="23" t="s">
        <v>70</v>
      </c>
      <c r="O1050" s="67"/>
      <c r="P1050" s="66">
        <v>42970</v>
      </c>
      <c r="Q1050" s="27">
        <v>2017</v>
      </c>
      <c r="R1050" s="27">
        <v>8</v>
      </c>
      <c r="S1050" s="27">
        <v>3</v>
      </c>
      <c r="T1050" s="27">
        <v>2</v>
      </c>
      <c r="U1050" s="27">
        <v>2</v>
      </c>
      <c r="V1050" s="27">
        <v>0</v>
      </c>
      <c r="W1050" s="27">
        <v>0</v>
      </c>
      <c r="X1050" s="27">
        <v>1</v>
      </c>
      <c r="Y1050" s="67"/>
      <c r="Z1050" s="68"/>
      <c r="AA1050" s="23" t="e">
        <v>#N/A</v>
      </c>
      <c r="AB1050" s="67"/>
      <c r="AC1050" s="67"/>
      <c r="AD1050" s="64" t="s">
        <v>1193</v>
      </c>
      <c r="AE1050" s="23" t="s">
        <v>1194</v>
      </c>
      <c r="AF1050" s="33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42972</v>
      </c>
      <c r="AL1050" s="27">
        <v>2017</v>
      </c>
      <c r="AM1050" s="27">
        <v>8</v>
      </c>
      <c r="AN1050" s="27">
        <v>3</v>
      </c>
      <c r="AO1050" s="27">
        <v>2</v>
      </c>
      <c r="AP1050" s="27">
        <v>2</v>
      </c>
      <c r="AQ1050" s="29">
        <v>6.6666666666666666E-2</v>
      </c>
      <c r="AR1050" s="30">
        <v>1</v>
      </c>
      <c r="AS1050" s="31">
        <v>1</v>
      </c>
      <c r="AT1050" s="31">
        <v>3.7735849056603774</v>
      </c>
      <c r="AU1050" s="29"/>
      <c r="AV1050" s="37">
        <v>1</v>
      </c>
    </row>
    <row r="1051" spans="1:48" x14ac:dyDescent="0.25">
      <c r="A1051" s="23">
        <v>1068</v>
      </c>
      <c r="B1051" s="38" t="s">
        <v>1186</v>
      </c>
      <c r="C1051" s="23" t="s">
        <v>1187</v>
      </c>
      <c r="D1051" s="23">
        <v>0</v>
      </c>
      <c r="E1051" s="24" t="s">
        <v>162</v>
      </c>
      <c r="F1051" s="32" t="s">
        <v>1188</v>
      </c>
      <c r="G1051" s="33" t="s">
        <v>1189</v>
      </c>
      <c r="H1051" s="27" t="s">
        <v>1190</v>
      </c>
      <c r="I1051" s="27" t="s">
        <v>993</v>
      </c>
      <c r="J1051" s="32" t="s">
        <v>68</v>
      </c>
      <c r="K1051" s="64" t="s">
        <v>1261</v>
      </c>
      <c r="L1051" s="67"/>
      <c r="M1051" s="65" t="s">
        <v>1192</v>
      </c>
      <c r="N1051" s="23" t="s">
        <v>70</v>
      </c>
      <c r="O1051" s="67"/>
      <c r="P1051" s="66">
        <v>42961</v>
      </c>
      <c r="Q1051" s="27">
        <v>2017</v>
      </c>
      <c r="R1051" s="27">
        <v>8</v>
      </c>
      <c r="S1051" s="27">
        <v>3</v>
      </c>
      <c r="T1051" s="27">
        <v>2</v>
      </c>
      <c r="U1051" s="27">
        <v>2</v>
      </c>
      <c r="V1051" s="27">
        <v>0</v>
      </c>
      <c r="W1051" s="27">
        <v>0</v>
      </c>
      <c r="X1051" s="27">
        <v>1</v>
      </c>
      <c r="Y1051" s="67"/>
      <c r="Z1051" s="68"/>
      <c r="AA1051" s="23" t="e">
        <v>#N/A</v>
      </c>
      <c r="AB1051" s="67"/>
      <c r="AC1051" s="67"/>
      <c r="AD1051" s="64" t="s">
        <v>1193</v>
      </c>
      <c r="AE1051" s="23" t="s">
        <v>1194</v>
      </c>
      <c r="AF1051" s="33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42978</v>
      </c>
      <c r="AL1051" s="27">
        <v>2017</v>
      </c>
      <c r="AM1051" s="27">
        <v>8</v>
      </c>
      <c r="AN1051" s="27">
        <v>3</v>
      </c>
      <c r="AO1051" s="27">
        <v>2</v>
      </c>
      <c r="AP1051" s="27">
        <v>2</v>
      </c>
      <c r="AQ1051" s="29">
        <v>0.56666666666666665</v>
      </c>
      <c r="AR1051" s="30">
        <v>1</v>
      </c>
      <c r="AS1051" s="31">
        <v>1</v>
      </c>
      <c r="AT1051" s="31">
        <v>3.7735849056603774</v>
      </c>
      <c r="AU1051" s="29"/>
      <c r="AV1051" s="37">
        <v>1</v>
      </c>
    </row>
    <row r="1052" spans="1:48" x14ac:dyDescent="0.25">
      <c r="A1052" s="23">
        <v>1069</v>
      </c>
      <c r="B1052" s="38" t="s">
        <v>1186</v>
      </c>
      <c r="C1052" s="23" t="s">
        <v>1187</v>
      </c>
      <c r="D1052" s="23">
        <v>0</v>
      </c>
      <c r="E1052" s="24" t="s">
        <v>162</v>
      </c>
      <c r="F1052" s="32" t="s">
        <v>1188</v>
      </c>
      <c r="G1052" s="33" t="s">
        <v>1189</v>
      </c>
      <c r="H1052" s="27" t="s">
        <v>1190</v>
      </c>
      <c r="I1052" s="27" t="s">
        <v>993</v>
      </c>
      <c r="J1052" s="32" t="s">
        <v>68</v>
      </c>
      <c r="K1052" s="64" t="s">
        <v>1262</v>
      </c>
      <c r="L1052" s="67"/>
      <c r="M1052" s="65" t="s">
        <v>1192</v>
      </c>
      <c r="N1052" s="23" t="s">
        <v>70</v>
      </c>
      <c r="O1052" s="67"/>
      <c r="P1052" s="66">
        <v>42958</v>
      </c>
      <c r="Q1052" s="27">
        <v>2017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7"/>
      <c r="Z1052" s="68"/>
      <c r="AA1052" s="23" t="e">
        <v>#N/A</v>
      </c>
      <c r="AB1052" s="67"/>
      <c r="AC1052" s="67"/>
      <c r="AD1052" s="64" t="s">
        <v>1193</v>
      </c>
      <c r="AE1052" s="23" t="s">
        <v>1194</v>
      </c>
      <c r="AF1052" s="33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42984</v>
      </c>
      <c r="AL1052" s="27">
        <v>2017</v>
      </c>
      <c r="AM1052" s="27">
        <v>9</v>
      </c>
      <c r="AN1052" s="27">
        <v>3</v>
      </c>
      <c r="AO1052" s="27">
        <v>3</v>
      </c>
      <c r="AP1052" s="27">
        <v>2</v>
      </c>
      <c r="AQ1052" s="29">
        <v>0.8666666666666667</v>
      </c>
      <c r="AR1052" s="30">
        <v>1</v>
      </c>
      <c r="AS1052" s="31">
        <v>1</v>
      </c>
      <c r="AT1052" s="31">
        <v>3.7735849056603774</v>
      </c>
      <c r="AU1052" s="29"/>
      <c r="AV1052" s="37">
        <v>1</v>
      </c>
    </row>
    <row r="1053" spans="1:48" x14ac:dyDescent="0.25">
      <c r="A1053" s="23">
        <v>1070</v>
      </c>
      <c r="B1053" s="38" t="s">
        <v>1186</v>
      </c>
      <c r="C1053" s="23" t="s">
        <v>1187</v>
      </c>
      <c r="D1053" s="23">
        <v>0</v>
      </c>
      <c r="E1053" s="24" t="s">
        <v>162</v>
      </c>
      <c r="F1053" s="32" t="s">
        <v>1188</v>
      </c>
      <c r="G1053" s="33" t="s">
        <v>1189</v>
      </c>
      <c r="H1053" s="27" t="s">
        <v>1190</v>
      </c>
      <c r="I1053" s="27" t="s">
        <v>993</v>
      </c>
      <c r="J1053" s="32" t="s">
        <v>68</v>
      </c>
      <c r="K1053" s="64" t="s">
        <v>1263</v>
      </c>
      <c r="L1053" s="67"/>
      <c r="M1053" s="65" t="s">
        <v>1192</v>
      </c>
      <c r="N1053" s="23" t="s">
        <v>70</v>
      </c>
      <c r="O1053" s="67"/>
      <c r="P1053" s="66">
        <v>42956</v>
      </c>
      <c r="Q1053" s="27">
        <v>2017</v>
      </c>
      <c r="R1053" s="27">
        <v>8</v>
      </c>
      <c r="S1053" s="27">
        <v>3</v>
      </c>
      <c r="T1053" s="27">
        <v>2</v>
      </c>
      <c r="U1053" s="27">
        <v>2</v>
      </c>
      <c r="V1053" s="27">
        <v>0</v>
      </c>
      <c r="W1053" s="27">
        <v>0</v>
      </c>
      <c r="X1053" s="27">
        <v>1</v>
      </c>
      <c r="Y1053" s="67"/>
      <c r="Z1053" s="68"/>
      <c r="AA1053" s="23" t="e">
        <v>#N/A</v>
      </c>
      <c r="AB1053" s="67"/>
      <c r="AC1053" s="67"/>
      <c r="AD1053" s="64" t="s">
        <v>1193</v>
      </c>
      <c r="AE1053" s="23" t="s">
        <v>1194</v>
      </c>
      <c r="AF1053" s="33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42977</v>
      </c>
      <c r="AL1053" s="27">
        <v>2017</v>
      </c>
      <c r="AM1053" s="27">
        <v>8</v>
      </c>
      <c r="AN1053" s="27">
        <v>3</v>
      </c>
      <c r="AO1053" s="27">
        <v>2</v>
      </c>
      <c r="AP1053" s="27">
        <v>2</v>
      </c>
      <c r="AQ1053" s="29">
        <v>0.7</v>
      </c>
      <c r="AR1053" s="30">
        <v>1</v>
      </c>
      <c r="AS1053" s="31">
        <v>1</v>
      </c>
      <c r="AT1053" s="31">
        <v>3.7735849056603774</v>
      </c>
      <c r="AU1053" s="29"/>
      <c r="AV1053" s="37">
        <v>1</v>
      </c>
    </row>
    <row r="1054" spans="1:48" x14ac:dyDescent="0.25">
      <c r="A1054" s="23">
        <v>1071</v>
      </c>
      <c r="B1054" s="38" t="s">
        <v>1186</v>
      </c>
      <c r="C1054" s="23" t="s">
        <v>1187</v>
      </c>
      <c r="D1054" s="23">
        <v>0</v>
      </c>
      <c r="E1054" s="24" t="s">
        <v>162</v>
      </c>
      <c r="F1054" s="32" t="s">
        <v>1188</v>
      </c>
      <c r="G1054" s="33" t="s">
        <v>1189</v>
      </c>
      <c r="H1054" s="27" t="s">
        <v>1190</v>
      </c>
      <c r="I1054" s="27" t="s">
        <v>993</v>
      </c>
      <c r="J1054" s="32" t="s">
        <v>68</v>
      </c>
      <c r="K1054" s="64" t="s">
        <v>1264</v>
      </c>
      <c r="L1054" s="67"/>
      <c r="M1054" s="65" t="s">
        <v>1192</v>
      </c>
      <c r="N1054" s="23" t="s">
        <v>70</v>
      </c>
      <c r="O1054" s="67"/>
      <c r="P1054" s="66">
        <v>42955</v>
      </c>
      <c r="Q1054" s="27">
        <v>2017</v>
      </c>
      <c r="R1054" s="27">
        <v>8</v>
      </c>
      <c r="S1054" s="27">
        <v>3</v>
      </c>
      <c r="T1054" s="27">
        <v>2</v>
      </c>
      <c r="U1054" s="27">
        <v>2</v>
      </c>
      <c r="V1054" s="27">
        <v>0</v>
      </c>
      <c r="W1054" s="27">
        <v>0</v>
      </c>
      <c r="X1054" s="27">
        <v>1</v>
      </c>
      <c r="Y1054" s="67"/>
      <c r="Z1054" s="68"/>
      <c r="AA1054" s="23" t="e">
        <v>#N/A</v>
      </c>
      <c r="AB1054" s="67"/>
      <c r="AC1054" s="67"/>
      <c r="AD1054" s="64" t="s">
        <v>1193</v>
      </c>
      <c r="AE1054" s="23" t="s">
        <v>1194</v>
      </c>
      <c r="AF1054" s="33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42984</v>
      </c>
      <c r="AL1054" s="27">
        <v>2017</v>
      </c>
      <c r="AM1054" s="27">
        <v>9</v>
      </c>
      <c r="AN1054" s="27">
        <v>3</v>
      </c>
      <c r="AO1054" s="27">
        <v>3</v>
      </c>
      <c r="AP1054" s="27">
        <v>2</v>
      </c>
      <c r="AQ1054" s="29">
        <v>0.96666666666666667</v>
      </c>
      <c r="AR1054" s="30">
        <v>1</v>
      </c>
      <c r="AS1054" s="31">
        <v>1</v>
      </c>
      <c r="AT1054" s="31">
        <v>3.7735849056603774</v>
      </c>
      <c r="AU1054" s="29"/>
      <c r="AV1054" s="37">
        <v>1</v>
      </c>
    </row>
    <row r="1055" spans="1:48" x14ac:dyDescent="0.25">
      <c r="A1055" s="23">
        <v>1072</v>
      </c>
      <c r="B1055" s="38" t="s">
        <v>1186</v>
      </c>
      <c r="C1055" s="23" t="s">
        <v>1187</v>
      </c>
      <c r="D1055" s="23">
        <v>0</v>
      </c>
      <c r="E1055" s="24" t="s">
        <v>162</v>
      </c>
      <c r="F1055" s="32" t="s">
        <v>1188</v>
      </c>
      <c r="G1055" s="33" t="s">
        <v>1189</v>
      </c>
      <c r="H1055" s="27" t="s">
        <v>1190</v>
      </c>
      <c r="I1055" s="27" t="s">
        <v>993</v>
      </c>
      <c r="J1055" s="32" t="s">
        <v>68</v>
      </c>
      <c r="K1055" s="64" t="s">
        <v>1265</v>
      </c>
      <c r="L1055" s="67"/>
      <c r="M1055" s="65" t="s">
        <v>1192</v>
      </c>
      <c r="N1055" s="23" t="s">
        <v>70</v>
      </c>
      <c r="O1055" s="67"/>
      <c r="P1055" s="66">
        <v>42954</v>
      </c>
      <c r="Q1055" s="27">
        <v>2017</v>
      </c>
      <c r="R1055" s="27">
        <v>8</v>
      </c>
      <c r="S1055" s="27">
        <v>3</v>
      </c>
      <c r="T1055" s="27">
        <v>2</v>
      </c>
      <c r="U1055" s="27">
        <v>2</v>
      </c>
      <c r="V1055" s="27">
        <v>0</v>
      </c>
      <c r="W1055" s="27">
        <v>0</v>
      </c>
      <c r="X1055" s="27">
        <v>1</v>
      </c>
      <c r="Y1055" s="67"/>
      <c r="Z1055" s="68"/>
      <c r="AA1055" s="23" t="e">
        <v>#N/A</v>
      </c>
      <c r="AB1055" s="67"/>
      <c r="AC1055" s="67"/>
      <c r="AD1055" s="64" t="s">
        <v>1193</v>
      </c>
      <c r="AE1055" s="23" t="s">
        <v>1194</v>
      </c>
      <c r="AF1055" s="33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42970</v>
      </c>
      <c r="AL1055" s="27">
        <v>2017</v>
      </c>
      <c r="AM1055" s="27">
        <v>8</v>
      </c>
      <c r="AN1055" s="27">
        <v>3</v>
      </c>
      <c r="AO1055" s="27">
        <v>2</v>
      </c>
      <c r="AP1055" s="27">
        <v>2</v>
      </c>
      <c r="AQ1055" s="29">
        <v>0.53333333333333333</v>
      </c>
      <c r="AR1055" s="30">
        <v>1</v>
      </c>
      <c r="AS1055" s="31">
        <v>1</v>
      </c>
      <c r="AT1055" s="31">
        <v>3.7735849056603774</v>
      </c>
      <c r="AU1055" s="29"/>
      <c r="AV1055" s="37">
        <v>1</v>
      </c>
    </row>
    <row r="1056" spans="1:48" x14ac:dyDescent="0.25">
      <c r="A1056" s="23">
        <v>1073</v>
      </c>
      <c r="B1056" s="38" t="s">
        <v>1186</v>
      </c>
      <c r="C1056" s="23" t="s">
        <v>1187</v>
      </c>
      <c r="D1056" s="23">
        <v>0</v>
      </c>
      <c r="E1056" s="24" t="s">
        <v>162</v>
      </c>
      <c r="F1056" s="32" t="s">
        <v>1188</v>
      </c>
      <c r="G1056" s="33" t="s">
        <v>1189</v>
      </c>
      <c r="H1056" s="27" t="s">
        <v>1190</v>
      </c>
      <c r="I1056" s="27" t="s">
        <v>993</v>
      </c>
      <c r="J1056" s="32" t="s">
        <v>68</v>
      </c>
      <c r="K1056" s="64" t="s">
        <v>1266</v>
      </c>
      <c r="L1056" s="67"/>
      <c r="M1056" s="65" t="s">
        <v>1192</v>
      </c>
      <c r="N1056" s="23" t="s">
        <v>70</v>
      </c>
      <c r="O1056" s="67"/>
      <c r="P1056" s="66">
        <v>42934</v>
      </c>
      <c r="Q1056" s="27">
        <v>2017</v>
      </c>
      <c r="R1056" s="27">
        <v>7</v>
      </c>
      <c r="S1056" s="27">
        <v>3</v>
      </c>
      <c r="T1056" s="27">
        <v>2</v>
      </c>
      <c r="U1056" s="27">
        <v>2</v>
      </c>
      <c r="V1056" s="27">
        <v>0</v>
      </c>
      <c r="W1056" s="27">
        <v>0</v>
      </c>
      <c r="X1056" s="27">
        <v>1</v>
      </c>
      <c r="Y1056" s="67"/>
      <c r="Z1056" s="68"/>
      <c r="AA1056" s="23" t="e">
        <v>#N/A</v>
      </c>
      <c r="AB1056" s="67"/>
      <c r="AC1056" s="67"/>
      <c r="AD1056" s="64" t="s">
        <v>1193</v>
      </c>
      <c r="AE1056" s="23" t="s">
        <v>1194</v>
      </c>
      <c r="AF1056" s="33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42972</v>
      </c>
      <c r="AL1056" s="27">
        <v>2017</v>
      </c>
      <c r="AM1056" s="27">
        <v>8</v>
      </c>
      <c r="AN1056" s="27">
        <v>3</v>
      </c>
      <c r="AO1056" s="27">
        <v>2</v>
      </c>
      <c r="AP1056" s="27">
        <v>2</v>
      </c>
      <c r="AQ1056" s="29">
        <v>1.2666666666666666</v>
      </c>
      <c r="AR1056" s="30">
        <v>2</v>
      </c>
      <c r="AS1056" s="31">
        <v>1</v>
      </c>
      <c r="AT1056" s="31">
        <v>5.6603773584905666</v>
      </c>
      <c r="AU1056" s="29"/>
      <c r="AV1056" s="37">
        <v>1</v>
      </c>
    </row>
    <row r="1057" spans="1:48" x14ac:dyDescent="0.25">
      <c r="A1057" s="23">
        <v>1074</v>
      </c>
      <c r="B1057" s="38" t="s">
        <v>1186</v>
      </c>
      <c r="C1057" s="23" t="s">
        <v>1187</v>
      </c>
      <c r="D1057" s="23">
        <v>0</v>
      </c>
      <c r="E1057" s="24" t="s">
        <v>162</v>
      </c>
      <c r="F1057" s="32" t="s">
        <v>1188</v>
      </c>
      <c r="G1057" s="33" t="s">
        <v>1189</v>
      </c>
      <c r="H1057" s="27" t="s">
        <v>1190</v>
      </c>
      <c r="I1057" s="27" t="s">
        <v>993</v>
      </c>
      <c r="J1057" s="32" t="s">
        <v>68</v>
      </c>
      <c r="K1057" s="64" t="s">
        <v>1267</v>
      </c>
      <c r="L1057" s="67"/>
      <c r="M1057" s="65" t="s">
        <v>1192</v>
      </c>
      <c r="N1057" s="23" t="s">
        <v>70</v>
      </c>
      <c r="O1057" s="67"/>
      <c r="P1057" s="66">
        <v>42934</v>
      </c>
      <c r="Q1057" s="27">
        <v>2017</v>
      </c>
      <c r="R1057" s="27">
        <v>7</v>
      </c>
      <c r="S1057" s="27">
        <v>3</v>
      </c>
      <c r="T1057" s="27">
        <v>2</v>
      </c>
      <c r="U1057" s="27">
        <v>2</v>
      </c>
      <c r="V1057" s="27">
        <v>0</v>
      </c>
      <c r="W1057" s="27">
        <v>0</v>
      </c>
      <c r="X1057" s="27">
        <v>1</v>
      </c>
      <c r="Y1057" s="67"/>
      <c r="Z1057" s="68"/>
      <c r="AA1057" s="23" t="e">
        <v>#N/A</v>
      </c>
      <c r="AB1057" s="67"/>
      <c r="AC1057" s="67"/>
      <c r="AD1057" s="64" t="s">
        <v>1193</v>
      </c>
      <c r="AE1057" s="23" t="s">
        <v>1194</v>
      </c>
      <c r="AF1057" s="33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42937</v>
      </c>
      <c r="AL1057" s="27">
        <v>2017</v>
      </c>
      <c r="AM1057" s="27">
        <v>7</v>
      </c>
      <c r="AN1057" s="27">
        <v>3</v>
      </c>
      <c r="AO1057" s="27">
        <v>2</v>
      </c>
      <c r="AP1057" s="27">
        <v>2</v>
      </c>
      <c r="AQ1057" s="29">
        <v>0.1</v>
      </c>
      <c r="AR1057" s="30">
        <v>1</v>
      </c>
      <c r="AS1057" s="31">
        <v>1</v>
      </c>
      <c r="AT1057" s="31">
        <v>3.7735849056603774</v>
      </c>
      <c r="AU1057" s="29"/>
      <c r="AV1057" s="37">
        <v>1</v>
      </c>
    </row>
    <row r="1058" spans="1:48" x14ac:dyDescent="0.25">
      <c r="A1058" s="23">
        <v>1075</v>
      </c>
      <c r="B1058" s="38" t="s">
        <v>1186</v>
      </c>
      <c r="C1058" s="23" t="s">
        <v>1187</v>
      </c>
      <c r="D1058" s="23">
        <v>0</v>
      </c>
      <c r="E1058" s="24" t="s">
        <v>162</v>
      </c>
      <c r="F1058" s="32" t="s">
        <v>1188</v>
      </c>
      <c r="G1058" s="33" t="s">
        <v>1189</v>
      </c>
      <c r="H1058" s="27" t="s">
        <v>1190</v>
      </c>
      <c r="I1058" s="27" t="s">
        <v>993</v>
      </c>
      <c r="J1058" s="32" t="s">
        <v>68</v>
      </c>
      <c r="K1058" s="64" t="s">
        <v>1268</v>
      </c>
      <c r="L1058" s="67"/>
      <c r="M1058" s="65" t="s">
        <v>1192</v>
      </c>
      <c r="N1058" s="23" t="s">
        <v>70</v>
      </c>
      <c r="O1058" s="67"/>
      <c r="P1058" s="66">
        <v>42923</v>
      </c>
      <c r="Q1058" s="27">
        <v>2017</v>
      </c>
      <c r="R1058" s="27">
        <v>7</v>
      </c>
      <c r="S1058" s="27">
        <v>3</v>
      </c>
      <c r="T1058" s="27">
        <v>2</v>
      </c>
      <c r="U1058" s="27">
        <v>2</v>
      </c>
      <c r="V1058" s="27">
        <v>0</v>
      </c>
      <c r="W1058" s="27">
        <v>0</v>
      </c>
      <c r="X1058" s="27">
        <v>1</v>
      </c>
      <c r="Y1058" s="67"/>
      <c r="Z1058" s="68"/>
      <c r="AA1058" s="23" t="e">
        <v>#N/A</v>
      </c>
      <c r="AB1058" s="67"/>
      <c r="AC1058" s="67"/>
      <c r="AD1058" s="64" t="s">
        <v>1193</v>
      </c>
      <c r="AE1058" s="23" t="s">
        <v>1194</v>
      </c>
      <c r="AF1058" s="33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42956</v>
      </c>
      <c r="AL1058" s="27">
        <v>2017</v>
      </c>
      <c r="AM1058" s="27">
        <v>8</v>
      </c>
      <c r="AN1058" s="27">
        <v>3</v>
      </c>
      <c r="AO1058" s="27">
        <v>2</v>
      </c>
      <c r="AP1058" s="27">
        <v>2</v>
      </c>
      <c r="AQ1058" s="29">
        <v>1.1000000000000001</v>
      </c>
      <c r="AR1058" s="30">
        <v>2</v>
      </c>
      <c r="AS1058" s="31">
        <v>1</v>
      </c>
      <c r="AT1058" s="31">
        <v>5.6603773584905666</v>
      </c>
      <c r="AU1058" s="29"/>
      <c r="AV1058" s="37">
        <v>1</v>
      </c>
    </row>
    <row r="1059" spans="1:48" x14ac:dyDescent="0.25">
      <c r="A1059" s="23">
        <v>1076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1269</v>
      </c>
      <c r="L1059" s="67"/>
      <c r="M1059" s="65" t="s">
        <v>1192</v>
      </c>
      <c r="N1059" s="23" t="s">
        <v>70</v>
      </c>
      <c r="O1059" s="67"/>
      <c r="P1059" s="66">
        <v>42921</v>
      </c>
      <c r="Q1059" s="27">
        <v>2017</v>
      </c>
      <c r="R1059" s="27">
        <v>7</v>
      </c>
      <c r="S1059" s="27">
        <v>3</v>
      </c>
      <c r="T1059" s="27">
        <v>2</v>
      </c>
      <c r="U1059" s="27">
        <v>2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42922</v>
      </c>
      <c r="AL1059" s="27">
        <v>2017</v>
      </c>
      <c r="AM1059" s="27">
        <v>7</v>
      </c>
      <c r="AN1059" s="27">
        <v>3</v>
      </c>
      <c r="AO1059" s="27">
        <v>2</v>
      </c>
      <c r="AP1059" s="27">
        <v>2</v>
      </c>
      <c r="AQ1059" s="29">
        <v>3.3333333333333333E-2</v>
      </c>
      <c r="AR1059" s="30">
        <v>1</v>
      </c>
      <c r="AS1059" s="31">
        <v>1</v>
      </c>
      <c r="AT1059" s="31">
        <v>3.7735849056603774</v>
      </c>
      <c r="AU1059" s="29"/>
      <c r="AV1059" s="37">
        <v>1</v>
      </c>
    </row>
    <row r="1060" spans="1:48" x14ac:dyDescent="0.25">
      <c r="A1060" s="23">
        <v>1077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1270</v>
      </c>
      <c r="L1060" s="67"/>
      <c r="M1060" s="65" t="s">
        <v>1192</v>
      </c>
      <c r="N1060" s="23" t="s">
        <v>70</v>
      </c>
      <c r="O1060" s="67"/>
      <c r="P1060" s="66">
        <v>42919</v>
      </c>
      <c r="Q1060" s="27">
        <v>2017</v>
      </c>
      <c r="R1060" s="27">
        <v>7</v>
      </c>
      <c r="S1060" s="27">
        <v>3</v>
      </c>
      <c r="T1060" s="27">
        <v>2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42937</v>
      </c>
      <c r="AL1060" s="27">
        <v>2017</v>
      </c>
      <c r="AM1060" s="27">
        <v>7</v>
      </c>
      <c r="AN1060" s="27">
        <v>3</v>
      </c>
      <c r="AO1060" s="27">
        <v>2</v>
      </c>
      <c r="AP1060" s="27">
        <v>2</v>
      </c>
      <c r="AQ1060" s="29">
        <v>0.6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1078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1271</v>
      </c>
      <c r="L1061" s="67"/>
      <c r="M1061" s="65" t="s">
        <v>1192</v>
      </c>
      <c r="N1061" s="23" t="s">
        <v>70</v>
      </c>
      <c r="O1061" s="67"/>
      <c r="P1061" s="66">
        <v>42916</v>
      </c>
      <c r="Q1061" s="27">
        <v>2017</v>
      </c>
      <c r="R1061" s="27">
        <v>6</v>
      </c>
      <c r="S1061" s="27">
        <v>2</v>
      </c>
      <c r="T1061" s="27">
        <v>2</v>
      </c>
      <c r="U1061" s="27">
        <v>1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42920</v>
      </c>
      <c r="AL1061" s="27">
        <v>2017</v>
      </c>
      <c r="AM1061" s="27">
        <v>7</v>
      </c>
      <c r="AN1061" s="27">
        <v>3</v>
      </c>
      <c r="AO1061" s="27">
        <v>2</v>
      </c>
      <c r="AP1061" s="27">
        <v>2</v>
      </c>
      <c r="AQ1061" s="29">
        <v>0.13333333333333333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1079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1272</v>
      </c>
      <c r="L1062" s="67"/>
      <c r="M1062" s="65" t="s">
        <v>1192</v>
      </c>
      <c r="N1062" s="23" t="s">
        <v>70</v>
      </c>
      <c r="O1062" s="67"/>
      <c r="P1062" s="66">
        <v>42915</v>
      </c>
      <c r="Q1062" s="27">
        <v>2017</v>
      </c>
      <c r="R1062" s="27">
        <v>6</v>
      </c>
      <c r="S1062" s="27">
        <v>2</v>
      </c>
      <c r="T1062" s="27">
        <v>2</v>
      </c>
      <c r="U1062" s="27">
        <v>1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42978</v>
      </c>
      <c r="AL1062" s="27">
        <v>2017</v>
      </c>
      <c r="AM1062" s="27">
        <v>8</v>
      </c>
      <c r="AN1062" s="27">
        <v>3</v>
      </c>
      <c r="AO1062" s="27">
        <v>2</v>
      </c>
      <c r="AP1062" s="27">
        <v>2</v>
      </c>
      <c r="AQ1062" s="29">
        <v>2.1</v>
      </c>
      <c r="AR1062" s="30">
        <v>3</v>
      </c>
      <c r="AS1062" s="31">
        <v>2</v>
      </c>
      <c r="AT1062" s="31">
        <v>7.5471698113207548</v>
      </c>
      <c r="AU1062" s="29"/>
      <c r="AV1062" s="37">
        <v>1</v>
      </c>
    </row>
    <row r="1063" spans="1:48" x14ac:dyDescent="0.25">
      <c r="A1063" s="23">
        <v>1080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1273</v>
      </c>
      <c r="L1063" s="67"/>
      <c r="M1063" s="65" t="s">
        <v>1192</v>
      </c>
      <c r="N1063" s="23" t="s">
        <v>70</v>
      </c>
      <c r="O1063" s="67"/>
      <c r="P1063" s="66">
        <v>42913</v>
      </c>
      <c r="Q1063" s="27">
        <v>2017</v>
      </c>
      <c r="R1063" s="27">
        <v>6</v>
      </c>
      <c r="S1063" s="27">
        <v>2</v>
      </c>
      <c r="T1063" s="27">
        <v>2</v>
      </c>
      <c r="U1063" s="27">
        <v>1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42927</v>
      </c>
      <c r="AL1063" s="27">
        <v>2017</v>
      </c>
      <c r="AM1063" s="27">
        <v>7</v>
      </c>
      <c r="AN1063" s="27">
        <v>3</v>
      </c>
      <c r="AO1063" s="27">
        <v>2</v>
      </c>
      <c r="AP1063" s="27">
        <v>2</v>
      </c>
      <c r="AQ1063" s="29">
        <v>0.46666666666666667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1081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1274</v>
      </c>
      <c r="L1064" s="67"/>
      <c r="M1064" s="65" t="s">
        <v>1192</v>
      </c>
      <c r="N1064" s="23" t="s">
        <v>70</v>
      </c>
      <c r="O1064" s="67"/>
      <c r="P1064" s="66">
        <v>42773</v>
      </c>
      <c r="Q1064" s="27">
        <v>2017</v>
      </c>
      <c r="R1064" s="27">
        <v>2</v>
      </c>
      <c r="S1064" s="27">
        <v>1</v>
      </c>
      <c r="T1064" s="27">
        <v>1</v>
      </c>
      <c r="U1064" s="27">
        <v>1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42929</v>
      </c>
      <c r="AL1064" s="27">
        <v>2017</v>
      </c>
      <c r="AM1064" s="27">
        <v>7</v>
      </c>
      <c r="AN1064" s="27">
        <v>3</v>
      </c>
      <c r="AO1064" s="27">
        <v>2</v>
      </c>
      <c r="AP1064" s="27">
        <v>2</v>
      </c>
      <c r="AQ1064" s="29">
        <v>5.2</v>
      </c>
      <c r="AR1064" s="30">
        <v>6</v>
      </c>
      <c r="AS1064" s="31">
        <v>3</v>
      </c>
      <c r="AT1064" s="31">
        <v>13.20754716981132</v>
      </c>
      <c r="AU1064" s="29"/>
      <c r="AV1064" s="37">
        <v>1</v>
      </c>
    </row>
    <row r="1065" spans="1:48" x14ac:dyDescent="0.25">
      <c r="A1065" s="23">
        <v>1082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1275</v>
      </c>
      <c r="L1065" s="67"/>
      <c r="M1065" s="65" t="s">
        <v>1192</v>
      </c>
      <c r="N1065" s="23" t="s">
        <v>70</v>
      </c>
      <c r="O1065" s="67"/>
      <c r="P1065" s="66">
        <v>42908</v>
      </c>
      <c r="Q1065" s="27">
        <v>2017</v>
      </c>
      <c r="R1065" s="27">
        <v>6</v>
      </c>
      <c r="S1065" s="27">
        <v>2</v>
      </c>
      <c r="T1065" s="27">
        <v>2</v>
      </c>
      <c r="U1065" s="27">
        <v>1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42970</v>
      </c>
      <c r="AL1065" s="27">
        <v>2017</v>
      </c>
      <c r="AM1065" s="27">
        <v>8</v>
      </c>
      <c r="AN1065" s="27">
        <v>3</v>
      </c>
      <c r="AO1065" s="27">
        <v>2</v>
      </c>
      <c r="AP1065" s="27">
        <v>2</v>
      </c>
      <c r="AQ1065" s="29">
        <v>2.0666666666666669</v>
      </c>
      <c r="AR1065" s="30">
        <v>3</v>
      </c>
      <c r="AS1065" s="31">
        <v>2</v>
      </c>
      <c r="AT1065" s="31">
        <v>7.5471698113207548</v>
      </c>
      <c r="AU1065" s="29"/>
      <c r="AV1065" s="37">
        <v>1</v>
      </c>
    </row>
    <row r="1066" spans="1:48" x14ac:dyDescent="0.25">
      <c r="A1066" s="23">
        <v>1083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1276</v>
      </c>
      <c r="L1066" s="67"/>
      <c r="M1066" s="65" t="s">
        <v>1192</v>
      </c>
      <c r="N1066" s="23" t="s">
        <v>70</v>
      </c>
      <c r="O1066" s="67"/>
      <c r="P1066" s="66">
        <v>42825</v>
      </c>
      <c r="Q1066" s="27">
        <v>2017</v>
      </c>
      <c r="R1066" s="27">
        <v>3</v>
      </c>
      <c r="S1066" s="27">
        <v>1</v>
      </c>
      <c r="T1066" s="27">
        <v>1</v>
      </c>
      <c r="U1066" s="27">
        <v>1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42983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5.2666666666666666</v>
      </c>
      <c r="AR1066" s="30">
        <v>6</v>
      </c>
      <c r="AS1066" s="31">
        <v>3</v>
      </c>
      <c r="AT1066" s="31">
        <v>13.20754716981132</v>
      </c>
      <c r="AU1066" s="29"/>
      <c r="AV1066" s="37">
        <v>1</v>
      </c>
    </row>
    <row r="1067" spans="1:48" x14ac:dyDescent="0.25">
      <c r="A1067" s="23">
        <v>1084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1277</v>
      </c>
      <c r="L1067" s="67"/>
      <c r="M1067" s="65" t="s">
        <v>1192</v>
      </c>
      <c r="N1067" s="23" t="s">
        <v>70</v>
      </c>
      <c r="O1067" s="67"/>
      <c r="P1067" s="66">
        <v>42842</v>
      </c>
      <c r="Q1067" s="27">
        <v>2017</v>
      </c>
      <c r="R1067" s="27">
        <v>4</v>
      </c>
      <c r="S1067" s="27">
        <v>2</v>
      </c>
      <c r="T1067" s="27">
        <v>1</v>
      </c>
      <c r="U1067" s="27">
        <v>1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42978</v>
      </c>
      <c r="AL1067" s="27">
        <v>2017</v>
      </c>
      <c r="AM1067" s="27">
        <v>8</v>
      </c>
      <c r="AN1067" s="27">
        <v>3</v>
      </c>
      <c r="AO1067" s="27">
        <v>2</v>
      </c>
      <c r="AP1067" s="27">
        <v>2</v>
      </c>
      <c r="AQ1067" s="29">
        <v>4.5333333333333332</v>
      </c>
      <c r="AR1067" s="30">
        <v>5</v>
      </c>
      <c r="AS1067" s="31">
        <v>2</v>
      </c>
      <c r="AT1067" s="31">
        <v>11.320754716981133</v>
      </c>
      <c r="AU1067" s="29"/>
      <c r="AV1067" s="37">
        <v>1</v>
      </c>
    </row>
    <row r="1068" spans="1:48" x14ac:dyDescent="0.25">
      <c r="A1068" s="23">
        <v>1085</v>
      </c>
      <c r="B1068" s="38" t="s">
        <v>1186</v>
      </c>
      <c r="C1068" s="23" t="s">
        <v>1187</v>
      </c>
      <c r="D1068" s="23">
        <v>0</v>
      </c>
      <c r="E1068" s="24" t="s">
        <v>210</v>
      </c>
      <c r="F1068" s="32" t="s">
        <v>163</v>
      </c>
      <c r="G1068" s="33" t="s">
        <v>1189</v>
      </c>
      <c r="H1068" s="27" t="s">
        <v>1190</v>
      </c>
      <c r="I1068" s="27" t="s">
        <v>993</v>
      </c>
      <c r="J1068" s="34" t="s">
        <v>68</v>
      </c>
      <c r="K1068" s="34" t="s">
        <v>1278</v>
      </c>
      <c r="L1068" s="34" t="s">
        <v>165</v>
      </c>
      <c r="M1068" s="35" t="s">
        <v>85</v>
      </c>
      <c r="N1068" s="23" t="s">
        <v>70</v>
      </c>
      <c r="O1068" s="34" t="s">
        <v>1279</v>
      </c>
      <c r="P1068" s="36">
        <v>42748</v>
      </c>
      <c r="Q1068" s="27">
        <v>2017</v>
      </c>
      <c r="R1068" s="27">
        <v>1</v>
      </c>
      <c r="S1068" s="27">
        <v>1</v>
      </c>
      <c r="T1068" s="27">
        <v>1</v>
      </c>
      <c r="U1068" s="27">
        <v>1</v>
      </c>
      <c r="V1068" s="27">
        <v>0</v>
      </c>
      <c r="W1068" s="27">
        <v>0</v>
      </c>
      <c r="X1068" s="27">
        <v>1</v>
      </c>
      <c r="Y1068" s="37">
        <v>12</v>
      </c>
      <c r="Z1068" s="35" t="s">
        <v>1280</v>
      </c>
      <c r="AA1068" s="23" t="s">
        <v>1280</v>
      </c>
      <c r="AB1068" s="34"/>
      <c r="AC1068" s="34"/>
      <c r="AD1068" s="34" t="s">
        <v>73</v>
      </c>
      <c r="AE1068" s="23" t="s">
        <v>52</v>
      </c>
      <c r="AF1068" s="41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36">
        <v>43083</v>
      </c>
      <c r="AL1068" s="27">
        <v>2017</v>
      </c>
      <c r="AM1068" s="27">
        <v>12</v>
      </c>
      <c r="AN1068" s="27">
        <v>4</v>
      </c>
      <c r="AO1068" s="27">
        <v>3</v>
      </c>
      <c r="AP1068" s="27">
        <v>2</v>
      </c>
      <c r="AQ1068" s="29">
        <v>11.166666666666666</v>
      </c>
      <c r="AR1068" s="30">
        <v>12</v>
      </c>
      <c r="AS1068" s="31">
        <v>5</v>
      </c>
      <c r="AT1068" s="31">
        <v>24.528301886792452</v>
      </c>
      <c r="AU1068" s="29"/>
      <c r="AV1068" s="37">
        <v>1</v>
      </c>
    </row>
    <row r="1069" spans="1:48" x14ac:dyDescent="0.25">
      <c r="A1069" s="23">
        <v>1086</v>
      </c>
      <c r="B1069" s="38" t="s">
        <v>1186</v>
      </c>
      <c r="C1069" s="23" t="s">
        <v>1187</v>
      </c>
      <c r="D1069" s="23">
        <v>0</v>
      </c>
      <c r="E1069" s="24" t="s">
        <v>210</v>
      </c>
      <c r="F1069" s="32" t="s">
        <v>163</v>
      </c>
      <c r="G1069" s="33" t="s">
        <v>1189</v>
      </c>
      <c r="H1069" s="27" t="s">
        <v>1190</v>
      </c>
      <c r="I1069" s="27" t="s">
        <v>993</v>
      </c>
      <c r="J1069" s="33" t="s">
        <v>68</v>
      </c>
      <c r="K1069" s="33" t="s">
        <v>1281</v>
      </c>
      <c r="L1069" s="33" t="s">
        <v>165</v>
      </c>
      <c r="M1069" s="38" t="s">
        <v>70</v>
      </c>
      <c r="N1069" s="23" t="s">
        <v>70</v>
      </c>
      <c r="O1069" s="33" t="s">
        <v>1279</v>
      </c>
      <c r="P1069" s="39">
        <v>42900</v>
      </c>
      <c r="Q1069" s="27">
        <v>2017</v>
      </c>
      <c r="R1069" s="27">
        <v>6</v>
      </c>
      <c r="S1069" s="27">
        <v>2</v>
      </c>
      <c r="T1069" s="27">
        <v>2</v>
      </c>
      <c r="U1069" s="27">
        <v>1</v>
      </c>
      <c r="V1069" s="27">
        <v>0</v>
      </c>
      <c r="W1069" s="27">
        <v>0</v>
      </c>
      <c r="X1069" s="27">
        <v>1</v>
      </c>
      <c r="Y1069" s="40">
        <v>11</v>
      </c>
      <c r="Z1069" s="38" t="s">
        <v>1282</v>
      </c>
      <c r="AA1069" s="23" t="s">
        <v>1283</v>
      </c>
      <c r="AB1069" s="33"/>
      <c r="AC1069" s="33"/>
      <c r="AD1069" s="33" t="s">
        <v>73</v>
      </c>
      <c r="AE1069" s="23" t="s">
        <v>52</v>
      </c>
      <c r="AF1069" s="41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39">
        <v>43068</v>
      </c>
      <c r="AL1069" s="27">
        <v>2017</v>
      </c>
      <c r="AM1069" s="27">
        <v>11</v>
      </c>
      <c r="AN1069" s="27">
        <v>4</v>
      </c>
      <c r="AO1069" s="27">
        <v>3</v>
      </c>
      <c r="AP1069" s="27">
        <v>2</v>
      </c>
      <c r="AQ1069" s="29">
        <v>5.6</v>
      </c>
      <c r="AR1069" s="30">
        <v>6</v>
      </c>
      <c r="AS1069" s="31">
        <v>3</v>
      </c>
      <c r="AT1069" s="31">
        <v>13.20754716981132</v>
      </c>
      <c r="AU1069" s="29"/>
      <c r="AV1069" s="40">
        <v>1</v>
      </c>
    </row>
    <row r="1070" spans="1:48" x14ac:dyDescent="0.25">
      <c r="A1070" s="23">
        <v>1087</v>
      </c>
      <c r="B1070" s="38" t="s">
        <v>1186</v>
      </c>
      <c r="C1070" s="23" t="s">
        <v>1187</v>
      </c>
      <c r="D1070" s="23">
        <v>0</v>
      </c>
      <c r="E1070" s="24" t="s">
        <v>210</v>
      </c>
      <c r="F1070" s="32" t="s">
        <v>163</v>
      </c>
      <c r="G1070" s="33" t="s">
        <v>1189</v>
      </c>
      <c r="H1070" s="27" t="s">
        <v>1190</v>
      </c>
      <c r="I1070" s="27" t="s">
        <v>993</v>
      </c>
      <c r="J1070" s="34" t="s">
        <v>68</v>
      </c>
      <c r="K1070" s="34" t="s">
        <v>1284</v>
      </c>
      <c r="L1070" s="34" t="s">
        <v>165</v>
      </c>
      <c r="M1070" s="35" t="s">
        <v>85</v>
      </c>
      <c r="N1070" s="23" t="s">
        <v>70</v>
      </c>
      <c r="O1070" s="34" t="s">
        <v>1279</v>
      </c>
      <c r="P1070" s="36">
        <v>42950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37">
        <v>10</v>
      </c>
      <c r="Z1070" s="35" t="s">
        <v>1285</v>
      </c>
      <c r="AA1070" s="23" t="s">
        <v>1286</v>
      </c>
      <c r="AB1070" s="34"/>
      <c r="AC1070" s="34"/>
      <c r="AD1070" s="34" t="s">
        <v>1193</v>
      </c>
      <c r="AE1070" s="23" t="s">
        <v>1194</v>
      </c>
      <c r="AF1070" s="41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36">
        <v>43025</v>
      </c>
      <c r="AL1070" s="27">
        <v>2017</v>
      </c>
      <c r="AM1070" s="27">
        <v>10</v>
      </c>
      <c r="AN1070" s="27">
        <v>4</v>
      </c>
      <c r="AO1070" s="27">
        <v>3</v>
      </c>
      <c r="AP1070" s="27">
        <v>2</v>
      </c>
      <c r="AQ1070" s="29">
        <v>2.5</v>
      </c>
      <c r="AR1070" s="30">
        <v>3</v>
      </c>
      <c r="AS1070" s="31">
        <v>2</v>
      </c>
      <c r="AT1070" s="31">
        <v>7.5471698113207548</v>
      </c>
      <c r="AU1070" s="29"/>
      <c r="AV1070" s="37">
        <v>1</v>
      </c>
    </row>
    <row r="1071" spans="1:48" x14ac:dyDescent="0.25">
      <c r="A1071" s="23">
        <v>1088</v>
      </c>
      <c r="B1071" s="38" t="s">
        <v>1186</v>
      </c>
      <c r="C1071" s="23" t="s">
        <v>1187</v>
      </c>
      <c r="D1071" s="23">
        <v>0</v>
      </c>
      <c r="E1071" s="24" t="s">
        <v>210</v>
      </c>
      <c r="F1071" s="32" t="s">
        <v>163</v>
      </c>
      <c r="G1071" s="33" t="s">
        <v>1189</v>
      </c>
      <c r="H1071" s="27" t="s">
        <v>1190</v>
      </c>
      <c r="I1071" s="27" t="s">
        <v>993</v>
      </c>
      <c r="J1071" s="34" t="s">
        <v>68</v>
      </c>
      <c r="K1071" s="34" t="s">
        <v>1287</v>
      </c>
      <c r="L1071" s="34" t="s">
        <v>165</v>
      </c>
      <c r="M1071" s="35" t="s">
        <v>70</v>
      </c>
      <c r="N1071" s="23" t="s">
        <v>70</v>
      </c>
      <c r="O1071" s="34" t="s">
        <v>1279</v>
      </c>
      <c r="P1071" s="36">
        <v>42955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37">
        <v>12</v>
      </c>
      <c r="Z1071" s="35" t="s">
        <v>1288</v>
      </c>
      <c r="AA1071" s="23" t="s">
        <v>1286</v>
      </c>
      <c r="AB1071" s="34"/>
      <c r="AC1071" s="34"/>
      <c r="AD1071" s="34" t="s">
        <v>73</v>
      </c>
      <c r="AE1071" s="23" t="s">
        <v>52</v>
      </c>
      <c r="AF1071" s="41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36">
        <v>43090</v>
      </c>
      <c r="AL1071" s="27">
        <v>2017</v>
      </c>
      <c r="AM1071" s="27">
        <v>12</v>
      </c>
      <c r="AN1071" s="27">
        <v>4</v>
      </c>
      <c r="AO1071" s="27">
        <v>3</v>
      </c>
      <c r="AP1071" s="27">
        <v>2</v>
      </c>
      <c r="AQ1071" s="29">
        <v>4.5</v>
      </c>
      <c r="AR1071" s="30">
        <v>5</v>
      </c>
      <c r="AS1071" s="31">
        <v>2</v>
      </c>
      <c r="AT1071" s="31">
        <v>11.320754716981133</v>
      </c>
      <c r="AU1071" s="29"/>
      <c r="AV1071" s="37">
        <v>1</v>
      </c>
    </row>
    <row r="1072" spans="1:48" x14ac:dyDescent="0.25">
      <c r="A1072" s="23">
        <v>1089</v>
      </c>
      <c r="B1072" s="38" t="s">
        <v>1186</v>
      </c>
      <c r="C1072" s="23" t="s">
        <v>1187</v>
      </c>
      <c r="D1072" s="23">
        <v>0</v>
      </c>
      <c r="E1072" s="24" t="s">
        <v>210</v>
      </c>
      <c r="F1072" s="32" t="s">
        <v>163</v>
      </c>
      <c r="G1072" s="33" t="s">
        <v>1189</v>
      </c>
      <c r="H1072" s="27" t="s">
        <v>1190</v>
      </c>
      <c r="I1072" s="27" t="s">
        <v>993</v>
      </c>
      <c r="J1072" s="33" t="s">
        <v>68</v>
      </c>
      <c r="K1072" s="33" t="s">
        <v>1289</v>
      </c>
      <c r="L1072" s="33" t="s">
        <v>165</v>
      </c>
      <c r="M1072" s="38" t="s">
        <v>85</v>
      </c>
      <c r="N1072" s="23" t="s">
        <v>70</v>
      </c>
      <c r="O1072" s="33" t="s">
        <v>1279</v>
      </c>
      <c r="P1072" s="39">
        <v>42971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40">
        <v>10</v>
      </c>
      <c r="Z1072" s="38" t="s">
        <v>1290</v>
      </c>
      <c r="AA1072" s="23" t="s">
        <v>1291</v>
      </c>
      <c r="AB1072" s="33"/>
      <c r="AC1072" s="33"/>
      <c r="AD1072" s="33" t="s">
        <v>1193</v>
      </c>
      <c r="AE1072" s="23" t="s">
        <v>1194</v>
      </c>
      <c r="AF1072" s="41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39">
        <v>43019</v>
      </c>
      <c r="AL1072" s="27">
        <v>2017</v>
      </c>
      <c r="AM1072" s="27">
        <v>10</v>
      </c>
      <c r="AN1072" s="27">
        <v>4</v>
      </c>
      <c r="AO1072" s="27">
        <v>3</v>
      </c>
      <c r="AP1072" s="27">
        <v>2</v>
      </c>
      <c r="AQ1072" s="29">
        <v>1.6</v>
      </c>
      <c r="AR1072" s="30">
        <v>2</v>
      </c>
      <c r="AS1072" s="31">
        <v>1</v>
      </c>
      <c r="AT1072" s="31">
        <v>5.6603773584905666</v>
      </c>
      <c r="AU1072" s="29"/>
      <c r="AV1072" s="40">
        <v>1</v>
      </c>
    </row>
    <row r="1073" spans="1:48" x14ac:dyDescent="0.25">
      <c r="A1073" s="23">
        <v>1090</v>
      </c>
      <c r="B1073" s="38" t="s">
        <v>1186</v>
      </c>
      <c r="C1073" s="23" t="s">
        <v>1187</v>
      </c>
      <c r="D1073" s="23">
        <v>0</v>
      </c>
      <c r="E1073" s="24" t="s">
        <v>210</v>
      </c>
      <c r="F1073" s="32" t="s">
        <v>163</v>
      </c>
      <c r="G1073" s="33" t="s">
        <v>1189</v>
      </c>
      <c r="H1073" s="27" t="s">
        <v>1190</v>
      </c>
      <c r="I1073" s="27" t="s">
        <v>993</v>
      </c>
      <c r="J1073" s="34" t="s">
        <v>68</v>
      </c>
      <c r="K1073" s="34" t="s">
        <v>1292</v>
      </c>
      <c r="L1073" s="34" t="s">
        <v>165</v>
      </c>
      <c r="M1073" s="35" t="s">
        <v>70</v>
      </c>
      <c r="N1073" s="23" t="s">
        <v>70</v>
      </c>
      <c r="O1073" s="34" t="s">
        <v>1279</v>
      </c>
      <c r="P1073" s="36">
        <v>42976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37">
        <v>12</v>
      </c>
      <c r="Z1073" s="35" t="s">
        <v>1288</v>
      </c>
      <c r="AA1073" s="23" t="s">
        <v>1286</v>
      </c>
      <c r="AB1073" s="34"/>
      <c r="AC1073" s="34"/>
      <c r="AD1073" s="34" t="s">
        <v>73</v>
      </c>
      <c r="AE1073" s="23" t="s">
        <v>52</v>
      </c>
      <c r="AF1073" s="41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36">
        <v>43084</v>
      </c>
      <c r="AL1073" s="27">
        <v>2017</v>
      </c>
      <c r="AM1073" s="27">
        <v>12</v>
      </c>
      <c r="AN1073" s="27">
        <v>4</v>
      </c>
      <c r="AO1073" s="27">
        <v>3</v>
      </c>
      <c r="AP1073" s="27">
        <v>2</v>
      </c>
      <c r="AQ1073" s="29">
        <v>3.6</v>
      </c>
      <c r="AR1073" s="30">
        <v>4</v>
      </c>
      <c r="AS1073" s="31">
        <v>2</v>
      </c>
      <c r="AT1073" s="31">
        <v>9.433962264150944</v>
      </c>
      <c r="AU1073" s="29"/>
      <c r="AV1073" s="37">
        <v>1</v>
      </c>
    </row>
    <row r="1074" spans="1:48" x14ac:dyDescent="0.25">
      <c r="A1074" s="23">
        <v>1091</v>
      </c>
      <c r="B1074" s="38" t="s">
        <v>1186</v>
      </c>
      <c r="C1074" s="23" t="s">
        <v>1187</v>
      </c>
      <c r="D1074" s="23">
        <v>0</v>
      </c>
      <c r="E1074" s="24" t="s">
        <v>210</v>
      </c>
      <c r="F1074" s="32" t="s">
        <v>163</v>
      </c>
      <c r="G1074" s="33" t="s">
        <v>1189</v>
      </c>
      <c r="H1074" s="27" t="s">
        <v>1190</v>
      </c>
      <c r="I1074" s="27" t="s">
        <v>993</v>
      </c>
      <c r="J1074" s="33" t="s">
        <v>68</v>
      </c>
      <c r="K1074" s="33" t="s">
        <v>1293</v>
      </c>
      <c r="L1074" s="33" t="s">
        <v>165</v>
      </c>
      <c r="M1074" s="38" t="s">
        <v>85</v>
      </c>
      <c r="N1074" s="23" t="s">
        <v>70</v>
      </c>
      <c r="O1074" s="33" t="s">
        <v>1279</v>
      </c>
      <c r="P1074" s="39">
        <v>42982</v>
      </c>
      <c r="Q1074" s="27">
        <v>2017</v>
      </c>
      <c r="R1074" s="27">
        <v>9</v>
      </c>
      <c r="S1074" s="27">
        <v>3</v>
      </c>
      <c r="T1074" s="27">
        <v>3</v>
      </c>
      <c r="U1074" s="27">
        <v>2</v>
      </c>
      <c r="V1074" s="27">
        <v>0</v>
      </c>
      <c r="W1074" s="27">
        <v>0</v>
      </c>
      <c r="X1074" s="27">
        <v>1</v>
      </c>
      <c r="Y1074" s="40">
        <v>10</v>
      </c>
      <c r="Z1074" s="38" t="s">
        <v>1285</v>
      </c>
      <c r="AA1074" s="23" t="s">
        <v>1286</v>
      </c>
      <c r="AB1074" s="33"/>
      <c r="AC1074" s="33"/>
      <c r="AD1074" s="33" t="s">
        <v>1193</v>
      </c>
      <c r="AE1074" s="23" t="s">
        <v>1194</v>
      </c>
      <c r="AF1074" s="41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39">
        <v>43028</v>
      </c>
      <c r="AL1074" s="27">
        <v>2017</v>
      </c>
      <c r="AM1074" s="27">
        <v>10</v>
      </c>
      <c r="AN1074" s="27">
        <v>4</v>
      </c>
      <c r="AO1074" s="27">
        <v>3</v>
      </c>
      <c r="AP1074" s="27">
        <v>2</v>
      </c>
      <c r="AQ1074" s="29">
        <v>1.5333333333333334</v>
      </c>
      <c r="AR1074" s="30">
        <v>2</v>
      </c>
      <c r="AS1074" s="31">
        <v>1</v>
      </c>
      <c r="AT1074" s="31">
        <v>5.6603773584905666</v>
      </c>
      <c r="AU1074" s="29"/>
      <c r="AV1074" s="40">
        <v>1</v>
      </c>
    </row>
    <row r="1075" spans="1:48" x14ac:dyDescent="0.25">
      <c r="A1075" s="23">
        <v>1092</v>
      </c>
      <c r="B1075" s="38" t="s">
        <v>1186</v>
      </c>
      <c r="C1075" s="23" t="s">
        <v>1187</v>
      </c>
      <c r="D1075" s="23">
        <v>0</v>
      </c>
      <c r="E1075" s="24" t="s">
        <v>210</v>
      </c>
      <c r="F1075" s="32" t="s">
        <v>163</v>
      </c>
      <c r="G1075" s="33" t="s">
        <v>1189</v>
      </c>
      <c r="H1075" s="27" t="s">
        <v>1190</v>
      </c>
      <c r="I1075" s="27" t="s">
        <v>993</v>
      </c>
      <c r="J1075" s="34" t="s">
        <v>68</v>
      </c>
      <c r="K1075" s="34" t="s">
        <v>1294</v>
      </c>
      <c r="L1075" s="34" t="s">
        <v>165</v>
      </c>
      <c r="M1075" s="35" t="s">
        <v>85</v>
      </c>
      <c r="N1075" s="23" t="s">
        <v>70</v>
      </c>
      <c r="O1075" s="34" t="s">
        <v>1279</v>
      </c>
      <c r="P1075" s="36">
        <v>43004</v>
      </c>
      <c r="Q1075" s="27">
        <v>2017</v>
      </c>
      <c r="R1075" s="27">
        <v>9</v>
      </c>
      <c r="S1075" s="27">
        <v>3</v>
      </c>
      <c r="T1075" s="27">
        <v>3</v>
      </c>
      <c r="U1075" s="27">
        <v>2</v>
      </c>
      <c r="V1075" s="27">
        <v>0</v>
      </c>
      <c r="W1075" s="27">
        <v>0</v>
      </c>
      <c r="X1075" s="27">
        <v>1</v>
      </c>
      <c r="Y1075" s="37">
        <v>10</v>
      </c>
      <c r="Z1075" s="35" t="s">
        <v>1285</v>
      </c>
      <c r="AA1075" s="23" t="s">
        <v>1286</v>
      </c>
      <c r="AB1075" s="34"/>
      <c r="AC1075" s="34"/>
      <c r="AD1075" s="34" t="s">
        <v>1193</v>
      </c>
      <c r="AE1075" s="23" t="s">
        <v>1194</v>
      </c>
      <c r="AF1075" s="41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36">
        <v>43017</v>
      </c>
      <c r="AL1075" s="27">
        <v>2017</v>
      </c>
      <c r="AM1075" s="27">
        <v>10</v>
      </c>
      <c r="AN1075" s="27">
        <v>4</v>
      </c>
      <c r="AO1075" s="27">
        <v>3</v>
      </c>
      <c r="AP1075" s="27">
        <v>2</v>
      </c>
      <c r="AQ1075" s="29">
        <v>0.43333333333333335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1093</v>
      </c>
      <c r="B1076" s="38" t="s">
        <v>1186</v>
      </c>
      <c r="C1076" s="23" t="s">
        <v>1187</v>
      </c>
      <c r="D1076" s="23">
        <v>0</v>
      </c>
      <c r="E1076" s="24" t="s">
        <v>210</v>
      </c>
      <c r="F1076" s="32" t="s">
        <v>163</v>
      </c>
      <c r="G1076" s="33" t="s">
        <v>1189</v>
      </c>
      <c r="H1076" s="27" t="s">
        <v>1190</v>
      </c>
      <c r="I1076" s="27" t="s">
        <v>993</v>
      </c>
      <c r="J1076" s="34" t="s">
        <v>68</v>
      </c>
      <c r="K1076" s="34" t="s">
        <v>1295</v>
      </c>
      <c r="L1076" s="34" t="s">
        <v>165</v>
      </c>
      <c r="M1076" s="35" t="s">
        <v>85</v>
      </c>
      <c r="N1076" s="23" t="s">
        <v>70</v>
      </c>
      <c r="O1076" s="34" t="s">
        <v>1279</v>
      </c>
      <c r="P1076" s="36">
        <v>43007</v>
      </c>
      <c r="Q1076" s="27">
        <v>2017</v>
      </c>
      <c r="R1076" s="27">
        <v>9</v>
      </c>
      <c r="S1076" s="27">
        <v>3</v>
      </c>
      <c r="T1076" s="27">
        <v>3</v>
      </c>
      <c r="U1076" s="27">
        <v>2</v>
      </c>
      <c r="V1076" s="27">
        <v>0</v>
      </c>
      <c r="W1076" s="27">
        <v>0</v>
      </c>
      <c r="X1076" s="27">
        <v>1</v>
      </c>
      <c r="Y1076" s="37">
        <v>10</v>
      </c>
      <c r="Z1076" s="35" t="s">
        <v>1282</v>
      </c>
      <c r="AA1076" s="23" t="s">
        <v>1283</v>
      </c>
      <c r="AB1076" s="34"/>
      <c r="AC1076" s="34"/>
      <c r="AD1076" s="34" t="s">
        <v>1193</v>
      </c>
      <c r="AE1076" s="23" t="s">
        <v>1194</v>
      </c>
      <c r="AF1076" s="41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36">
        <v>43027</v>
      </c>
      <c r="AL1076" s="27">
        <v>2017</v>
      </c>
      <c r="AM1076" s="27">
        <v>10</v>
      </c>
      <c r="AN1076" s="27">
        <v>4</v>
      </c>
      <c r="AO1076" s="27">
        <v>3</v>
      </c>
      <c r="AP1076" s="27">
        <v>2</v>
      </c>
      <c r="AQ1076" s="29">
        <v>0.66666666666666663</v>
      </c>
      <c r="AR1076" s="30">
        <v>1</v>
      </c>
      <c r="AS1076" s="31">
        <v>1</v>
      </c>
      <c r="AT1076" s="31">
        <v>3.7735849056603774</v>
      </c>
      <c r="AU1076" s="29"/>
      <c r="AV1076" s="37">
        <v>1</v>
      </c>
    </row>
    <row r="1077" spans="1:48" x14ac:dyDescent="0.25">
      <c r="A1077" s="23">
        <v>1094</v>
      </c>
      <c r="B1077" s="38" t="s">
        <v>1186</v>
      </c>
      <c r="C1077" s="23" t="s">
        <v>1187</v>
      </c>
      <c r="D1077" s="23">
        <v>0</v>
      </c>
      <c r="E1077" s="24" t="s">
        <v>210</v>
      </c>
      <c r="F1077" s="32" t="s">
        <v>163</v>
      </c>
      <c r="G1077" s="33" t="s">
        <v>1189</v>
      </c>
      <c r="H1077" s="27" t="s">
        <v>1190</v>
      </c>
      <c r="I1077" s="27" t="s">
        <v>993</v>
      </c>
      <c r="J1077" s="34" t="s">
        <v>68</v>
      </c>
      <c r="K1077" s="34" t="s">
        <v>1296</v>
      </c>
      <c r="L1077" s="34" t="s">
        <v>165</v>
      </c>
      <c r="M1077" s="35" t="s">
        <v>85</v>
      </c>
      <c r="N1077" s="23" t="s">
        <v>70</v>
      </c>
      <c r="O1077" s="34" t="s">
        <v>1279</v>
      </c>
      <c r="P1077" s="36">
        <v>43011</v>
      </c>
      <c r="Q1077" s="27">
        <v>2017</v>
      </c>
      <c r="R1077" s="27">
        <v>10</v>
      </c>
      <c r="S1077" s="27">
        <v>4</v>
      </c>
      <c r="T1077" s="27">
        <v>3</v>
      </c>
      <c r="U1077" s="27">
        <v>2</v>
      </c>
      <c r="V1077" s="27">
        <v>0</v>
      </c>
      <c r="W1077" s="27">
        <v>0</v>
      </c>
      <c r="X1077" s="27">
        <v>1</v>
      </c>
      <c r="Y1077" s="37">
        <v>10</v>
      </c>
      <c r="Z1077" s="35" t="s">
        <v>1285</v>
      </c>
      <c r="AA1077" s="23" t="s">
        <v>1286</v>
      </c>
      <c r="AB1077" s="34"/>
      <c r="AC1077" s="34"/>
      <c r="AD1077" s="34" t="s">
        <v>1193</v>
      </c>
      <c r="AE1077" s="23" t="s">
        <v>1194</v>
      </c>
      <c r="AF1077" s="41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36">
        <v>43032</v>
      </c>
      <c r="AL1077" s="27">
        <v>2017</v>
      </c>
      <c r="AM1077" s="27">
        <v>10</v>
      </c>
      <c r="AN1077" s="27">
        <v>4</v>
      </c>
      <c r="AO1077" s="27">
        <v>3</v>
      </c>
      <c r="AP1077" s="27">
        <v>2</v>
      </c>
      <c r="AQ1077" s="29">
        <v>0.7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1095</v>
      </c>
      <c r="B1078" s="38" t="s">
        <v>1186</v>
      </c>
      <c r="C1078" s="23" t="s">
        <v>1187</v>
      </c>
      <c r="D1078" s="23">
        <v>0</v>
      </c>
      <c r="E1078" s="24" t="s">
        <v>210</v>
      </c>
      <c r="F1078" s="32" t="s">
        <v>163</v>
      </c>
      <c r="G1078" s="33" t="s">
        <v>1189</v>
      </c>
      <c r="H1078" s="27" t="s">
        <v>1190</v>
      </c>
      <c r="I1078" s="27" t="s">
        <v>993</v>
      </c>
      <c r="J1078" s="33" t="s">
        <v>68</v>
      </c>
      <c r="K1078" s="33" t="s">
        <v>1297</v>
      </c>
      <c r="L1078" s="33" t="s">
        <v>165</v>
      </c>
      <c r="M1078" s="38" t="s">
        <v>85</v>
      </c>
      <c r="N1078" s="23" t="s">
        <v>70</v>
      </c>
      <c r="O1078" s="33" t="s">
        <v>1279</v>
      </c>
      <c r="P1078" s="39">
        <v>43017</v>
      </c>
      <c r="Q1078" s="27">
        <v>2017</v>
      </c>
      <c r="R1078" s="27">
        <v>10</v>
      </c>
      <c r="S1078" s="27">
        <v>4</v>
      </c>
      <c r="T1078" s="27">
        <v>3</v>
      </c>
      <c r="U1078" s="27">
        <v>2</v>
      </c>
      <c r="V1078" s="27">
        <v>0</v>
      </c>
      <c r="W1078" s="27">
        <v>0</v>
      </c>
      <c r="X1078" s="27">
        <v>1</v>
      </c>
      <c r="Y1078" s="40">
        <v>10</v>
      </c>
      <c r="Z1078" s="38" t="s">
        <v>1285</v>
      </c>
      <c r="AA1078" s="23" t="s">
        <v>1286</v>
      </c>
      <c r="AB1078" s="33"/>
      <c r="AC1078" s="33"/>
      <c r="AD1078" s="33" t="s">
        <v>1193</v>
      </c>
      <c r="AE1078" s="23" t="s">
        <v>1194</v>
      </c>
      <c r="AF1078" s="41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39">
        <v>43019</v>
      </c>
      <c r="AL1078" s="27">
        <v>2017</v>
      </c>
      <c r="AM1078" s="27">
        <v>10</v>
      </c>
      <c r="AN1078" s="27">
        <v>4</v>
      </c>
      <c r="AO1078" s="27">
        <v>3</v>
      </c>
      <c r="AP1078" s="27">
        <v>2</v>
      </c>
      <c r="AQ1078" s="29">
        <v>6.6666666666666666E-2</v>
      </c>
      <c r="AR1078" s="30">
        <v>1</v>
      </c>
      <c r="AS1078" s="31">
        <v>1</v>
      </c>
      <c r="AT1078" s="31">
        <v>3.7735849056603774</v>
      </c>
      <c r="AU1078" s="29"/>
      <c r="AV1078" s="40">
        <v>1</v>
      </c>
    </row>
    <row r="1079" spans="1:48" x14ac:dyDescent="0.25">
      <c r="A1079" s="23">
        <v>1096</v>
      </c>
      <c r="B1079" s="38" t="s">
        <v>1186</v>
      </c>
      <c r="C1079" s="23" t="s">
        <v>1187</v>
      </c>
      <c r="D1079" s="23">
        <v>0</v>
      </c>
      <c r="E1079" s="24" t="s">
        <v>210</v>
      </c>
      <c r="F1079" s="32" t="s">
        <v>163</v>
      </c>
      <c r="G1079" s="33" t="s">
        <v>1189</v>
      </c>
      <c r="H1079" s="27" t="s">
        <v>1190</v>
      </c>
      <c r="I1079" s="27" t="s">
        <v>993</v>
      </c>
      <c r="J1079" s="33" t="s">
        <v>68</v>
      </c>
      <c r="K1079" s="33" t="s">
        <v>1298</v>
      </c>
      <c r="L1079" s="33" t="s">
        <v>165</v>
      </c>
      <c r="M1079" s="38" t="s">
        <v>85</v>
      </c>
      <c r="N1079" s="23" t="s">
        <v>70</v>
      </c>
      <c r="O1079" s="33" t="s">
        <v>1279</v>
      </c>
      <c r="P1079" s="39">
        <v>43017</v>
      </c>
      <c r="Q1079" s="27">
        <v>2017</v>
      </c>
      <c r="R1079" s="27">
        <v>10</v>
      </c>
      <c r="S1079" s="27">
        <v>4</v>
      </c>
      <c r="T1079" s="27">
        <v>3</v>
      </c>
      <c r="U1079" s="27">
        <v>2</v>
      </c>
      <c r="V1079" s="27">
        <v>0</v>
      </c>
      <c r="W1079" s="27">
        <v>0</v>
      </c>
      <c r="X1079" s="27">
        <v>1</v>
      </c>
      <c r="Y1079" s="40">
        <v>10</v>
      </c>
      <c r="Z1079" s="38" t="s">
        <v>1282</v>
      </c>
      <c r="AA1079" s="23" t="s">
        <v>1283</v>
      </c>
      <c r="AB1079" s="33"/>
      <c r="AC1079" s="33"/>
      <c r="AD1079" s="33" t="s">
        <v>1193</v>
      </c>
      <c r="AE1079" s="23" t="s">
        <v>1194</v>
      </c>
      <c r="AF1079" s="41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39">
        <v>43039</v>
      </c>
      <c r="AL1079" s="27">
        <v>2017</v>
      </c>
      <c r="AM1079" s="27">
        <v>10</v>
      </c>
      <c r="AN1079" s="27">
        <v>4</v>
      </c>
      <c r="AO1079" s="27">
        <v>3</v>
      </c>
      <c r="AP1079" s="27">
        <v>2</v>
      </c>
      <c r="AQ1079" s="29">
        <v>0.73333333333333328</v>
      </c>
      <c r="AR1079" s="30">
        <v>1</v>
      </c>
      <c r="AS1079" s="31">
        <v>1</v>
      </c>
      <c r="AT1079" s="31">
        <v>3.7735849056603774</v>
      </c>
      <c r="AU1079" s="29"/>
      <c r="AV1079" s="40">
        <v>1</v>
      </c>
    </row>
    <row r="1080" spans="1:48" x14ac:dyDescent="0.25">
      <c r="A1080" s="23">
        <v>1097</v>
      </c>
      <c r="B1080" s="38" t="s">
        <v>1186</v>
      </c>
      <c r="C1080" s="23" t="s">
        <v>1187</v>
      </c>
      <c r="D1080" s="23">
        <v>0</v>
      </c>
      <c r="E1080" s="24" t="s">
        <v>210</v>
      </c>
      <c r="F1080" s="32" t="s">
        <v>163</v>
      </c>
      <c r="G1080" s="33" t="s">
        <v>1189</v>
      </c>
      <c r="H1080" s="27" t="s">
        <v>1190</v>
      </c>
      <c r="I1080" s="27" t="s">
        <v>993</v>
      </c>
      <c r="J1080" s="34" t="s">
        <v>68</v>
      </c>
      <c r="K1080" s="34" t="s">
        <v>1299</v>
      </c>
      <c r="L1080" s="34" t="s">
        <v>165</v>
      </c>
      <c r="M1080" s="35" t="s">
        <v>85</v>
      </c>
      <c r="N1080" s="23" t="s">
        <v>70</v>
      </c>
      <c r="O1080" s="34" t="s">
        <v>1279</v>
      </c>
      <c r="P1080" s="36">
        <v>43019</v>
      </c>
      <c r="Q1080" s="27">
        <v>2017</v>
      </c>
      <c r="R1080" s="27">
        <v>10</v>
      </c>
      <c r="S1080" s="27">
        <v>4</v>
      </c>
      <c r="T1080" s="27">
        <v>3</v>
      </c>
      <c r="U1080" s="27">
        <v>2</v>
      </c>
      <c r="V1080" s="27">
        <v>0</v>
      </c>
      <c r="W1080" s="27">
        <v>0</v>
      </c>
      <c r="X1080" s="27">
        <v>1</v>
      </c>
      <c r="Y1080" s="37">
        <v>11</v>
      </c>
      <c r="Z1080" s="35" t="s">
        <v>1282</v>
      </c>
      <c r="AA1080" s="23" t="s">
        <v>1283</v>
      </c>
      <c r="AB1080" s="34"/>
      <c r="AC1080" s="34"/>
      <c r="AD1080" s="34" t="s">
        <v>1193</v>
      </c>
      <c r="AE1080" s="23" t="s">
        <v>1194</v>
      </c>
      <c r="AF1080" s="41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36">
        <v>43041</v>
      </c>
      <c r="AL1080" s="27">
        <v>2017</v>
      </c>
      <c r="AM1080" s="27">
        <v>11</v>
      </c>
      <c r="AN1080" s="27">
        <v>4</v>
      </c>
      <c r="AO1080" s="27">
        <v>3</v>
      </c>
      <c r="AP1080" s="27">
        <v>2</v>
      </c>
      <c r="AQ1080" s="29">
        <v>0.73333333333333328</v>
      </c>
      <c r="AR1080" s="30">
        <v>1</v>
      </c>
      <c r="AS1080" s="31">
        <v>1</v>
      </c>
      <c r="AT1080" s="31">
        <v>3.7735849056603774</v>
      </c>
      <c r="AU1080" s="29"/>
      <c r="AV1080" s="37">
        <v>1</v>
      </c>
    </row>
    <row r="1081" spans="1:48" x14ac:dyDescent="0.25">
      <c r="A1081" s="23">
        <v>1098</v>
      </c>
      <c r="B1081" s="38" t="s">
        <v>1186</v>
      </c>
      <c r="C1081" s="23" t="s">
        <v>1187</v>
      </c>
      <c r="D1081" s="23">
        <v>0</v>
      </c>
      <c r="E1081" s="24" t="s">
        <v>210</v>
      </c>
      <c r="F1081" s="32" t="s">
        <v>163</v>
      </c>
      <c r="G1081" s="33" t="s">
        <v>1189</v>
      </c>
      <c r="H1081" s="27" t="s">
        <v>1190</v>
      </c>
      <c r="I1081" s="27" t="s">
        <v>993</v>
      </c>
      <c r="J1081" s="33" t="s">
        <v>68</v>
      </c>
      <c r="K1081" s="33" t="s">
        <v>1300</v>
      </c>
      <c r="L1081" s="33" t="s">
        <v>165</v>
      </c>
      <c r="M1081" s="38" t="s">
        <v>85</v>
      </c>
      <c r="N1081" s="23" t="s">
        <v>70</v>
      </c>
      <c r="O1081" s="33" t="s">
        <v>1279</v>
      </c>
      <c r="P1081" s="39">
        <v>43025</v>
      </c>
      <c r="Q1081" s="27">
        <v>2017</v>
      </c>
      <c r="R1081" s="27">
        <v>10</v>
      </c>
      <c r="S1081" s="27">
        <v>4</v>
      </c>
      <c r="T1081" s="27">
        <v>3</v>
      </c>
      <c r="U1081" s="27">
        <v>2</v>
      </c>
      <c r="V1081" s="27">
        <v>0</v>
      </c>
      <c r="W1081" s="27">
        <v>0</v>
      </c>
      <c r="X1081" s="27">
        <v>1</v>
      </c>
      <c r="Y1081" s="40">
        <v>10</v>
      </c>
      <c r="Z1081" s="38" t="s">
        <v>1282</v>
      </c>
      <c r="AA1081" s="23" t="s">
        <v>1283</v>
      </c>
      <c r="AB1081" s="33"/>
      <c r="AC1081" s="33"/>
      <c r="AD1081" s="33" t="s">
        <v>1193</v>
      </c>
      <c r="AE1081" s="23" t="s">
        <v>1194</v>
      </c>
      <c r="AF1081" s="41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39">
        <v>43027</v>
      </c>
      <c r="AL1081" s="27">
        <v>2017</v>
      </c>
      <c r="AM1081" s="27">
        <v>10</v>
      </c>
      <c r="AN1081" s="27">
        <v>4</v>
      </c>
      <c r="AO1081" s="27">
        <v>3</v>
      </c>
      <c r="AP1081" s="27">
        <v>2</v>
      </c>
      <c r="AQ1081" s="29">
        <v>6.6666666666666666E-2</v>
      </c>
      <c r="AR1081" s="30">
        <v>1</v>
      </c>
      <c r="AS1081" s="31">
        <v>1</v>
      </c>
      <c r="AT1081" s="31">
        <v>3.7735849056603774</v>
      </c>
      <c r="AU1081" s="29"/>
      <c r="AV1081" s="40">
        <v>1</v>
      </c>
    </row>
    <row r="1082" spans="1:48" x14ac:dyDescent="0.25">
      <c r="A1082" s="23">
        <v>1099</v>
      </c>
      <c r="B1082" s="38" t="s">
        <v>1186</v>
      </c>
      <c r="C1082" s="23" t="s">
        <v>1187</v>
      </c>
      <c r="D1082" s="23">
        <v>0</v>
      </c>
      <c r="E1082" s="24" t="s">
        <v>210</v>
      </c>
      <c r="F1082" s="32" t="s">
        <v>163</v>
      </c>
      <c r="G1082" s="33" t="s">
        <v>1189</v>
      </c>
      <c r="H1082" s="27" t="s">
        <v>1190</v>
      </c>
      <c r="I1082" s="27" t="s">
        <v>993</v>
      </c>
      <c r="J1082" s="33" t="s">
        <v>68</v>
      </c>
      <c r="K1082" s="33" t="s">
        <v>1301</v>
      </c>
      <c r="L1082" s="33" t="s">
        <v>165</v>
      </c>
      <c r="M1082" s="38" t="s">
        <v>85</v>
      </c>
      <c r="N1082" s="23" t="s">
        <v>70</v>
      </c>
      <c r="O1082" s="33" t="s">
        <v>1279</v>
      </c>
      <c r="P1082" s="39">
        <v>43028</v>
      </c>
      <c r="Q1082" s="27">
        <v>2017</v>
      </c>
      <c r="R1082" s="27">
        <v>10</v>
      </c>
      <c r="S1082" s="27">
        <v>4</v>
      </c>
      <c r="T1082" s="27">
        <v>3</v>
      </c>
      <c r="U1082" s="27">
        <v>2</v>
      </c>
      <c r="V1082" s="27">
        <v>0</v>
      </c>
      <c r="W1082" s="27">
        <v>0</v>
      </c>
      <c r="X1082" s="27">
        <v>1</v>
      </c>
      <c r="Y1082" s="40">
        <v>10</v>
      </c>
      <c r="Z1082" s="38" t="s">
        <v>1285</v>
      </c>
      <c r="AA1082" s="23" t="s">
        <v>1286</v>
      </c>
      <c r="AB1082" s="33"/>
      <c r="AC1082" s="33"/>
      <c r="AD1082" s="33" t="s">
        <v>1193</v>
      </c>
      <c r="AE1082" s="23" t="s">
        <v>1194</v>
      </c>
      <c r="AF1082" s="41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39">
        <v>43032</v>
      </c>
      <c r="AL1082" s="27">
        <v>2017</v>
      </c>
      <c r="AM1082" s="27">
        <v>10</v>
      </c>
      <c r="AN1082" s="27">
        <v>4</v>
      </c>
      <c r="AO1082" s="27">
        <v>3</v>
      </c>
      <c r="AP1082" s="27">
        <v>2</v>
      </c>
      <c r="AQ1082" s="29">
        <v>0.13333333333333333</v>
      </c>
      <c r="AR1082" s="30">
        <v>1</v>
      </c>
      <c r="AS1082" s="31">
        <v>1</v>
      </c>
      <c r="AT1082" s="31">
        <v>3.7735849056603774</v>
      </c>
      <c r="AU1082" s="29"/>
      <c r="AV1082" s="40">
        <v>1</v>
      </c>
    </row>
    <row r="1083" spans="1:48" x14ac:dyDescent="0.25">
      <c r="A1083" s="23">
        <v>1100</v>
      </c>
      <c r="B1083" s="38" t="s">
        <v>1186</v>
      </c>
      <c r="C1083" s="23" t="s">
        <v>1187</v>
      </c>
      <c r="D1083" s="23">
        <v>0</v>
      </c>
      <c r="E1083" s="24" t="s">
        <v>210</v>
      </c>
      <c r="F1083" s="32" t="s">
        <v>163</v>
      </c>
      <c r="G1083" s="33" t="s">
        <v>1189</v>
      </c>
      <c r="H1083" s="27" t="s">
        <v>1190</v>
      </c>
      <c r="I1083" s="27" t="s">
        <v>993</v>
      </c>
      <c r="J1083" s="33" t="s">
        <v>68</v>
      </c>
      <c r="K1083" s="33" t="s">
        <v>1302</v>
      </c>
      <c r="L1083" s="33" t="s">
        <v>165</v>
      </c>
      <c r="M1083" s="38" t="s">
        <v>85</v>
      </c>
      <c r="N1083" s="23" t="s">
        <v>70</v>
      </c>
      <c r="O1083" s="33" t="s">
        <v>1279</v>
      </c>
      <c r="P1083" s="39">
        <v>43035</v>
      </c>
      <c r="Q1083" s="27">
        <v>2017</v>
      </c>
      <c r="R1083" s="27">
        <v>10</v>
      </c>
      <c r="S1083" s="27">
        <v>4</v>
      </c>
      <c r="T1083" s="27">
        <v>3</v>
      </c>
      <c r="U1083" s="27">
        <v>2</v>
      </c>
      <c r="V1083" s="27">
        <v>0</v>
      </c>
      <c r="W1083" s="27">
        <v>0</v>
      </c>
      <c r="X1083" s="27">
        <v>1</v>
      </c>
      <c r="Y1083" s="40">
        <v>10</v>
      </c>
      <c r="Z1083" s="38" t="s">
        <v>1288</v>
      </c>
      <c r="AA1083" s="23" t="s">
        <v>1286</v>
      </c>
      <c r="AB1083" s="33"/>
      <c r="AC1083" s="33"/>
      <c r="AD1083" s="33" t="s">
        <v>1193</v>
      </c>
      <c r="AE1083" s="23" t="s">
        <v>1194</v>
      </c>
      <c r="AF1083" s="41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39">
        <v>43039</v>
      </c>
      <c r="AL1083" s="27">
        <v>2017</v>
      </c>
      <c r="AM1083" s="27">
        <v>10</v>
      </c>
      <c r="AN1083" s="27">
        <v>4</v>
      </c>
      <c r="AO1083" s="27">
        <v>3</v>
      </c>
      <c r="AP1083" s="27">
        <v>2</v>
      </c>
      <c r="AQ1083" s="29">
        <v>0.13333333333333333</v>
      </c>
      <c r="AR1083" s="30">
        <v>1</v>
      </c>
      <c r="AS1083" s="31">
        <v>1</v>
      </c>
      <c r="AT1083" s="31">
        <v>3.7735849056603774</v>
      </c>
      <c r="AU1083" s="29"/>
      <c r="AV1083" s="40">
        <v>1</v>
      </c>
    </row>
    <row r="1084" spans="1:48" x14ac:dyDescent="0.25">
      <c r="A1084" s="23">
        <v>1101</v>
      </c>
      <c r="B1084" s="38" t="s">
        <v>1186</v>
      </c>
      <c r="C1084" s="23" t="s">
        <v>1187</v>
      </c>
      <c r="D1084" s="23">
        <v>0</v>
      </c>
      <c r="E1084" s="24" t="s">
        <v>210</v>
      </c>
      <c r="F1084" s="32" t="s">
        <v>163</v>
      </c>
      <c r="G1084" s="33" t="s">
        <v>1189</v>
      </c>
      <c r="H1084" s="27" t="s">
        <v>1190</v>
      </c>
      <c r="I1084" s="27" t="s">
        <v>993</v>
      </c>
      <c r="J1084" s="33" t="s">
        <v>68</v>
      </c>
      <c r="K1084" s="33" t="s">
        <v>1303</v>
      </c>
      <c r="L1084" s="33" t="s">
        <v>165</v>
      </c>
      <c r="M1084" s="38" t="s">
        <v>85</v>
      </c>
      <c r="N1084" s="23" t="s">
        <v>70</v>
      </c>
      <c r="O1084" s="33" t="s">
        <v>1279</v>
      </c>
      <c r="P1084" s="39">
        <v>43040</v>
      </c>
      <c r="Q1084" s="27">
        <v>2017</v>
      </c>
      <c r="R1084" s="27">
        <v>11</v>
      </c>
      <c r="S1084" s="27">
        <v>4</v>
      </c>
      <c r="T1084" s="27">
        <v>3</v>
      </c>
      <c r="U1084" s="27">
        <v>2</v>
      </c>
      <c r="V1084" s="27">
        <v>0</v>
      </c>
      <c r="W1084" s="27">
        <v>0</v>
      </c>
      <c r="X1084" s="27">
        <v>1</v>
      </c>
      <c r="Y1084" s="40">
        <v>12</v>
      </c>
      <c r="Z1084" s="38" t="s">
        <v>1288</v>
      </c>
      <c r="AA1084" s="23" t="s">
        <v>1286</v>
      </c>
      <c r="AB1084" s="33"/>
      <c r="AC1084" s="33"/>
      <c r="AD1084" s="33" t="s">
        <v>73</v>
      </c>
      <c r="AE1084" s="23" t="s">
        <v>52</v>
      </c>
      <c r="AF1084" s="41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39">
        <v>43083</v>
      </c>
      <c r="AL1084" s="27">
        <v>2017</v>
      </c>
      <c r="AM1084" s="27">
        <v>12</v>
      </c>
      <c r="AN1084" s="27">
        <v>4</v>
      </c>
      <c r="AO1084" s="27">
        <v>3</v>
      </c>
      <c r="AP1084" s="27">
        <v>2</v>
      </c>
      <c r="AQ1084" s="29">
        <v>1.4333333333333333</v>
      </c>
      <c r="AR1084" s="30">
        <v>2</v>
      </c>
      <c r="AS1084" s="31">
        <v>1</v>
      </c>
      <c r="AT1084" s="31">
        <v>5.6603773584905666</v>
      </c>
      <c r="AU1084" s="29"/>
      <c r="AV1084" s="40">
        <v>1</v>
      </c>
    </row>
    <row r="1085" spans="1:48" x14ac:dyDescent="0.25">
      <c r="A1085" s="23">
        <v>1102</v>
      </c>
      <c r="B1085" s="54" t="s">
        <v>1304</v>
      </c>
      <c r="C1085" s="23" t="s">
        <v>1305</v>
      </c>
      <c r="D1085" s="23">
        <v>0</v>
      </c>
      <c r="E1085" s="42" t="s">
        <v>238</v>
      </c>
      <c r="F1085" s="43" t="s">
        <v>239</v>
      </c>
      <c r="G1085" s="44" t="s">
        <v>662</v>
      </c>
      <c r="H1085" s="27" t="s">
        <v>663</v>
      </c>
      <c r="I1085" s="27" t="s">
        <v>67</v>
      </c>
      <c r="J1085" s="49" t="s">
        <v>68</v>
      </c>
      <c r="K1085" s="49" t="s">
        <v>1306</v>
      </c>
      <c r="L1085" s="49"/>
      <c r="M1085" s="50" t="s">
        <v>70</v>
      </c>
      <c r="N1085" s="23" t="s">
        <v>70</v>
      </c>
      <c r="O1085" s="49" t="s">
        <v>1307</v>
      </c>
      <c r="P1085" s="51">
        <v>42030.368055555598</v>
      </c>
      <c r="Q1085" s="27">
        <v>2015</v>
      </c>
      <c r="R1085" s="27">
        <v>1</v>
      </c>
      <c r="S1085" s="27">
        <v>1</v>
      </c>
      <c r="T1085" s="27">
        <v>1</v>
      </c>
      <c r="U1085" s="27">
        <v>1</v>
      </c>
      <c r="V1085" s="27">
        <v>8</v>
      </c>
      <c r="W1085" s="27">
        <v>50</v>
      </c>
      <c r="X1085" s="27">
        <v>1</v>
      </c>
      <c r="Y1085" s="52">
        <v>2</v>
      </c>
      <c r="Z1085" s="50" t="s">
        <v>1308</v>
      </c>
      <c r="AA1085" s="23" t="s">
        <v>1308</v>
      </c>
      <c r="AB1085" s="49"/>
      <c r="AC1085" s="49"/>
      <c r="AD1085" s="49" t="s">
        <v>73</v>
      </c>
      <c r="AE1085" s="23" t="s">
        <v>52</v>
      </c>
      <c r="AF1085" s="48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51">
        <v>42767</v>
      </c>
      <c r="AL1085" s="27">
        <v>2017</v>
      </c>
      <c r="AM1085" s="27">
        <v>2</v>
      </c>
      <c r="AN1085" s="27">
        <v>1</v>
      </c>
      <c r="AO1085" s="27">
        <v>1</v>
      </c>
      <c r="AP1085" s="27">
        <v>1</v>
      </c>
      <c r="AQ1085" s="29">
        <v>24.554398148146721</v>
      </c>
      <c r="AR1085" s="30">
        <v>25</v>
      </c>
      <c r="AS1085" s="31">
        <v>9</v>
      </c>
      <c r="AT1085" s="31">
        <v>49.056603773584904</v>
      </c>
      <c r="AU1085" s="29"/>
      <c r="AV1085" s="52">
        <v>1</v>
      </c>
    </row>
    <row r="1086" spans="1:48" x14ac:dyDescent="0.25">
      <c r="A1086" s="23">
        <v>1103</v>
      </c>
      <c r="B1086" s="54" t="s">
        <v>1304</v>
      </c>
      <c r="C1086" s="23" t="s">
        <v>1305</v>
      </c>
      <c r="D1086" s="23">
        <v>0</v>
      </c>
      <c r="E1086" s="42" t="s">
        <v>238</v>
      </c>
      <c r="F1086" s="43" t="s">
        <v>239</v>
      </c>
      <c r="G1086" s="44" t="s">
        <v>662</v>
      </c>
      <c r="H1086" s="27" t="s">
        <v>663</v>
      </c>
      <c r="I1086" s="27" t="s">
        <v>67</v>
      </c>
      <c r="J1086" s="44" t="s">
        <v>68</v>
      </c>
      <c r="K1086" s="44" t="s">
        <v>1309</v>
      </c>
      <c r="L1086" s="44"/>
      <c r="M1086" s="45" t="s">
        <v>70</v>
      </c>
      <c r="N1086" s="23" t="s">
        <v>70</v>
      </c>
      <c r="O1086" s="44" t="s">
        <v>1307</v>
      </c>
      <c r="P1086" s="46">
        <v>42192.612349536997</v>
      </c>
      <c r="Q1086" s="27">
        <v>2015</v>
      </c>
      <c r="R1086" s="27">
        <v>7</v>
      </c>
      <c r="S1086" s="27">
        <v>3</v>
      </c>
      <c r="T1086" s="27">
        <v>2</v>
      </c>
      <c r="U1086" s="27">
        <v>2</v>
      </c>
      <c r="V1086" s="27">
        <v>14</v>
      </c>
      <c r="W1086" s="27">
        <v>41</v>
      </c>
      <c r="X1086" s="27">
        <v>0</v>
      </c>
      <c r="Y1086" s="47">
        <v>1</v>
      </c>
      <c r="Z1086" s="45" t="s">
        <v>1310</v>
      </c>
      <c r="AA1086" s="23" t="s">
        <v>1310</v>
      </c>
      <c r="AB1086" s="44"/>
      <c r="AC1086" s="44"/>
      <c r="AD1086" s="44" t="s">
        <v>73</v>
      </c>
      <c r="AE1086" s="23" t="s">
        <v>52</v>
      </c>
      <c r="AF1086" s="48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46">
        <v>42748</v>
      </c>
      <c r="AL1086" s="27">
        <v>2017</v>
      </c>
      <c r="AM1086" s="27">
        <v>1</v>
      </c>
      <c r="AN1086" s="27">
        <v>1</v>
      </c>
      <c r="AO1086" s="27">
        <v>1</v>
      </c>
      <c r="AP1086" s="27">
        <v>1</v>
      </c>
      <c r="AQ1086" s="29">
        <v>18.512921682100082</v>
      </c>
      <c r="AR1086" s="30">
        <v>19</v>
      </c>
      <c r="AS1086" s="31">
        <v>7</v>
      </c>
      <c r="AT1086" s="31">
        <v>37.735849056603776</v>
      </c>
      <c r="AU1086" s="29"/>
      <c r="AV1086" s="47">
        <v>1</v>
      </c>
    </row>
    <row r="1087" spans="1:48" x14ac:dyDescent="0.25">
      <c r="A1087" s="23">
        <v>1104</v>
      </c>
      <c r="B1087" s="54" t="s">
        <v>1304</v>
      </c>
      <c r="C1087" s="23" t="s">
        <v>1305</v>
      </c>
      <c r="D1087" s="23">
        <v>0</v>
      </c>
      <c r="E1087" s="42" t="s">
        <v>238</v>
      </c>
      <c r="F1087" s="43" t="s">
        <v>239</v>
      </c>
      <c r="G1087" s="44" t="s">
        <v>662</v>
      </c>
      <c r="H1087" s="27" t="s">
        <v>663</v>
      </c>
      <c r="I1087" s="27" t="s">
        <v>67</v>
      </c>
      <c r="J1087" s="44" t="s">
        <v>68</v>
      </c>
      <c r="K1087" s="44" t="s">
        <v>1311</v>
      </c>
      <c r="L1087" s="44"/>
      <c r="M1087" s="45" t="s">
        <v>85</v>
      </c>
      <c r="N1087" s="23" t="s">
        <v>70</v>
      </c>
      <c r="O1087" s="44" t="s">
        <v>1307</v>
      </c>
      <c r="P1087" s="46">
        <v>42276.638807870397</v>
      </c>
      <c r="Q1087" s="27">
        <v>2015</v>
      </c>
      <c r="R1087" s="27">
        <v>9</v>
      </c>
      <c r="S1087" s="27">
        <v>3</v>
      </c>
      <c r="T1087" s="27">
        <v>3</v>
      </c>
      <c r="U1087" s="27">
        <v>2</v>
      </c>
      <c r="V1087" s="27">
        <v>15</v>
      </c>
      <c r="W1087" s="27">
        <v>19</v>
      </c>
      <c r="X1087" s="27">
        <v>0</v>
      </c>
      <c r="Y1087" s="47">
        <v>1</v>
      </c>
      <c r="Z1087" s="45" t="s">
        <v>1312</v>
      </c>
      <c r="AA1087" s="23" t="s">
        <v>1312</v>
      </c>
      <c r="AB1087" s="44"/>
      <c r="AC1087" s="44"/>
      <c r="AD1087" s="44" t="s">
        <v>73</v>
      </c>
      <c r="AE1087" s="23" t="s">
        <v>52</v>
      </c>
      <c r="AF1087" s="48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46">
        <v>42748</v>
      </c>
      <c r="AL1087" s="27">
        <v>2017</v>
      </c>
      <c r="AM1087" s="27">
        <v>1</v>
      </c>
      <c r="AN1087" s="27">
        <v>1</v>
      </c>
      <c r="AO1087" s="27">
        <v>1</v>
      </c>
      <c r="AP1087" s="27">
        <v>1</v>
      </c>
      <c r="AQ1087" s="29">
        <v>15.712039737653443</v>
      </c>
      <c r="AR1087" s="30">
        <v>16</v>
      </c>
      <c r="AS1087" s="31">
        <v>6</v>
      </c>
      <c r="AT1087" s="31">
        <v>32.075471698113205</v>
      </c>
      <c r="AU1087" s="29"/>
      <c r="AV1087" s="47">
        <v>1</v>
      </c>
    </row>
    <row r="1088" spans="1:48" x14ac:dyDescent="0.25">
      <c r="A1088" s="23">
        <v>1105</v>
      </c>
      <c r="B1088" s="54" t="s">
        <v>1304</v>
      </c>
      <c r="C1088" s="23" t="s">
        <v>1305</v>
      </c>
      <c r="D1088" s="23">
        <v>0</v>
      </c>
      <c r="E1088" s="42" t="s">
        <v>238</v>
      </c>
      <c r="F1088" s="43" t="s">
        <v>239</v>
      </c>
      <c r="G1088" s="44" t="s">
        <v>662</v>
      </c>
      <c r="H1088" s="27" t="s">
        <v>663</v>
      </c>
      <c r="I1088" s="27" t="s">
        <v>67</v>
      </c>
      <c r="J1088" s="44" t="s">
        <v>68</v>
      </c>
      <c r="K1088" s="44" t="s">
        <v>1313</v>
      </c>
      <c r="L1088" s="44"/>
      <c r="M1088" s="45" t="s">
        <v>85</v>
      </c>
      <c r="N1088" s="23" t="s">
        <v>70</v>
      </c>
      <c r="O1088" s="44" t="s">
        <v>1307</v>
      </c>
      <c r="P1088" s="46">
        <v>42326.363784722198</v>
      </c>
      <c r="Q1088" s="27">
        <v>2015</v>
      </c>
      <c r="R1088" s="27">
        <v>11</v>
      </c>
      <c r="S1088" s="27">
        <v>4</v>
      </c>
      <c r="T1088" s="27">
        <v>3</v>
      </c>
      <c r="U1088" s="27">
        <v>2</v>
      </c>
      <c r="V1088" s="27">
        <v>8</v>
      </c>
      <c r="W1088" s="27">
        <v>43</v>
      </c>
      <c r="X1088" s="27">
        <v>1</v>
      </c>
      <c r="Y1088" s="47">
        <v>2</v>
      </c>
      <c r="Z1088" s="45" t="s">
        <v>1314</v>
      </c>
      <c r="AA1088" s="23" t="s">
        <v>1314</v>
      </c>
      <c r="AB1088" s="44"/>
      <c r="AC1088" s="44"/>
      <c r="AD1088" s="44" t="s">
        <v>73</v>
      </c>
      <c r="AE1088" s="23" t="s">
        <v>52</v>
      </c>
      <c r="AF1088" s="48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46">
        <v>42767</v>
      </c>
      <c r="AL1088" s="27">
        <v>2017</v>
      </c>
      <c r="AM1088" s="27">
        <v>2</v>
      </c>
      <c r="AN1088" s="27">
        <v>1</v>
      </c>
      <c r="AO1088" s="27">
        <v>1</v>
      </c>
      <c r="AP1088" s="27">
        <v>1</v>
      </c>
      <c r="AQ1088" s="29">
        <v>14.687873842593399</v>
      </c>
      <c r="AR1088" s="30">
        <v>15</v>
      </c>
      <c r="AS1088" s="31">
        <v>6</v>
      </c>
      <c r="AT1088" s="31">
        <v>30.188679245283019</v>
      </c>
      <c r="AU1088" s="29"/>
      <c r="AV1088" s="47">
        <v>1</v>
      </c>
    </row>
    <row r="1089" spans="1:48" x14ac:dyDescent="0.25">
      <c r="A1089" s="23">
        <v>1106</v>
      </c>
      <c r="B1089" s="54" t="s">
        <v>1304</v>
      </c>
      <c r="C1089" s="23" t="s">
        <v>1305</v>
      </c>
      <c r="D1089" s="23">
        <v>0</v>
      </c>
      <c r="E1089" s="42" t="s">
        <v>238</v>
      </c>
      <c r="F1089" s="43" t="s">
        <v>239</v>
      </c>
      <c r="G1089" s="44" t="s">
        <v>662</v>
      </c>
      <c r="H1089" s="27" t="s">
        <v>663</v>
      </c>
      <c r="I1089" s="27" t="s">
        <v>67</v>
      </c>
      <c r="J1089" s="44" t="s">
        <v>68</v>
      </c>
      <c r="K1089" s="44" t="s">
        <v>1315</v>
      </c>
      <c r="L1089" s="44"/>
      <c r="M1089" s="45" t="s">
        <v>85</v>
      </c>
      <c r="N1089" s="23" t="s">
        <v>70</v>
      </c>
      <c r="O1089" s="44" t="s">
        <v>1307</v>
      </c>
      <c r="P1089" s="46">
        <v>42340.337118055599</v>
      </c>
      <c r="Q1089" s="27">
        <v>2015</v>
      </c>
      <c r="R1089" s="27">
        <v>12</v>
      </c>
      <c r="S1089" s="27">
        <v>4</v>
      </c>
      <c r="T1089" s="27">
        <v>3</v>
      </c>
      <c r="U1089" s="27">
        <v>2</v>
      </c>
      <c r="V1089" s="27">
        <v>8</v>
      </c>
      <c r="W1089" s="27">
        <v>5</v>
      </c>
      <c r="X1089" s="27">
        <v>1</v>
      </c>
      <c r="Y1089" s="47">
        <v>2</v>
      </c>
      <c r="Z1089" s="45" t="s">
        <v>1314</v>
      </c>
      <c r="AA1089" s="23" t="s">
        <v>1314</v>
      </c>
      <c r="AB1089" s="44"/>
      <c r="AC1089" s="44"/>
      <c r="AD1089" s="44" t="s">
        <v>73</v>
      </c>
      <c r="AE1089" s="23" t="s">
        <v>52</v>
      </c>
      <c r="AF1089" s="48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46">
        <v>42767</v>
      </c>
      <c r="AL1089" s="27">
        <v>2017</v>
      </c>
      <c r="AM1089" s="27">
        <v>2</v>
      </c>
      <c r="AN1089" s="27">
        <v>1</v>
      </c>
      <c r="AO1089" s="27">
        <v>1</v>
      </c>
      <c r="AP1089" s="27">
        <v>1</v>
      </c>
      <c r="AQ1089" s="29">
        <v>14.222096064813377</v>
      </c>
      <c r="AR1089" s="30">
        <v>15</v>
      </c>
      <c r="AS1089" s="31">
        <v>6</v>
      </c>
      <c r="AT1089" s="31">
        <v>30.188679245283019</v>
      </c>
      <c r="AU1089" s="29"/>
      <c r="AV1089" s="47">
        <v>1</v>
      </c>
    </row>
    <row r="1090" spans="1:48" x14ac:dyDescent="0.25">
      <c r="A1090" s="23">
        <v>1107</v>
      </c>
      <c r="B1090" s="54" t="s">
        <v>1304</v>
      </c>
      <c r="C1090" s="23" t="s">
        <v>1305</v>
      </c>
      <c r="D1090" s="23">
        <v>0</v>
      </c>
      <c r="E1090" s="42" t="s">
        <v>238</v>
      </c>
      <c r="F1090" s="43" t="s">
        <v>239</v>
      </c>
      <c r="G1090" s="44" t="s">
        <v>662</v>
      </c>
      <c r="H1090" s="27" t="s">
        <v>663</v>
      </c>
      <c r="I1090" s="27" t="s">
        <v>67</v>
      </c>
      <c r="J1090" s="49" t="s">
        <v>68</v>
      </c>
      <c r="K1090" s="49" t="s">
        <v>1316</v>
      </c>
      <c r="L1090" s="49"/>
      <c r="M1090" s="50" t="s">
        <v>85</v>
      </c>
      <c r="N1090" s="23" t="s">
        <v>70</v>
      </c>
      <c r="O1090" s="49" t="s">
        <v>1307</v>
      </c>
      <c r="P1090" s="51">
        <v>42424.306793981501</v>
      </c>
      <c r="Q1090" s="27">
        <v>2016</v>
      </c>
      <c r="R1090" s="27">
        <v>2</v>
      </c>
      <c r="S1090" s="27">
        <v>1</v>
      </c>
      <c r="T1090" s="27">
        <v>1</v>
      </c>
      <c r="U1090" s="27">
        <v>1</v>
      </c>
      <c r="V1090" s="27">
        <v>7</v>
      </c>
      <c r="W1090" s="27">
        <v>21</v>
      </c>
      <c r="X1090" s="27">
        <v>1</v>
      </c>
      <c r="Y1090" s="52">
        <v>2</v>
      </c>
      <c r="Z1090" s="50" t="s">
        <v>1317</v>
      </c>
      <c r="AA1090" s="23" t="s">
        <v>1317</v>
      </c>
      <c r="AB1090" s="49"/>
      <c r="AC1090" s="49"/>
      <c r="AD1090" s="49" t="s">
        <v>73</v>
      </c>
      <c r="AE1090" s="23" t="s">
        <v>52</v>
      </c>
      <c r="AF1090" s="48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51">
        <v>42767</v>
      </c>
      <c r="AL1090" s="27">
        <v>2017</v>
      </c>
      <c r="AM1090" s="27">
        <v>2</v>
      </c>
      <c r="AN1090" s="27">
        <v>1</v>
      </c>
      <c r="AO1090" s="27">
        <v>1</v>
      </c>
      <c r="AP1090" s="27">
        <v>1</v>
      </c>
      <c r="AQ1090" s="29">
        <v>11.423106867283302</v>
      </c>
      <c r="AR1090" s="30">
        <v>12</v>
      </c>
      <c r="AS1090" s="31">
        <v>5</v>
      </c>
      <c r="AT1090" s="31">
        <v>24.528301886792452</v>
      </c>
      <c r="AU1090" s="29"/>
      <c r="AV1090" s="52">
        <v>1</v>
      </c>
    </row>
    <row r="1091" spans="1:48" x14ac:dyDescent="0.25">
      <c r="A1091" s="23">
        <v>1108</v>
      </c>
      <c r="B1091" s="54" t="s">
        <v>1304</v>
      </c>
      <c r="C1091" s="23" t="s">
        <v>1305</v>
      </c>
      <c r="D1091" s="23">
        <v>0</v>
      </c>
      <c r="E1091" s="42" t="s">
        <v>238</v>
      </c>
      <c r="F1091" s="43" t="s">
        <v>239</v>
      </c>
      <c r="G1091" s="44" t="s">
        <v>662</v>
      </c>
      <c r="H1091" s="27" t="s">
        <v>663</v>
      </c>
      <c r="I1091" s="27" t="s">
        <v>67</v>
      </c>
      <c r="J1091" s="44" t="s">
        <v>68</v>
      </c>
      <c r="K1091" s="44" t="s">
        <v>1318</v>
      </c>
      <c r="L1091" s="44"/>
      <c r="M1091" s="45" t="s">
        <v>85</v>
      </c>
      <c r="N1091" s="23" t="s">
        <v>70</v>
      </c>
      <c r="O1091" s="44" t="s">
        <v>1307</v>
      </c>
      <c r="P1091" s="46">
        <v>42403.595428240696</v>
      </c>
      <c r="Q1091" s="27">
        <v>2016</v>
      </c>
      <c r="R1091" s="27">
        <v>2</v>
      </c>
      <c r="S1091" s="27">
        <v>1</v>
      </c>
      <c r="T1091" s="27">
        <v>1</v>
      </c>
      <c r="U1091" s="27">
        <v>1</v>
      </c>
      <c r="V1091" s="27">
        <v>14</v>
      </c>
      <c r="W1091" s="27">
        <v>17</v>
      </c>
      <c r="X1091" s="27">
        <v>0</v>
      </c>
      <c r="Y1091" s="47">
        <v>1</v>
      </c>
      <c r="Z1091" s="45" t="s">
        <v>1314</v>
      </c>
      <c r="AA1091" s="23" t="s">
        <v>1314</v>
      </c>
      <c r="AB1091" s="44"/>
      <c r="AC1091" s="44"/>
      <c r="AD1091" s="44" t="s">
        <v>73</v>
      </c>
      <c r="AE1091" s="23" t="s">
        <v>52</v>
      </c>
      <c r="AF1091" s="48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46">
        <v>42760</v>
      </c>
      <c r="AL1091" s="27">
        <v>2017</v>
      </c>
      <c r="AM1091" s="27">
        <v>1</v>
      </c>
      <c r="AN1091" s="27">
        <v>1</v>
      </c>
      <c r="AO1091" s="27">
        <v>1</v>
      </c>
      <c r="AP1091" s="27">
        <v>1</v>
      </c>
      <c r="AQ1091" s="29">
        <v>11.880152391976784</v>
      </c>
      <c r="AR1091" s="30">
        <v>12</v>
      </c>
      <c r="AS1091" s="31">
        <v>5</v>
      </c>
      <c r="AT1091" s="31">
        <v>24.528301886792452</v>
      </c>
      <c r="AU1091" s="29"/>
      <c r="AV1091" s="47">
        <v>1</v>
      </c>
    </row>
    <row r="1092" spans="1:48" x14ac:dyDescent="0.25">
      <c r="A1092" s="23">
        <v>1109</v>
      </c>
      <c r="B1092" s="54" t="s">
        <v>1304</v>
      </c>
      <c r="C1092" s="23" t="s">
        <v>1305</v>
      </c>
      <c r="D1092" s="23">
        <v>0</v>
      </c>
      <c r="E1092" s="42" t="s">
        <v>238</v>
      </c>
      <c r="F1092" s="43" t="s">
        <v>239</v>
      </c>
      <c r="G1092" s="44" t="s">
        <v>662</v>
      </c>
      <c r="H1092" s="27" t="s">
        <v>663</v>
      </c>
      <c r="I1092" s="27" t="s">
        <v>67</v>
      </c>
      <c r="J1092" s="49" t="s">
        <v>68</v>
      </c>
      <c r="K1092" s="49" t="s">
        <v>1319</v>
      </c>
      <c r="L1092" s="49"/>
      <c r="M1092" s="50" t="s">
        <v>85</v>
      </c>
      <c r="N1092" s="23" t="s">
        <v>70</v>
      </c>
      <c r="O1092" s="49" t="s">
        <v>1307</v>
      </c>
      <c r="P1092" s="51">
        <v>42436.645624999997</v>
      </c>
      <c r="Q1092" s="27">
        <v>2016</v>
      </c>
      <c r="R1092" s="27">
        <v>3</v>
      </c>
      <c r="S1092" s="27">
        <v>1</v>
      </c>
      <c r="T1092" s="27">
        <v>1</v>
      </c>
      <c r="U1092" s="27">
        <v>1</v>
      </c>
      <c r="V1092" s="27">
        <v>15</v>
      </c>
      <c r="W1092" s="27">
        <v>29</v>
      </c>
      <c r="X1092" s="27">
        <v>0</v>
      </c>
      <c r="Y1092" s="52">
        <v>1</v>
      </c>
      <c r="Z1092" s="50" t="s">
        <v>1312</v>
      </c>
      <c r="AA1092" s="23" t="s">
        <v>1312</v>
      </c>
      <c r="AB1092" s="49"/>
      <c r="AC1092" s="49"/>
      <c r="AD1092" s="49" t="s">
        <v>73</v>
      </c>
      <c r="AE1092" s="23" t="s">
        <v>52</v>
      </c>
      <c r="AF1092" s="48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51">
        <v>42760</v>
      </c>
      <c r="AL1092" s="27">
        <v>2017</v>
      </c>
      <c r="AM1092" s="27">
        <v>1</v>
      </c>
      <c r="AN1092" s="27">
        <v>1</v>
      </c>
      <c r="AO1092" s="27">
        <v>1</v>
      </c>
      <c r="AP1092" s="27">
        <v>1</v>
      </c>
      <c r="AQ1092" s="29">
        <v>10.778479166666754</v>
      </c>
      <c r="AR1092" s="30">
        <v>11</v>
      </c>
      <c r="AS1092" s="31">
        <v>4</v>
      </c>
      <c r="AT1092" s="31">
        <v>22.641509433962266</v>
      </c>
      <c r="AU1092" s="29"/>
      <c r="AV1092" s="52">
        <v>1</v>
      </c>
    </row>
    <row r="1093" spans="1:48" x14ac:dyDescent="0.25">
      <c r="A1093" s="23">
        <v>1110</v>
      </c>
      <c r="B1093" s="54" t="s">
        <v>1304</v>
      </c>
      <c r="C1093" s="23" t="s">
        <v>1305</v>
      </c>
      <c r="D1093" s="23">
        <v>0</v>
      </c>
      <c r="E1093" s="42" t="s">
        <v>238</v>
      </c>
      <c r="F1093" s="43" t="s">
        <v>239</v>
      </c>
      <c r="G1093" s="44" t="s">
        <v>662</v>
      </c>
      <c r="H1093" s="27" t="s">
        <v>663</v>
      </c>
      <c r="I1093" s="27" t="s">
        <v>67</v>
      </c>
      <c r="J1093" s="44" t="s">
        <v>68</v>
      </c>
      <c r="K1093" s="44" t="s">
        <v>1320</v>
      </c>
      <c r="L1093" s="44"/>
      <c r="M1093" s="45" t="s">
        <v>85</v>
      </c>
      <c r="N1093" s="23" t="s">
        <v>70</v>
      </c>
      <c r="O1093" s="44" t="s">
        <v>1307</v>
      </c>
      <c r="P1093" s="46">
        <v>42444.656863425902</v>
      </c>
      <c r="Q1093" s="27">
        <v>2016</v>
      </c>
      <c r="R1093" s="27">
        <v>3</v>
      </c>
      <c r="S1093" s="27">
        <v>1</v>
      </c>
      <c r="T1093" s="27">
        <v>1</v>
      </c>
      <c r="U1093" s="27">
        <v>1</v>
      </c>
      <c r="V1093" s="27">
        <v>15</v>
      </c>
      <c r="W1093" s="27">
        <v>45</v>
      </c>
      <c r="X1093" s="27">
        <v>0</v>
      </c>
      <c r="Y1093" s="47">
        <v>2</v>
      </c>
      <c r="Z1093" s="45" t="s">
        <v>1314</v>
      </c>
      <c r="AA1093" s="23" t="s">
        <v>1314</v>
      </c>
      <c r="AB1093" s="44"/>
      <c r="AC1093" s="44"/>
      <c r="AD1093" s="44" t="s">
        <v>73</v>
      </c>
      <c r="AE1093" s="23" t="s">
        <v>52</v>
      </c>
      <c r="AF1093" s="48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46">
        <v>42767</v>
      </c>
      <c r="AL1093" s="27">
        <v>2017</v>
      </c>
      <c r="AM1093" s="27">
        <v>2</v>
      </c>
      <c r="AN1093" s="27">
        <v>1</v>
      </c>
      <c r="AO1093" s="27">
        <v>1</v>
      </c>
      <c r="AP1093" s="27">
        <v>1</v>
      </c>
      <c r="AQ1093" s="29">
        <v>10.7447712191366</v>
      </c>
      <c r="AR1093" s="30">
        <v>11</v>
      </c>
      <c r="AS1093" s="31">
        <v>4</v>
      </c>
      <c r="AT1093" s="31">
        <v>22.641509433962266</v>
      </c>
      <c r="AU1093" s="29"/>
      <c r="AV1093" s="47">
        <v>1</v>
      </c>
    </row>
    <row r="1094" spans="1:48" x14ac:dyDescent="0.25">
      <c r="A1094" s="23">
        <v>1111</v>
      </c>
      <c r="B1094" s="54" t="s">
        <v>1304</v>
      </c>
      <c r="C1094" s="23" t="s">
        <v>1305</v>
      </c>
      <c r="D1094" s="23">
        <v>0</v>
      </c>
      <c r="E1094" s="42" t="s">
        <v>238</v>
      </c>
      <c r="F1094" s="43" t="s">
        <v>239</v>
      </c>
      <c r="G1094" s="44" t="s">
        <v>662</v>
      </c>
      <c r="H1094" s="27" t="s">
        <v>663</v>
      </c>
      <c r="I1094" s="27" t="s">
        <v>67</v>
      </c>
      <c r="J1094" s="49" t="s">
        <v>68</v>
      </c>
      <c r="K1094" s="49" t="s">
        <v>1321</v>
      </c>
      <c r="L1094" s="49"/>
      <c r="M1094" s="50" t="s">
        <v>85</v>
      </c>
      <c r="N1094" s="23" t="s">
        <v>70</v>
      </c>
      <c r="O1094" s="49" t="s">
        <v>1307</v>
      </c>
      <c r="P1094" s="51">
        <v>42467.603935185201</v>
      </c>
      <c r="Q1094" s="27">
        <v>2016</v>
      </c>
      <c r="R1094" s="27">
        <v>4</v>
      </c>
      <c r="S1094" s="27">
        <v>2</v>
      </c>
      <c r="T1094" s="27">
        <v>1</v>
      </c>
      <c r="U1094" s="27">
        <v>1</v>
      </c>
      <c r="V1094" s="27">
        <v>14</v>
      </c>
      <c r="W1094" s="27">
        <v>29</v>
      </c>
      <c r="X1094" s="27">
        <v>0</v>
      </c>
      <c r="Y1094" s="52">
        <v>1</v>
      </c>
      <c r="Z1094" s="50" t="s">
        <v>1314</v>
      </c>
      <c r="AA1094" s="23" t="s">
        <v>1314</v>
      </c>
      <c r="AB1094" s="49"/>
      <c r="AC1094" s="49"/>
      <c r="AD1094" s="49" t="s">
        <v>73</v>
      </c>
      <c r="AE1094" s="23" t="s">
        <v>52</v>
      </c>
      <c r="AF1094" s="48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51">
        <v>42760</v>
      </c>
      <c r="AL1094" s="27">
        <v>2017</v>
      </c>
      <c r="AM1094" s="27">
        <v>1</v>
      </c>
      <c r="AN1094" s="27">
        <v>1</v>
      </c>
      <c r="AO1094" s="27">
        <v>1</v>
      </c>
      <c r="AP1094" s="27">
        <v>1</v>
      </c>
      <c r="AQ1094" s="29">
        <v>9.7465354938266202</v>
      </c>
      <c r="AR1094" s="30">
        <v>10</v>
      </c>
      <c r="AS1094" s="31">
        <v>4</v>
      </c>
      <c r="AT1094" s="31">
        <v>20.754716981132077</v>
      </c>
      <c r="AU1094" s="29"/>
      <c r="AV1094" s="52">
        <v>1</v>
      </c>
    </row>
    <row r="1095" spans="1:48" x14ac:dyDescent="0.25">
      <c r="A1095" s="23">
        <v>1112</v>
      </c>
      <c r="B1095" s="54" t="s">
        <v>1304</v>
      </c>
      <c r="C1095" s="23" t="s">
        <v>1305</v>
      </c>
      <c r="D1095" s="23">
        <v>0</v>
      </c>
      <c r="E1095" s="42" t="s">
        <v>238</v>
      </c>
      <c r="F1095" s="43" t="s">
        <v>239</v>
      </c>
      <c r="G1095" s="44" t="s">
        <v>662</v>
      </c>
      <c r="H1095" s="27" t="s">
        <v>663</v>
      </c>
      <c r="I1095" s="27" t="s">
        <v>67</v>
      </c>
      <c r="J1095" s="49" t="s">
        <v>68</v>
      </c>
      <c r="K1095" s="49" t="s">
        <v>1322</v>
      </c>
      <c r="L1095" s="49"/>
      <c r="M1095" s="50" t="s">
        <v>70</v>
      </c>
      <c r="N1095" s="23" t="s">
        <v>70</v>
      </c>
      <c r="O1095" s="49" t="s">
        <v>1307</v>
      </c>
      <c r="P1095" s="51">
        <v>42473.617627314801</v>
      </c>
      <c r="Q1095" s="27">
        <v>2016</v>
      </c>
      <c r="R1095" s="27">
        <v>4</v>
      </c>
      <c r="S1095" s="27">
        <v>2</v>
      </c>
      <c r="T1095" s="27">
        <v>1</v>
      </c>
      <c r="U1095" s="27">
        <v>1</v>
      </c>
      <c r="V1095" s="27">
        <v>14</v>
      </c>
      <c r="W1095" s="27">
        <v>49</v>
      </c>
      <c r="X1095" s="27">
        <v>0</v>
      </c>
      <c r="Y1095" s="52">
        <v>2</v>
      </c>
      <c r="Z1095" s="50" t="s">
        <v>1314</v>
      </c>
      <c r="AA1095" s="23" t="s">
        <v>1314</v>
      </c>
      <c r="AB1095" s="49"/>
      <c r="AC1095" s="49"/>
      <c r="AD1095" s="49" t="s">
        <v>73</v>
      </c>
      <c r="AE1095" s="23" t="s">
        <v>52</v>
      </c>
      <c r="AF1095" s="48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51">
        <v>42793</v>
      </c>
      <c r="AL1095" s="27">
        <v>2017</v>
      </c>
      <c r="AM1095" s="27">
        <v>2</v>
      </c>
      <c r="AN1095" s="27">
        <v>1</v>
      </c>
      <c r="AO1095" s="27">
        <v>1</v>
      </c>
      <c r="AP1095" s="27">
        <v>1</v>
      </c>
      <c r="AQ1095" s="29">
        <v>10.646079089506626</v>
      </c>
      <c r="AR1095" s="30">
        <v>11</v>
      </c>
      <c r="AS1095" s="31">
        <v>4</v>
      </c>
      <c r="AT1095" s="31">
        <v>22.641509433962266</v>
      </c>
      <c r="AU1095" s="29"/>
      <c r="AV1095" s="52">
        <v>1</v>
      </c>
    </row>
    <row r="1096" spans="1:48" x14ac:dyDescent="0.25">
      <c r="A1096" s="23">
        <v>1113</v>
      </c>
      <c r="B1096" s="54" t="s">
        <v>1304</v>
      </c>
      <c r="C1096" s="23" t="s">
        <v>1305</v>
      </c>
      <c r="D1096" s="23">
        <v>0</v>
      </c>
      <c r="E1096" s="42" t="s">
        <v>238</v>
      </c>
      <c r="F1096" s="43" t="s">
        <v>239</v>
      </c>
      <c r="G1096" s="44" t="s">
        <v>662</v>
      </c>
      <c r="H1096" s="27" t="s">
        <v>663</v>
      </c>
      <c r="I1096" s="27" t="s">
        <v>67</v>
      </c>
      <c r="J1096" s="44" t="s">
        <v>68</v>
      </c>
      <c r="K1096" s="44" t="s">
        <v>1323</v>
      </c>
      <c r="L1096" s="44"/>
      <c r="M1096" s="45" t="s">
        <v>85</v>
      </c>
      <c r="N1096" s="23" t="s">
        <v>70</v>
      </c>
      <c r="O1096" s="44" t="s">
        <v>1307</v>
      </c>
      <c r="P1096" s="46">
        <v>42500.603402777801</v>
      </c>
      <c r="Q1096" s="27">
        <v>2016</v>
      </c>
      <c r="R1096" s="27">
        <v>5</v>
      </c>
      <c r="S1096" s="27">
        <v>2</v>
      </c>
      <c r="T1096" s="27">
        <v>2</v>
      </c>
      <c r="U1096" s="27">
        <v>1</v>
      </c>
      <c r="V1096" s="27">
        <v>14</v>
      </c>
      <c r="W1096" s="27">
        <v>28</v>
      </c>
      <c r="X1096" s="27">
        <v>0</v>
      </c>
      <c r="Y1096" s="47">
        <v>1</v>
      </c>
      <c r="Z1096" s="45" t="s">
        <v>1314</v>
      </c>
      <c r="AA1096" s="23" t="s">
        <v>1314</v>
      </c>
      <c r="AB1096" s="44"/>
      <c r="AC1096" s="44"/>
      <c r="AD1096" s="44" t="s">
        <v>73</v>
      </c>
      <c r="AE1096" s="23" t="s">
        <v>52</v>
      </c>
      <c r="AF1096" s="48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46">
        <v>42766</v>
      </c>
      <c r="AL1096" s="27">
        <v>2017</v>
      </c>
      <c r="AM1096" s="27">
        <v>1</v>
      </c>
      <c r="AN1096" s="27">
        <v>1</v>
      </c>
      <c r="AO1096" s="27">
        <v>1</v>
      </c>
      <c r="AP1096" s="27">
        <v>1</v>
      </c>
      <c r="AQ1096" s="29">
        <v>8.8465532407399827</v>
      </c>
      <c r="AR1096" s="30">
        <v>9</v>
      </c>
      <c r="AS1096" s="31">
        <v>4</v>
      </c>
      <c r="AT1096" s="31">
        <v>18.867924528301888</v>
      </c>
      <c r="AU1096" s="29"/>
      <c r="AV1096" s="47">
        <v>1</v>
      </c>
    </row>
    <row r="1097" spans="1:48" x14ac:dyDescent="0.25">
      <c r="A1097" s="23">
        <v>1114</v>
      </c>
      <c r="B1097" s="54" t="s">
        <v>1304</v>
      </c>
      <c r="C1097" s="23" t="s">
        <v>1305</v>
      </c>
      <c r="D1097" s="23">
        <v>0</v>
      </c>
      <c r="E1097" s="42" t="s">
        <v>238</v>
      </c>
      <c r="F1097" s="43" t="s">
        <v>239</v>
      </c>
      <c r="G1097" s="44" t="s">
        <v>662</v>
      </c>
      <c r="H1097" s="27" t="s">
        <v>663</v>
      </c>
      <c r="I1097" s="27" t="s">
        <v>67</v>
      </c>
      <c r="J1097" s="44" t="s">
        <v>68</v>
      </c>
      <c r="K1097" s="44" t="s">
        <v>1324</v>
      </c>
      <c r="L1097" s="44"/>
      <c r="M1097" s="45" t="s">
        <v>85</v>
      </c>
      <c r="N1097" s="23" t="s">
        <v>70</v>
      </c>
      <c r="O1097" s="44" t="s">
        <v>1307</v>
      </c>
      <c r="P1097" s="46">
        <v>42501.673171296301</v>
      </c>
      <c r="Q1097" s="27">
        <v>2016</v>
      </c>
      <c r="R1097" s="27">
        <v>5</v>
      </c>
      <c r="S1097" s="27">
        <v>2</v>
      </c>
      <c r="T1097" s="27">
        <v>2</v>
      </c>
      <c r="U1097" s="27">
        <v>1</v>
      </c>
      <c r="V1097" s="27">
        <v>16</v>
      </c>
      <c r="W1097" s="27">
        <v>9</v>
      </c>
      <c r="X1097" s="27">
        <v>0</v>
      </c>
      <c r="Y1097" s="47">
        <v>2</v>
      </c>
      <c r="Z1097" s="45" t="s">
        <v>1314</v>
      </c>
      <c r="AA1097" s="23" t="s">
        <v>1314</v>
      </c>
      <c r="AB1097" s="44"/>
      <c r="AC1097" s="44"/>
      <c r="AD1097" s="44" t="s">
        <v>73</v>
      </c>
      <c r="AE1097" s="23" t="s">
        <v>52</v>
      </c>
      <c r="AF1097" s="48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46">
        <v>42769</v>
      </c>
      <c r="AL1097" s="27">
        <v>2017</v>
      </c>
      <c r="AM1097" s="27">
        <v>2</v>
      </c>
      <c r="AN1097" s="27">
        <v>1</v>
      </c>
      <c r="AO1097" s="27">
        <v>1</v>
      </c>
      <c r="AP1097" s="27">
        <v>1</v>
      </c>
      <c r="AQ1097" s="29">
        <v>8.9108942901233004</v>
      </c>
      <c r="AR1097" s="30">
        <v>9</v>
      </c>
      <c r="AS1097" s="31">
        <v>4</v>
      </c>
      <c r="AT1097" s="31">
        <v>18.867924528301888</v>
      </c>
      <c r="AU1097" s="29"/>
      <c r="AV1097" s="47">
        <v>1</v>
      </c>
    </row>
    <row r="1098" spans="1:48" x14ac:dyDescent="0.25">
      <c r="A1098" s="23">
        <v>1115</v>
      </c>
      <c r="B1098" s="54" t="s">
        <v>1304</v>
      </c>
      <c r="C1098" s="23" t="s">
        <v>1305</v>
      </c>
      <c r="D1098" s="23">
        <v>0</v>
      </c>
      <c r="E1098" s="42" t="s">
        <v>238</v>
      </c>
      <c r="F1098" s="43" t="s">
        <v>239</v>
      </c>
      <c r="G1098" s="44" t="s">
        <v>662</v>
      </c>
      <c r="H1098" s="27" t="s">
        <v>663</v>
      </c>
      <c r="I1098" s="27" t="s">
        <v>67</v>
      </c>
      <c r="J1098" s="44" t="s">
        <v>68</v>
      </c>
      <c r="K1098" s="44" t="s">
        <v>1325</v>
      </c>
      <c r="L1098" s="44"/>
      <c r="M1098" s="45" t="s">
        <v>70</v>
      </c>
      <c r="N1098" s="23" t="s">
        <v>70</v>
      </c>
      <c r="O1098" s="44" t="s">
        <v>1307</v>
      </c>
      <c r="P1098" s="46">
        <v>42509.479282407403</v>
      </c>
      <c r="Q1098" s="27">
        <v>2016</v>
      </c>
      <c r="R1098" s="27">
        <v>5</v>
      </c>
      <c r="S1098" s="27">
        <v>2</v>
      </c>
      <c r="T1098" s="27">
        <v>2</v>
      </c>
      <c r="U1098" s="27">
        <v>1</v>
      </c>
      <c r="V1098" s="27">
        <v>11</v>
      </c>
      <c r="W1098" s="27">
        <v>30</v>
      </c>
      <c r="X1098" s="27">
        <v>1</v>
      </c>
      <c r="Y1098" s="47">
        <v>2</v>
      </c>
      <c r="Z1098" s="45" t="s">
        <v>1312</v>
      </c>
      <c r="AA1098" s="23" t="s">
        <v>1312</v>
      </c>
      <c r="AB1098" s="44"/>
      <c r="AC1098" s="44"/>
      <c r="AD1098" s="44" t="s">
        <v>73</v>
      </c>
      <c r="AE1098" s="23" t="s">
        <v>52</v>
      </c>
      <c r="AF1098" s="48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46">
        <v>42767</v>
      </c>
      <c r="AL1098" s="27">
        <v>2017</v>
      </c>
      <c r="AM1098" s="27">
        <v>2</v>
      </c>
      <c r="AN1098" s="27">
        <v>1</v>
      </c>
      <c r="AO1098" s="27">
        <v>1</v>
      </c>
      <c r="AP1098" s="27">
        <v>1</v>
      </c>
      <c r="AQ1098" s="29">
        <v>8.5840239197532355</v>
      </c>
      <c r="AR1098" s="30">
        <v>9</v>
      </c>
      <c r="AS1098" s="31">
        <v>4</v>
      </c>
      <c r="AT1098" s="31">
        <v>18.867924528301888</v>
      </c>
      <c r="AU1098" s="29"/>
      <c r="AV1098" s="47">
        <v>1</v>
      </c>
    </row>
    <row r="1099" spans="1:48" x14ac:dyDescent="0.25">
      <c r="A1099" s="23">
        <v>1116</v>
      </c>
      <c r="B1099" s="54" t="s">
        <v>1304</v>
      </c>
      <c r="C1099" s="23" t="s">
        <v>1305</v>
      </c>
      <c r="D1099" s="23">
        <v>0</v>
      </c>
      <c r="E1099" s="42" t="s">
        <v>238</v>
      </c>
      <c r="F1099" s="43" t="s">
        <v>239</v>
      </c>
      <c r="G1099" s="44" t="s">
        <v>662</v>
      </c>
      <c r="H1099" s="27" t="s">
        <v>663</v>
      </c>
      <c r="I1099" s="27" t="s">
        <v>67</v>
      </c>
      <c r="J1099" s="49" t="s">
        <v>68</v>
      </c>
      <c r="K1099" s="49" t="s">
        <v>1326</v>
      </c>
      <c r="L1099" s="49"/>
      <c r="M1099" s="50" t="s">
        <v>70</v>
      </c>
      <c r="N1099" s="23" t="s">
        <v>70</v>
      </c>
      <c r="O1099" s="49" t="s">
        <v>1307</v>
      </c>
      <c r="P1099" s="51">
        <v>42524.458067129599</v>
      </c>
      <c r="Q1099" s="27">
        <v>2016</v>
      </c>
      <c r="R1099" s="27">
        <v>6</v>
      </c>
      <c r="S1099" s="27">
        <v>2</v>
      </c>
      <c r="T1099" s="27">
        <v>2</v>
      </c>
      <c r="U1099" s="27">
        <v>1</v>
      </c>
      <c r="V1099" s="27">
        <v>10</v>
      </c>
      <c r="W1099" s="27">
        <v>59</v>
      </c>
      <c r="X1099" s="27">
        <v>1</v>
      </c>
      <c r="Y1099" s="52">
        <v>2</v>
      </c>
      <c r="Z1099" s="50" t="s">
        <v>1310</v>
      </c>
      <c r="AA1099" s="23" t="s">
        <v>1310</v>
      </c>
      <c r="AB1099" s="49"/>
      <c r="AC1099" s="49"/>
      <c r="AD1099" s="49" t="s">
        <v>73</v>
      </c>
      <c r="AE1099" s="23" t="s">
        <v>52</v>
      </c>
      <c r="AF1099" s="48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51">
        <v>42781</v>
      </c>
      <c r="AL1099" s="27">
        <v>2017</v>
      </c>
      <c r="AM1099" s="27">
        <v>2</v>
      </c>
      <c r="AN1099" s="27">
        <v>1</v>
      </c>
      <c r="AO1099" s="27">
        <v>1</v>
      </c>
      <c r="AP1099" s="27">
        <v>1</v>
      </c>
      <c r="AQ1099" s="29">
        <v>8.5513977623467028</v>
      </c>
      <c r="AR1099" s="30">
        <v>9</v>
      </c>
      <c r="AS1099" s="31">
        <v>4</v>
      </c>
      <c r="AT1099" s="31">
        <v>18.867924528301888</v>
      </c>
      <c r="AU1099" s="29"/>
      <c r="AV1099" s="52">
        <v>1</v>
      </c>
    </row>
    <row r="1100" spans="1:48" x14ac:dyDescent="0.25">
      <c r="A1100" s="23">
        <v>1117</v>
      </c>
      <c r="B1100" s="54" t="s">
        <v>1304</v>
      </c>
      <c r="C1100" s="23" t="s">
        <v>1305</v>
      </c>
      <c r="D1100" s="23">
        <v>0</v>
      </c>
      <c r="E1100" s="42" t="s">
        <v>238</v>
      </c>
      <c r="F1100" s="43" t="s">
        <v>239</v>
      </c>
      <c r="G1100" s="44" t="s">
        <v>662</v>
      </c>
      <c r="H1100" s="27" t="s">
        <v>663</v>
      </c>
      <c r="I1100" s="27" t="s">
        <v>67</v>
      </c>
      <c r="J1100" s="49" t="s">
        <v>68</v>
      </c>
      <c r="K1100" s="49" t="s">
        <v>1327</v>
      </c>
      <c r="L1100" s="49"/>
      <c r="M1100" s="50" t="s">
        <v>70</v>
      </c>
      <c r="N1100" s="23" t="s">
        <v>70</v>
      </c>
      <c r="O1100" s="49" t="s">
        <v>1307</v>
      </c>
      <c r="P1100" s="51">
        <v>42535.483784722201</v>
      </c>
      <c r="Q1100" s="27">
        <v>2016</v>
      </c>
      <c r="R1100" s="27">
        <v>6</v>
      </c>
      <c r="S1100" s="27">
        <v>2</v>
      </c>
      <c r="T1100" s="27">
        <v>2</v>
      </c>
      <c r="U1100" s="27">
        <v>1</v>
      </c>
      <c r="V1100" s="27">
        <v>11</v>
      </c>
      <c r="W1100" s="27">
        <v>36</v>
      </c>
      <c r="X1100" s="27">
        <v>1</v>
      </c>
      <c r="Y1100" s="52">
        <v>1</v>
      </c>
      <c r="Z1100" s="50" t="s">
        <v>1312</v>
      </c>
      <c r="AA1100" s="23" t="s">
        <v>1312</v>
      </c>
      <c r="AB1100" s="49"/>
      <c r="AC1100" s="49"/>
      <c r="AD1100" s="49" t="s">
        <v>73</v>
      </c>
      <c r="AE1100" s="23" t="s">
        <v>52</v>
      </c>
      <c r="AF1100" s="48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51">
        <v>42766</v>
      </c>
      <c r="AL1100" s="27">
        <v>2017</v>
      </c>
      <c r="AM1100" s="27">
        <v>1</v>
      </c>
      <c r="AN1100" s="27">
        <v>1</v>
      </c>
      <c r="AO1100" s="27">
        <v>1</v>
      </c>
      <c r="AP1100" s="27">
        <v>1</v>
      </c>
      <c r="AQ1100" s="29">
        <v>7.6838738425933117</v>
      </c>
      <c r="AR1100" s="30">
        <v>8</v>
      </c>
      <c r="AS1100" s="31">
        <v>3</v>
      </c>
      <c r="AT1100" s="31">
        <v>16.981132075471699</v>
      </c>
      <c r="AU1100" s="29"/>
      <c r="AV1100" s="52">
        <v>1</v>
      </c>
    </row>
    <row r="1101" spans="1:48" x14ac:dyDescent="0.25">
      <c r="A1101" s="23">
        <v>1118</v>
      </c>
      <c r="B1101" s="54" t="s">
        <v>1304</v>
      </c>
      <c r="C1101" s="23" t="s">
        <v>1305</v>
      </c>
      <c r="D1101" s="23">
        <v>0</v>
      </c>
      <c r="E1101" s="42" t="s">
        <v>238</v>
      </c>
      <c r="F1101" s="43" t="s">
        <v>239</v>
      </c>
      <c r="G1101" s="44" t="s">
        <v>662</v>
      </c>
      <c r="H1101" s="27" t="s">
        <v>663</v>
      </c>
      <c r="I1101" s="27" t="s">
        <v>67</v>
      </c>
      <c r="J1101" s="44" t="s">
        <v>68</v>
      </c>
      <c r="K1101" s="44" t="s">
        <v>1328</v>
      </c>
      <c r="L1101" s="44"/>
      <c r="M1101" s="45" t="s">
        <v>85</v>
      </c>
      <c r="N1101" s="23" t="s">
        <v>70</v>
      </c>
      <c r="O1101" s="44" t="s">
        <v>1307</v>
      </c>
      <c r="P1101" s="46">
        <v>42548.635625000003</v>
      </c>
      <c r="Q1101" s="27">
        <v>2016</v>
      </c>
      <c r="R1101" s="27">
        <v>6</v>
      </c>
      <c r="S1101" s="27">
        <v>2</v>
      </c>
      <c r="T1101" s="27">
        <v>2</v>
      </c>
      <c r="U1101" s="27">
        <v>1</v>
      </c>
      <c r="V1101" s="27">
        <v>15</v>
      </c>
      <c r="W1101" s="27">
        <v>15</v>
      </c>
      <c r="X1101" s="27">
        <v>0</v>
      </c>
      <c r="Y1101" s="47">
        <v>1</v>
      </c>
      <c r="Z1101" s="45" t="s">
        <v>1310</v>
      </c>
      <c r="AA1101" s="23" t="s">
        <v>1310</v>
      </c>
      <c r="AB1101" s="44"/>
      <c r="AC1101" s="44"/>
      <c r="AD1101" s="44" t="s">
        <v>73</v>
      </c>
      <c r="AE1101" s="23" t="s">
        <v>52</v>
      </c>
      <c r="AF1101" s="48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46">
        <v>42737</v>
      </c>
      <c r="AL1101" s="27">
        <v>2017</v>
      </c>
      <c r="AM1101" s="27">
        <v>1</v>
      </c>
      <c r="AN1101" s="27">
        <v>1</v>
      </c>
      <c r="AO1101" s="27">
        <v>1</v>
      </c>
      <c r="AP1101" s="27">
        <v>1</v>
      </c>
      <c r="AQ1101" s="29">
        <v>6.2788124999999129</v>
      </c>
      <c r="AR1101" s="30">
        <v>7</v>
      </c>
      <c r="AS1101" s="31">
        <v>3</v>
      </c>
      <c r="AT1101" s="31">
        <v>15.09433962264151</v>
      </c>
      <c r="AU1101" s="29"/>
      <c r="AV1101" s="47">
        <v>1</v>
      </c>
    </row>
    <row r="1102" spans="1:48" x14ac:dyDescent="0.25">
      <c r="A1102" s="23">
        <v>1119</v>
      </c>
      <c r="B1102" s="54" t="s">
        <v>1304</v>
      </c>
      <c r="C1102" s="23" t="s">
        <v>1305</v>
      </c>
      <c r="D1102" s="23">
        <v>0</v>
      </c>
      <c r="E1102" s="42" t="s">
        <v>238</v>
      </c>
      <c r="F1102" s="43" t="s">
        <v>239</v>
      </c>
      <c r="G1102" s="44" t="s">
        <v>662</v>
      </c>
      <c r="H1102" s="27" t="s">
        <v>663</v>
      </c>
      <c r="I1102" s="27" t="s">
        <v>67</v>
      </c>
      <c r="J1102" s="44" t="s">
        <v>68</v>
      </c>
      <c r="K1102" s="44" t="s">
        <v>1329</v>
      </c>
      <c r="L1102" s="44"/>
      <c r="M1102" s="45" t="s">
        <v>85</v>
      </c>
      <c r="N1102" s="23" t="s">
        <v>70</v>
      </c>
      <c r="O1102" s="44" t="s">
        <v>1307</v>
      </c>
      <c r="P1102" s="46">
        <v>42555.439837963</v>
      </c>
      <c r="Q1102" s="27">
        <v>2016</v>
      </c>
      <c r="R1102" s="27">
        <v>7</v>
      </c>
      <c r="S1102" s="27">
        <v>3</v>
      </c>
      <c r="T1102" s="27">
        <v>2</v>
      </c>
      <c r="U1102" s="27">
        <v>2</v>
      </c>
      <c r="V1102" s="27">
        <v>10</v>
      </c>
      <c r="W1102" s="27">
        <v>33</v>
      </c>
      <c r="X1102" s="27">
        <v>1</v>
      </c>
      <c r="Y1102" s="47">
        <v>1</v>
      </c>
      <c r="Z1102" s="45" t="s">
        <v>1314</v>
      </c>
      <c r="AA1102" s="23" t="s">
        <v>1314</v>
      </c>
      <c r="AB1102" s="44"/>
      <c r="AC1102" s="44"/>
      <c r="AD1102" s="44" t="s">
        <v>73</v>
      </c>
      <c r="AE1102" s="23" t="s">
        <v>52</v>
      </c>
      <c r="AF1102" s="48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46">
        <v>42766</v>
      </c>
      <c r="AL1102" s="27">
        <v>2017</v>
      </c>
      <c r="AM1102" s="27">
        <v>1</v>
      </c>
      <c r="AN1102" s="27">
        <v>1</v>
      </c>
      <c r="AO1102" s="27">
        <v>1</v>
      </c>
      <c r="AP1102" s="27">
        <v>1</v>
      </c>
      <c r="AQ1102" s="29">
        <v>7.0186720678999945</v>
      </c>
      <c r="AR1102" s="30">
        <v>8</v>
      </c>
      <c r="AS1102" s="31">
        <v>3</v>
      </c>
      <c r="AT1102" s="31">
        <v>16.981132075471699</v>
      </c>
      <c r="AU1102" s="29"/>
      <c r="AV1102" s="47">
        <v>1</v>
      </c>
    </row>
    <row r="1103" spans="1:48" x14ac:dyDescent="0.25">
      <c r="A1103" s="23">
        <v>1120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1330</v>
      </c>
      <c r="L1103" s="49"/>
      <c r="M1103" s="50" t="s">
        <v>85</v>
      </c>
      <c r="N1103" s="23" t="s">
        <v>70</v>
      </c>
      <c r="O1103" s="49" t="s">
        <v>1307</v>
      </c>
      <c r="P1103" s="51">
        <v>42557.434583333299</v>
      </c>
      <c r="Q1103" s="27">
        <v>2016</v>
      </c>
      <c r="R1103" s="27">
        <v>7</v>
      </c>
      <c r="S1103" s="27">
        <v>3</v>
      </c>
      <c r="T1103" s="27">
        <v>2</v>
      </c>
      <c r="U1103" s="27">
        <v>2</v>
      </c>
      <c r="V1103" s="27">
        <v>10</v>
      </c>
      <c r="W1103" s="27">
        <v>25</v>
      </c>
      <c r="X1103" s="27">
        <v>1</v>
      </c>
      <c r="Y1103" s="52">
        <v>1</v>
      </c>
      <c r="Z1103" s="50" t="s">
        <v>1312</v>
      </c>
      <c r="AA1103" s="23" t="s">
        <v>1312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42766</v>
      </c>
      <c r="AL1103" s="27">
        <v>2017</v>
      </c>
      <c r="AM1103" s="27">
        <v>1</v>
      </c>
      <c r="AN1103" s="27">
        <v>1</v>
      </c>
      <c r="AO1103" s="27">
        <v>1</v>
      </c>
      <c r="AP1103" s="27">
        <v>1</v>
      </c>
      <c r="AQ1103" s="29">
        <v>6.9521805555566969</v>
      </c>
      <c r="AR1103" s="30">
        <v>7</v>
      </c>
      <c r="AS1103" s="31">
        <v>3</v>
      </c>
      <c r="AT1103" s="31">
        <v>15.09433962264151</v>
      </c>
      <c r="AU1103" s="29"/>
      <c r="AV1103" s="52">
        <v>1</v>
      </c>
    </row>
    <row r="1104" spans="1:48" x14ac:dyDescent="0.25">
      <c r="A1104" s="23">
        <v>1121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9" t="s">
        <v>68</v>
      </c>
      <c r="K1104" s="49" t="s">
        <v>1331</v>
      </c>
      <c r="L1104" s="49"/>
      <c r="M1104" s="50" t="s">
        <v>85</v>
      </c>
      <c r="N1104" s="23" t="s">
        <v>70</v>
      </c>
      <c r="O1104" s="49" t="s">
        <v>1307</v>
      </c>
      <c r="P1104" s="51">
        <v>42558.467256944401</v>
      </c>
      <c r="Q1104" s="27">
        <v>2016</v>
      </c>
      <c r="R1104" s="27">
        <v>7</v>
      </c>
      <c r="S1104" s="27">
        <v>3</v>
      </c>
      <c r="T1104" s="27">
        <v>2</v>
      </c>
      <c r="U1104" s="27">
        <v>2</v>
      </c>
      <c r="V1104" s="27">
        <v>11</v>
      </c>
      <c r="W1104" s="27">
        <v>12</v>
      </c>
      <c r="X1104" s="27">
        <v>1</v>
      </c>
      <c r="Y1104" s="52">
        <v>1</v>
      </c>
      <c r="Z1104" s="50" t="s">
        <v>1312</v>
      </c>
      <c r="AA1104" s="23" t="s">
        <v>1312</v>
      </c>
      <c r="AB1104" s="49"/>
      <c r="AC1104" s="49"/>
      <c r="AD1104" s="49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51">
        <v>42737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5.9510914351866324</v>
      </c>
      <c r="AR1104" s="30">
        <v>6</v>
      </c>
      <c r="AS1104" s="31">
        <v>3</v>
      </c>
      <c r="AT1104" s="31">
        <v>13.20754716981132</v>
      </c>
      <c r="AU1104" s="29"/>
      <c r="AV1104" s="52">
        <v>1</v>
      </c>
    </row>
    <row r="1105" spans="1:48" x14ac:dyDescent="0.25">
      <c r="A1105" s="23">
        <v>1122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1332</v>
      </c>
      <c r="L1105" s="44"/>
      <c r="M1105" s="45" t="s">
        <v>85</v>
      </c>
      <c r="N1105" s="23" t="s">
        <v>70</v>
      </c>
      <c r="O1105" s="44" t="s">
        <v>1307</v>
      </c>
      <c r="P1105" s="46">
        <v>42566.462928240697</v>
      </c>
      <c r="Q1105" s="27">
        <v>2016</v>
      </c>
      <c r="R1105" s="27">
        <v>7</v>
      </c>
      <c r="S1105" s="27">
        <v>3</v>
      </c>
      <c r="T1105" s="27">
        <v>2</v>
      </c>
      <c r="U1105" s="27">
        <v>2</v>
      </c>
      <c r="V1105" s="27">
        <v>11</v>
      </c>
      <c r="W1105" s="27">
        <v>6</v>
      </c>
      <c r="X1105" s="27">
        <v>1</v>
      </c>
      <c r="Y1105" s="47">
        <v>1</v>
      </c>
      <c r="Z1105" s="45" t="s">
        <v>1314</v>
      </c>
      <c r="AA1105" s="23" t="s">
        <v>1314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42761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6.4845690586434408</v>
      </c>
      <c r="AR1105" s="30">
        <v>7</v>
      </c>
      <c r="AS1105" s="31">
        <v>3</v>
      </c>
      <c r="AT1105" s="31">
        <v>15.09433962264151</v>
      </c>
      <c r="AU1105" s="29"/>
      <c r="AV1105" s="47">
        <v>1</v>
      </c>
    </row>
    <row r="1106" spans="1:48" x14ac:dyDescent="0.25">
      <c r="A1106" s="23">
        <v>1123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1333</v>
      </c>
      <c r="L1106" s="44"/>
      <c r="M1106" s="45" t="s">
        <v>85</v>
      </c>
      <c r="N1106" s="23" t="s">
        <v>70</v>
      </c>
      <c r="O1106" s="44" t="s">
        <v>1307</v>
      </c>
      <c r="P1106" s="46">
        <v>42577.3588310185</v>
      </c>
      <c r="Q1106" s="27">
        <v>2016</v>
      </c>
      <c r="R1106" s="27">
        <v>7</v>
      </c>
      <c r="S1106" s="27">
        <v>3</v>
      </c>
      <c r="T1106" s="27">
        <v>2</v>
      </c>
      <c r="U1106" s="27">
        <v>2</v>
      </c>
      <c r="V1106" s="27">
        <v>8</v>
      </c>
      <c r="W1106" s="27">
        <v>36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6.3213722993833166</v>
      </c>
      <c r="AR1106" s="30">
        <v>7</v>
      </c>
      <c r="AS1106" s="31">
        <v>3</v>
      </c>
      <c r="AT1106" s="31">
        <v>15.09433962264151</v>
      </c>
      <c r="AU1106" s="29"/>
      <c r="AV1106" s="47">
        <v>1</v>
      </c>
    </row>
    <row r="1107" spans="1:48" x14ac:dyDescent="0.25">
      <c r="A1107" s="23">
        <v>1124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9" t="s">
        <v>68</v>
      </c>
      <c r="K1107" s="49" t="s">
        <v>1334</v>
      </c>
      <c r="L1107" s="49"/>
      <c r="M1107" s="50" t="s">
        <v>85</v>
      </c>
      <c r="N1107" s="23" t="s">
        <v>70</v>
      </c>
      <c r="O1107" s="49" t="s">
        <v>1307</v>
      </c>
      <c r="P1107" s="51">
        <v>42577.457662036999</v>
      </c>
      <c r="Q1107" s="27">
        <v>2016</v>
      </c>
      <c r="R1107" s="27">
        <v>7</v>
      </c>
      <c r="S1107" s="27">
        <v>3</v>
      </c>
      <c r="T1107" s="27">
        <v>2</v>
      </c>
      <c r="U1107" s="27">
        <v>2</v>
      </c>
      <c r="V1107" s="27">
        <v>10</v>
      </c>
      <c r="W1107" s="27">
        <v>59</v>
      </c>
      <c r="X1107" s="27">
        <v>1</v>
      </c>
      <c r="Y1107" s="52">
        <v>1</v>
      </c>
      <c r="Z1107" s="50" t="s">
        <v>1314</v>
      </c>
      <c r="AA1107" s="23" t="s">
        <v>1314</v>
      </c>
      <c r="AB1107" s="49"/>
      <c r="AC1107" s="49"/>
      <c r="AD1107" s="49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51">
        <v>42760</v>
      </c>
      <c r="AL1107" s="27">
        <v>2017</v>
      </c>
      <c r="AM1107" s="27">
        <v>1</v>
      </c>
      <c r="AN1107" s="27">
        <v>1</v>
      </c>
      <c r="AO1107" s="27">
        <v>1</v>
      </c>
      <c r="AP1107" s="27">
        <v>1</v>
      </c>
      <c r="AQ1107" s="29">
        <v>6.0847445987667017</v>
      </c>
      <c r="AR1107" s="30">
        <v>7</v>
      </c>
      <c r="AS1107" s="31">
        <v>3</v>
      </c>
      <c r="AT1107" s="31">
        <v>15.09433962264151</v>
      </c>
      <c r="AU1107" s="29"/>
      <c r="AV1107" s="52">
        <v>1</v>
      </c>
    </row>
    <row r="1108" spans="1:48" x14ac:dyDescent="0.25">
      <c r="A1108" s="23">
        <v>1125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1335</v>
      </c>
      <c r="L1108" s="49"/>
      <c r="M1108" s="50" t="s">
        <v>85</v>
      </c>
      <c r="N1108" s="23" t="s">
        <v>70</v>
      </c>
      <c r="O1108" s="49" t="s">
        <v>1307</v>
      </c>
      <c r="P1108" s="51">
        <v>42578.550787036998</v>
      </c>
      <c r="Q1108" s="27">
        <v>2016</v>
      </c>
      <c r="R1108" s="27">
        <v>7</v>
      </c>
      <c r="S1108" s="27">
        <v>3</v>
      </c>
      <c r="T1108" s="27">
        <v>2</v>
      </c>
      <c r="U1108" s="27">
        <v>2</v>
      </c>
      <c r="V1108" s="27">
        <v>13</v>
      </c>
      <c r="W1108" s="27">
        <v>13</v>
      </c>
      <c r="X1108" s="27">
        <v>0</v>
      </c>
      <c r="Y1108" s="52">
        <v>2</v>
      </c>
      <c r="Z1108" s="50" t="s">
        <v>1312</v>
      </c>
      <c r="AA1108" s="23" t="s">
        <v>1312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42768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6.314973765433388</v>
      </c>
      <c r="AR1108" s="30">
        <v>7</v>
      </c>
      <c r="AS1108" s="31">
        <v>3</v>
      </c>
      <c r="AT1108" s="31">
        <v>15.09433962264151</v>
      </c>
      <c r="AU1108" s="29"/>
      <c r="AV1108" s="52">
        <v>1</v>
      </c>
    </row>
    <row r="1109" spans="1:48" x14ac:dyDescent="0.25">
      <c r="A1109" s="23">
        <v>1126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1336</v>
      </c>
      <c r="L1109" s="44"/>
      <c r="M1109" s="45" t="s">
        <v>85</v>
      </c>
      <c r="N1109" s="23" t="s">
        <v>70</v>
      </c>
      <c r="O1109" s="44" t="s">
        <v>1307</v>
      </c>
      <c r="P1109" s="46">
        <v>42599.670891203699</v>
      </c>
      <c r="Q1109" s="27">
        <v>2016</v>
      </c>
      <c r="R1109" s="27">
        <v>8</v>
      </c>
      <c r="S1109" s="27">
        <v>3</v>
      </c>
      <c r="T1109" s="27">
        <v>2</v>
      </c>
      <c r="U1109" s="27">
        <v>2</v>
      </c>
      <c r="V1109" s="27">
        <v>16</v>
      </c>
      <c r="W1109" s="27">
        <v>6</v>
      </c>
      <c r="X1109" s="27">
        <v>0</v>
      </c>
      <c r="Y1109" s="47">
        <v>1</v>
      </c>
      <c r="Z1109" s="45" t="s">
        <v>1308</v>
      </c>
      <c r="AA1109" s="23" t="s">
        <v>1308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42751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5.044303626543357</v>
      </c>
      <c r="AR1109" s="30">
        <v>6</v>
      </c>
      <c r="AS1109" s="31">
        <v>3</v>
      </c>
      <c r="AT1109" s="31">
        <v>13.20754716981132</v>
      </c>
      <c r="AU1109" s="29"/>
      <c r="AV1109" s="47">
        <v>1</v>
      </c>
    </row>
    <row r="1110" spans="1:48" x14ac:dyDescent="0.25">
      <c r="A1110" s="23">
        <v>1127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1337</v>
      </c>
      <c r="L1110" s="49"/>
      <c r="M1110" s="50" t="s">
        <v>85</v>
      </c>
      <c r="N1110" s="23" t="s">
        <v>70</v>
      </c>
      <c r="O1110" s="49" t="s">
        <v>1307</v>
      </c>
      <c r="P1110" s="51">
        <v>42611.465474537101</v>
      </c>
      <c r="Q1110" s="27">
        <v>2016</v>
      </c>
      <c r="R1110" s="27">
        <v>8</v>
      </c>
      <c r="S1110" s="27">
        <v>3</v>
      </c>
      <c r="T1110" s="27">
        <v>2</v>
      </c>
      <c r="U1110" s="27">
        <v>2</v>
      </c>
      <c r="V1110" s="27">
        <v>11</v>
      </c>
      <c r="W1110" s="27">
        <v>10</v>
      </c>
      <c r="X1110" s="27">
        <v>1</v>
      </c>
      <c r="Y1110" s="52">
        <v>2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42775</v>
      </c>
      <c r="AL1110" s="27">
        <v>2017</v>
      </c>
      <c r="AM1110" s="27">
        <v>2</v>
      </c>
      <c r="AN1110" s="27">
        <v>1</v>
      </c>
      <c r="AO1110" s="27">
        <v>1</v>
      </c>
      <c r="AP1110" s="27">
        <v>1</v>
      </c>
      <c r="AQ1110" s="29">
        <v>5.451150848763306</v>
      </c>
      <c r="AR1110" s="30">
        <v>6</v>
      </c>
      <c r="AS1110" s="31">
        <v>3</v>
      </c>
      <c r="AT1110" s="31">
        <v>13.20754716981132</v>
      </c>
      <c r="AU1110" s="29"/>
      <c r="AV1110" s="52">
        <v>1</v>
      </c>
    </row>
    <row r="1111" spans="1:48" x14ac:dyDescent="0.25">
      <c r="A1111" s="23">
        <v>1128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9" t="s">
        <v>68</v>
      </c>
      <c r="K1111" s="49" t="s">
        <v>1338</v>
      </c>
      <c r="L1111" s="49"/>
      <c r="M1111" s="50" t="s">
        <v>85</v>
      </c>
      <c r="N1111" s="23" t="s">
        <v>70</v>
      </c>
      <c r="O1111" s="49" t="s">
        <v>1307</v>
      </c>
      <c r="P1111" s="51">
        <v>42613.6265277778</v>
      </c>
      <c r="Q1111" s="27">
        <v>2016</v>
      </c>
      <c r="R1111" s="27">
        <v>8</v>
      </c>
      <c r="S1111" s="27">
        <v>3</v>
      </c>
      <c r="T1111" s="27">
        <v>2</v>
      </c>
      <c r="U1111" s="27">
        <v>2</v>
      </c>
      <c r="V1111" s="27">
        <v>15</v>
      </c>
      <c r="W1111" s="27">
        <v>2</v>
      </c>
      <c r="X1111" s="27">
        <v>0</v>
      </c>
      <c r="Y1111" s="52">
        <v>2</v>
      </c>
      <c r="Z1111" s="50" t="s">
        <v>1308</v>
      </c>
      <c r="AA1111" s="23" t="s">
        <v>1308</v>
      </c>
      <c r="AB1111" s="49"/>
      <c r="AC1111" s="49"/>
      <c r="AD1111" s="49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51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5.1124490740733259</v>
      </c>
      <c r="AR1111" s="30">
        <v>6</v>
      </c>
      <c r="AS1111" s="31">
        <v>3</v>
      </c>
      <c r="AT1111" s="31">
        <v>13.20754716981132</v>
      </c>
      <c r="AU1111" s="29"/>
      <c r="AV1111" s="52">
        <v>1</v>
      </c>
    </row>
    <row r="1112" spans="1:48" x14ac:dyDescent="0.25">
      <c r="A1112" s="23">
        <v>1129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4" t="s">
        <v>68</v>
      </c>
      <c r="K1112" s="44" t="s">
        <v>1339</v>
      </c>
      <c r="L1112" s="44"/>
      <c r="M1112" s="45" t="s">
        <v>85</v>
      </c>
      <c r="N1112" s="23" t="s">
        <v>70</v>
      </c>
      <c r="O1112" s="44" t="s">
        <v>1307</v>
      </c>
      <c r="P1112" s="46">
        <v>42620.5410416667</v>
      </c>
      <c r="Q1112" s="27">
        <v>2016</v>
      </c>
      <c r="R1112" s="27">
        <v>9</v>
      </c>
      <c r="S1112" s="27">
        <v>3</v>
      </c>
      <c r="T1112" s="27">
        <v>3</v>
      </c>
      <c r="U1112" s="27">
        <v>2</v>
      </c>
      <c r="V1112" s="27">
        <v>12</v>
      </c>
      <c r="W1112" s="27">
        <v>59</v>
      </c>
      <c r="X1112" s="27">
        <v>0</v>
      </c>
      <c r="Y1112" s="47">
        <v>3</v>
      </c>
      <c r="Z1112" s="45" t="s">
        <v>1308</v>
      </c>
      <c r="AA1112" s="23" t="s">
        <v>1308</v>
      </c>
      <c r="AB1112" s="44"/>
      <c r="AC1112" s="44"/>
      <c r="AD1112" s="44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46">
        <v>42823</v>
      </c>
      <c r="AL1112" s="27">
        <v>2017</v>
      </c>
      <c r="AM1112" s="27">
        <v>3</v>
      </c>
      <c r="AN1112" s="27">
        <v>1</v>
      </c>
      <c r="AO1112" s="27">
        <v>1</v>
      </c>
      <c r="AP1112" s="27">
        <v>1</v>
      </c>
      <c r="AQ1112" s="29">
        <v>6.748631944443332</v>
      </c>
      <c r="AR1112" s="30">
        <v>7</v>
      </c>
      <c r="AS1112" s="31">
        <v>3</v>
      </c>
      <c r="AT1112" s="31">
        <v>15.09433962264151</v>
      </c>
      <c r="AU1112" s="29"/>
      <c r="AV1112" s="47">
        <v>1</v>
      </c>
    </row>
    <row r="1113" spans="1:48" x14ac:dyDescent="0.25">
      <c r="A1113" s="23">
        <v>1130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4" t="s">
        <v>68</v>
      </c>
      <c r="K1113" s="44" t="s">
        <v>1340</v>
      </c>
      <c r="L1113" s="44"/>
      <c r="M1113" s="45" t="s">
        <v>85</v>
      </c>
      <c r="N1113" s="23" t="s">
        <v>70</v>
      </c>
      <c r="O1113" s="44" t="s">
        <v>1307</v>
      </c>
      <c r="P1113" s="46">
        <v>42622.367291666698</v>
      </c>
      <c r="Q1113" s="27">
        <v>2016</v>
      </c>
      <c r="R1113" s="27">
        <v>9</v>
      </c>
      <c r="S1113" s="27">
        <v>3</v>
      </c>
      <c r="T1113" s="27">
        <v>3</v>
      </c>
      <c r="U1113" s="27">
        <v>2</v>
      </c>
      <c r="V1113" s="27">
        <v>8</v>
      </c>
      <c r="W1113" s="27">
        <v>48</v>
      </c>
      <c r="X1113" s="27">
        <v>1</v>
      </c>
      <c r="Y1113" s="47">
        <v>1</v>
      </c>
      <c r="Z1113" s="45" t="s">
        <v>1310</v>
      </c>
      <c r="AA1113" s="23" t="s">
        <v>1310</v>
      </c>
      <c r="AB1113" s="44"/>
      <c r="AC1113" s="44"/>
      <c r="AD1113" s="44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46">
        <v>42766</v>
      </c>
      <c r="AL1113" s="27">
        <v>2017</v>
      </c>
      <c r="AM1113" s="27">
        <v>1</v>
      </c>
      <c r="AN1113" s="27">
        <v>1</v>
      </c>
      <c r="AO1113" s="27">
        <v>1</v>
      </c>
      <c r="AP1113" s="27">
        <v>1</v>
      </c>
      <c r="AQ1113" s="29">
        <v>4.7877569444433901</v>
      </c>
      <c r="AR1113" s="30">
        <v>5</v>
      </c>
      <c r="AS1113" s="31">
        <v>2</v>
      </c>
      <c r="AT1113" s="31">
        <v>11.320754716981133</v>
      </c>
      <c r="AU1113" s="29"/>
      <c r="AV1113" s="47">
        <v>1</v>
      </c>
    </row>
    <row r="1114" spans="1:48" x14ac:dyDescent="0.25">
      <c r="A1114" s="23">
        <v>1131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9" t="s">
        <v>68</v>
      </c>
      <c r="K1114" s="49" t="s">
        <v>1341</v>
      </c>
      <c r="L1114" s="49"/>
      <c r="M1114" s="50" t="s">
        <v>85</v>
      </c>
      <c r="N1114" s="23" t="s">
        <v>70</v>
      </c>
      <c r="O1114" s="49" t="s">
        <v>1307</v>
      </c>
      <c r="P1114" s="51">
        <v>42626.389421296299</v>
      </c>
      <c r="Q1114" s="27">
        <v>2016</v>
      </c>
      <c r="R1114" s="27">
        <v>9</v>
      </c>
      <c r="S1114" s="27">
        <v>3</v>
      </c>
      <c r="T1114" s="27">
        <v>3</v>
      </c>
      <c r="U1114" s="27">
        <v>2</v>
      </c>
      <c r="V1114" s="27">
        <v>9</v>
      </c>
      <c r="W1114" s="27">
        <v>20</v>
      </c>
      <c r="X1114" s="27">
        <v>1</v>
      </c>
      <c r="Y1114" s="52">
        <v>2</v>
      </c>
      <c r="Z1114" s="50" t="s">
        <v>1312</v>
      </c>
      <c r="AA1114" s="23" t="s">
        <v>1312</v>
      </c>
      <c r="AB1114" s="49"/>
      <c r="AC1114" s="49"/>
      <c r="AD1114" s="49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51">
        <v>42772</v>
      </c>
      <c r="AL1114" s="27">
        <v>2017</v>
      </c>
      <c r="AM1114" s="27">
        <v>2</v>
      </c>
      <c r="AN1114" s="27">
        <v>1</v>
      </c>
      <c r="AO1114" s="27">
        <v>1</v>
      </c>
      <c r="AP1114" s="27">
        <v>1</v>
      </c>
      <c r="AQ1114" s="29">
        <v>4.8536859567900441</v>
      </c>
      <c r="AR1114" s="30">
        <v>5</v>
      </c>
      <c r="AS1114" s="31">
        <v>2</v>
      </c>
      <c r="AT1114" s="31">
        <v>11.320754716981133</v>
      </c>
      <c r="AU1114" s="29"/>
      <c r="AV1114" s="52">
        <v>1</v>
      </c>
    </row>
    <row r="1115" spans="1:48" x14ac:dyDescent="0.25">
      <c r="A1115" s="23">
        <v>1132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1342</v>
      </c>
      <c r="L1115" s="44"/>
      <c r="M1115" s="45" t="s">
        <v>85</v>
      </c>
      <c r="N1115" s="23" t="s">
        <v>70</v>
      </c>
      <c r="O1115" s="44" t="s">
        <v>1307</v>
      </c>
      <c r="P1115" s="46">
        <v>42626.497442129599</v>
      </c>
      <c r="Q1115" s="27">
        <v>2016</v>
      </c>
      <c r="R1115" s="27">
        <v>9</v>
      </c>
      <c r="S1115" s="27">
        <v>3</v>
      </c>
      <c r="T1115" s="27">
        <v>3</v>
      </c>
      <c r="U1115" s="27">
        <v>2</v>
      </c>
      <c r="V1115" s="27">
        <v>11</v>
      </c>
      <c r="W1115" s="27">
        <v>56</v>
      </c>
      <c r="X1115" s="27">
        <v>1</v>
      </c>
      <c r="Y1115" s="47">
        <v>1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42760</v>
      </c>
      <c r="AL1115" s="27">
        <v>2017</v>
      </c>
      <c r="AM1115" s="27">
        <v>1</v>
      </c>
      <c r="AN1115" s="27">
        <v>1</v>
      </c>
      <c r="AO1115" s="27">
        <v>1</v>
      </c>
      <c r="AP1115" s="27">
        <v>1</v>
      </c>
      <c r="AQ1115" s="29">
        <v>4.4500852623466924</v>
      </c>
      <c r="AR1115" s="30">
        <v>5</v>
      </c>
      <c r="AS1115" s="31">
        <v>2</v>
      </c>
      <c r="AT1115" s="31">
        <v>11.320754716981133</v>
      </c>
      <c r="AU1115" s="29"/>
      <c r="AV1115" s="47">
        <v>1</v>
      </c>
    </row>
    <row r="1116" spans="1:48" x14ac:dyDescent="0.25">
      <c r="A1116" s="23">
        <v>1133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1343</v>
      </c>
      <c r="L1116" s="44"/>
      <c r="M1116" s="45" t="s">
        <v>85</v>
      </c>
      <c r="N1116" s="23" t="s">
        <v>70</v>
      </c>
      <c r="O1116" s="44" t="s">
        <v>1307</v>
      </c>
      <c r="P1116" s="46">
        <v>42626.500185185199</v>
      </c>
      <c r="Q1116" s="27">
        <v>2016</v>
      </c>
      <c r="R1116" s="27">
        <v>9</v>
      </c>
      <c r="S1116" s="27">
        <v>3</v>
      </c>
      <c r="T1116" s="27">
        <v>3</v>
      </c>
      <c r="U1116" s="27">
        <v>2</v>
      </c>
      <c r="V1116" s="27">
        <v>12</v>
      </c>
      <c r="W1116" s="27">
        <v>0</v>
      </c>
      <c r="X1116" s="27">
        <v>0</v>
      </c>
      <c r="Y1116" s="47">
        <v>3</v>
      </c>
      <c r="Z1116" s="45" t="s">
        <v>1308</v>
      </c>
      <c r="AA1116" s="23" t="s">
        <v>1308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42823</v>
      </c>
      <c r="AL1116" s="27">
        <v>2017</v>
      </c>
      <c r="AM1116" s="27">
        <v>3</v>
      </c>
      <c r="AN1116" s="27">
        <v>1</v>
      </c>
      <c r="AO1116" s="27">
        <v>1</v>
      </c>
      <c r="AP1116" s="27">
        <v>1</v>
      </c>
      <c r="AQ1116" s="29">
        <v>6.5499938271600211</v>
      </c>
      <c r="AR1116" s="30">
        <v>7</v>
      </c>
      <c r="AS1116" s="31">
        <v>3</v>
      </c>
      <c r="AT1116" s="31">
        <v>15.09433962264151</v>
      </c>
      <c r="AU1116" s="29"/>
      <c r="AV1116" s="47">
        <v>1</v>
      </c>
    </row>
    <row r="1117" spans="1:48" x14ac:dyDescent="0.25">
      <c r="A1117" s="23">
        <v>1134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4" t="s">
        <v>68</v>
      </c>
      <c r="K1117" s="44" t="s">
        <v>1344</v>
      </c>
      <c r="L1117" s="44"/>
      <c r="M1117" s="45" t="s">
        <v>85</v>
      </c>
      <c r="N1117" s="23" t="s">
        <v>70</v>
      </c>
      <c r="O1117" s="44" t="s">
        <v>1307</v>
      </c>
      <c r="P1117" s="46">
        <v>42636.493530092601</v>
      </c>
      <c r="Q1117" s="27">
        <v>2016</v>
      </c>
      <c r="R1117" s="27">
        <v>9</v>
      </c>
      <c r="S1117" s="27">
        <v>3</v>
      </c>
      <c r="T1117" s="27">
        <v>3</v>
      </c>
      <c r="U1117" s="27">
        <v>2</v>
      </c>
      <c r="V1117" s="27">
        <v>11</v>
      </c>
      <c r="W1117" s="27">
        <v>50</v>
      </c>
      <c r="X1117" s="27">
        <v>1</v>
      </c>
      <c r="Y1117" s="47">
        <v>1</v>
      </c>
      <c r="Z1117" s="45" t="s">
        <v>1314</v>
      </c>
      <c r="AA1117" s="23" t="s">
        <v>1314</v>
      </c>
      <c r="AB1117" s="44"/>
      <c r="AC1117" s="44"/>
      <c r="AD1117" s="44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46">
        <v>42760</v>
      </c>
      <c r="AL1117" s="27">
        <v>2017</v>
      </c>
      <c r="AM1117" s="27">
        <v>1</v>
      </c>
      <c r="AN1117" s="27">
        <v>1</v>
      </c>
      <c r="AO1117" s="27">
        <v>1</v>
      </c>
      <c r="AP1117" s="27">
        <v>1</v>
      </c>
      <c r="AQ1117" s="29">
        <v>4.1168823302466384</v>
      </c>
      <c r="AR1117" s="30">
        <v>5</v>
      </c>
      <c r="AS1117" s="31">
        <v>2</v>
      </c>
      <c r="AT1117" s="31">
        <v>11.320754716981133</v>
      </c>
      <c r="AU1117" s="29"/>
      <c r="AV1117" s="47">
        <v>1</v>
      </c>
    </row>
    <row r="1118" spans="1:48" x14ac:dyDescent="0.25">
      <c r="A1118" s="23">
        <v>1135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1345</v>
      </c>
      <c r="L1118" s="49"/>
      <c r="M1118" s="50" t="s">
        <v>85</v>
      </c>
      <c r="N1118" s="23" t="s">
        <v>70</v>
      </c>
      <c r="O1118" s="49" t="s">
        <v>1307</v>
      </c>
      <c r="P1118" s="51">
        <v>42647.484756944497</v>
      </c>
      <c r="Q1118" s="27">
        <v>2016</v>
      </c>
      <c r="R1118" s="27">
        <v>10</v>
      </c>
      <c r="S1118" s="27">
        <v>4</v>
      </c>
      <c r="T1118" s="27">
        <v>3</v>
      </c>
      <c r="U1118" s="27">
        <v>2</v>
      </c>
      <c r="V1118" s="27">
        <v>11</v>
      </c>
      <c r="W1118" s="27">
        <v>38</v>
      </c>
      <c r="X1118" s="27">
        <v>1</v>
      </c>
      <c r="Y1118" s="52">
        <v>3</v>
      </c>
      <c r="Z1118" s="50" t="s">
        <v>1308</v>
      </c>
      <c r="AA1118" s="23" t="s">
        <v>1308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42823</v>
      </c>
      <c r="AL1118" s="27">
        <v>2017</v>
      </c>
      <c r="AM1118" s="27">
        <v>3</v>
      </c>
      <c r="AN1118" s="27">
        <v>1</v>
      </c>
      <c r="AO1118" s="27">
        <v>1</v>
      </c>
      <c r="AP1118" s="27">
        <v>1</v>
      </c>
      <c r="AQ1118" s="29">
        <v>5.850508101850088</v>
      </c>
      <c r="AR1118" s="30">
        <v>6</v>
      </c>
      <c r="AS1118" s="31">
        <v>3</v>
      </c>
      <c r="AT1118" s="31">
        <v>13.20754716981132</v>
      </c>
      <c r="AU1118" s="29"/>
      <c r="AV1118" s="52">
        <v>1</v>
      </c>
    </row>
    <row r="1119" spans="1:48" x14ac:dyDescent="0.25">
      <c r="A1119" s="23">
        <v>1136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1346</v>
      </c>
      <c r="L1119" s="44"/>
      <c r="M1119" s="45" t="s">
        <v>85</v>
      </c>
      <c r="N1119" s="23" t="s">
        <v>70</v>
      </c>
      <c r="O1119" s="44" t="s">
        <v>1307</v>
      </c>
      <c r="P1119" s="46">
        <v>42649.582048611097</v>
      </c>
      <c r="Q1119" s="27">
        <v>2016</v>
      </c>
      <c r="R1119" s="27">
        <v>10</v>
      </c>
      <c r="S1119" s="27">
        <v>4</v>
      </c>
      <c r="T1119" s="27">
        <v>3</v>
      </c>
      <c r="U1119" s="27">
        <v>2</v>
      </c>
      <c r="V1119" s="27">
        <v>13</v>
      </c>
      <c r="W1119" s="27">
        <v>58</v>
      </c>
      <c r="X1119" s="27">
        <v>0</v>
      </c>
      <c r="Y1119" s="47">
        <v>2</v>
      </c>
      <c r="Z1119" s="45" t="s">
        <v>1308</v>
      </c>
      <c r="AA1119" s="23" t="s">
        <v>1308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42769</v>
      </c>
      <c r="AL1119" s="27">
        <v>2017</v>
      </c>
      <c r="AM1119" s="27">
        <v>2</v>
      </c>
      <c r="AN1119" s="27">
        <v>1</v>
      </c>
      <c r="AO1119" s="27">
        <v>1</v>
      </c>
      <c r="AP1119" s="27">
        <v>1</v>
      </c>
      <c r="AQ1119" s="29">
        <v>3.9805983796301008</v>
      </c>
      <c r="AR1119" s="30">
        <v>4</v>
      </c>
      <c r="AS1119" s="31">
        <v>2</v>
      </c>
      <c r="AT1119" s="31">
        <v>9.433962264150944</v>
      </c>
      <c r="AU1119" s="29"/>
      <c r="AV1119" s="47">
        <v>1</v>
      </c>
    </row>
    <row r="1120" spans="1:48" x14ac:dyDescent="0.25">
      <c r="A1120" s="23">
        <v>1137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1347</v>
      </c>
      <c r="L1120" s="44"/>
      <c r="M1120" s="45" t="s">
        <v>85</v>
      </c>
      <c r="N1120" s="23" t="s">
        <v>70</v>
      </c>
      <c r="O1120" s="44" t="s">
        <v>1307</v>
      </c>
      <c r="P1120" s="46">
        <v>42668.417604166701</v>
      </c>
      <c r="Q1120" s="27">
        <v>2016</v>
      </c>
      <c r="R1120" s="27">
        <v>10</v>
      </c>
      <c r="S1120" s="27">
        <v>4</v>
      </c>
      <c r="T1120" s="27">
        <v>3</v>
      </c>
      <c r="U1120" s="27">
        <v>2</v>
      </c>
      <c r="V1120" s="27">
        <v>10</v>
      </c>
      <c r="W1120" s="27">
        <v>1</v>
      </c>
      <c r="X1120" s="27">
        <v>1</v>
      </c>
      <c r="Y1120" s="47">
        <v>2</v>
      </c>
      <c r="Z1120" s="45" t="s">
        <v>1312</v>
      </c>
      <c r="AA1120" s="23" t="s">
        <v>1312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42767</v>
      </c>
      <c r="AL1120" s="27">
        <v>2017</v>
      </c>
      <c r="AM1120" s="27">
        <v>2</v>
      </c>
      <c r="AN1120" s="27">
        <v>1</v>
      </c>
      <c r="AO1120" s="27">
        <v>1</v>
      </c>
      <c r="AP1120" s="27">
        <v>1</v>
      </c>
      <c r="AQ1120" s="29">
        <v>3.28607986110995</v>
      </c>
      <c r="AR1120" s="30">
        <v>4</v>
      </c>
      <c r="AS1120" s="31">
        <v>2</v>
      </c>
      <c r="AT1120" s="31">
        <v>9.433962264150944</v>
      </c>
      <c r="AU1120" s="29"/>
      <c r="AV1120" s="47">
        <v>1</v>
      </c>
    </row>
    <row r="1121" spans="1:48" x14ac:dyDescent="0.25">
      <c r="A1121" s="23">
        <v>1138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4" t="s">
        <v>68</v>
      </c>
      <c r="K1121" s="44" t="s">
        <v>1348</v>
      </c>
      <c r="L1121" s="44"/>
      <c r="M1121" s="45" t="s">
        <v>85</v>
      </c>
      <c r="N1121" s="23" t="s">
        <v>70</v>
      </c>
      <c r="O1121" s="44" t="s">
        <v>1307</v>
      </c>
      <c r="P1121" s="46">
        <v>42670.672581018502</v>
      </c>
      <c r="Q1121" s="27">
        <v>2016</v>
      </c>
      <c r="R1121" s="27">
        <v>10</v>
      </c>
      <c r="S1121" s="27">
        <v>4</v>
      </c>
      <c r="T1121" s="27">
        <v>3</v>
      </c>
      <c r="U1121" s="27">
        <v>2</v>
      </c>
      <c r="V1121" s="27">
        <v>16</v>
      </c>
      <c r="W1121" s="27">
        <v>8</v>
      </c>
      <c r="X1121" s="27">
        <v>0</v>
      </c>
      <c r="Y1121" s="47">
        <v>2</v>
      </c>
      <c r="Z1121" s="45" t="s">
        <v>1312</v>
      </c>
      <c r="AA1121" s="23" t="s">
        <v>1312</v>
      </c>
      <c r="AB1121" s="44"/>
      <c r="AC1121" s="44"/>
      <c r="AD1121" s="44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46">
        <v>42769</v>
      </c>
      <c r="AL1121" s="27">
        <v>2017</v>
      </c>
      <c r="AM1121" s="27">
        <v>2</v>
      </c>
      <c r="AN1121" s="27">
        <v>1</v>
      </c>
      <c r="AO1121" s="27">
        <v>1</v>
      </c>
      <c r="AP1121" s="27">
        <v>1</v>
      </c>
      <c r="AQ1121" s="29">
        <v>3.2775806327166115</v>
      </c>
      <c r="AR1121" s="30">
        <v>4</v>
      </c>
      <c r="AS1121" s="31">
        <v>2</v>
      </c>
      <c r="AT1121" s="31">
        <v>9.433962264150944</v>
      </c>
      <c r="AU1121" s="29"/>
      <c r="AV1121" s="47">
        <v>1</v>
      </c>
    </row>
    <row r="1122" spans="1:48" x14ac:dyDescent="0.25">
      <c r="A1122" s="23">
        <v>1139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1349</v>
      </c>
      <c r="L1122" s="49"/>
      <c r="M1122" s="50" t="s">
        <v>85</v>
      </c>
      <c r="N1122" s="23" t="s">
        <v>70</v>
      </c>
      <c r="O1122" s="49" t="s">
        <v>1307</v>
      </c>
      <c r="P1122" s="51">
        <v>42674.684432870403</v>
      </c>
      <c r="Q1122" s="27">
        <v>2016</v>
      </c>
      <c r="R1122" s="27">
        <v>10</v>
      </c>
      <c r="S1122" s="27">
        <v>4</v>
      </c>
      <c r="T1122" s="27">
        <v>3</v>
      </c>
      <c r="U1122" s="27">
        <v>2</v>
      </c>
      <c r="V1122" s="27">
        <v>16</v>
      </c>
      <c r="W1122" s="27">
        <v>25</v>
      </c>
      <c r="X1122" s="27">
        <v>0</v>
      </c>
      <c r="Y1122" s="52">
        <v>1</v>
      </c>
      <c r="Z1122" s="50" t="s">
        <v>1314</v>
      </c>
      <c r="AA1122" s="23" t="s">
        <v>1314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42761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2.877185570986573</v>
      </c>
      <c r="AR1122" s="30">
        <v>3</v>
      </c>
      <c r="AS1122" s="31">
        <v>2</v>
      </c>
      <c r="AT1122" s="31">
        <v>7.5471698113207548</v>
      </c>
      <c r="AU1122" s="29"/>
      <c r="AV1122" s="52">
        <v>1</v>
      </c>
    </row>
    <row r="1123" spans="1:48" x14ac:dyDescent="0.25">
      <c r="A1123" s="23">
        <v>1140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1350</v>
      </c>
      <c r="L1123" s="44"/>
      <c r="M1123" s="45" t="s">
        <v>85</v>
      </c>
      <c r="N1123" s="23" t="s">
        <v>70</v>
      </c>
      <c r="O1123" s="44" t="s">
        <v>1307</v>
      </c>
      <c r="P1123" s="46">
        <v>42675.479675925897</v>
      </c>
      <c r="Q1123" s="27">
        <v>2016</v>
      </c>
      <c r="R1123" s="27">
        <v>11</v>
      </c>
      <c r="S1123" s="27">
        <v>4</v>
      </c>
      <c r="T1123" s="27">
        <v>3</v>
      </c>
      <c r="U1123" s="27">
        <v>2</v>
      </c>
      <c r="V1123" s="27">
        <v>11</v>
      </c>
      <c r="W1123" s="27">
        <v>30</v>
      </c>
      <c r="X1123" s="27">
        <v>1</v>
      </c>
      <c r="Y1123" s="47">
        <v>1</v>
      </c>
      <c r="Z1123" s="45" t="s">
        <v>1310</v>
      </c>
      <c r="AA1123" s="23" t="s">
        <v>1310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42766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3.0173441358034325</v>
      </c>
      <c r="AR1123" s="30">
        <v>4</v>
      </c>
      <c r="AS1123" s="31">
        <v>2</v>
      </c>
      <c r="AT1123" s="31">
        <v>9.433962264150944</v>
      </c>
      <c r="AU1123" s="29"/>
      <c r="AV1123" s="47">
        <v>1</v>
      </c>
    </row>
    <row r="1124" spans="1:48" x14ac:dyDescent="0.25">
      <c r="A1124" s="23">
        <v>1141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1351</v>
      </c>
      <c r="L1124" s="44"/>
      <c r="M1124" s="45" t="s">
        <v>85</v>
      </c>
      <c r="N1124" s="23" t="s">
        <v>70</v>
      </c>
      <c r="O1124" s="44" t="s">
        <v>1307</v>
      </c>
      <c r="P1124" s="46">
        <v>42678.500613425902</v>
      </c>
      <c r="Q1124" s="27">
        <v>2016</v>
      </c>
      <c r="R1124" s="27">
        <v>11</v>
      </c>
      <c r="S1124" s="27">
        <v>4</v>
      </c>
      <c r="T1124" s="27">
        <v>3</v>
      </c>
      <c r="U1124" s="27">
        <v>2</v>
      </c>
      <c r="V1124" s="27">
        <v>12</v>
      </c>
      <c r="W1124" s="27">
        <v>0</v>
      </c>
      <c r="X1124" s="27">
        <v>0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2.9499795524699342</v>
      </c>
      <c r="AR1124" s="30">
        <v>3</v>
      </c>
      <c r="AS1124" s="31">
        <v>2</v>
      </c>
      <c r="AT1124" s="31">
        <v>7.5471698113207548</v>
      </c>
      <c r="AU1124" s="29"/>
      <c r="AV1124" s="47">
        <v>1</v>
      </c>
    </row>
    <row r="1125" spans="1:48" x14ac:dyDescent="0.25">
      <c r="A1125" s="23">
        <v>1142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1352</v>
      </c>
      <c r="L1125" s="49"/>
      <c r="M1125" s="50" t="s">
        <v>85</v>
      </c>
      <c r="N1125" s="23" t="s">
        <v>70</v>
      </c>
      <c r="O1125" s="49" t="s">
        <v>1307</v>
      </c>
      <c r="P1125" s="51">
        <v>42706.413680555597</v>
      </c>
      <c r="Q1125" s="27">
        <v>2016</v>
      </c>
      <c r="R1125" s="27">
        <v>12</v>
      </c>
      <c r="S1125" s="27">
        <v>4</v>
      </c>
      <c r="T1125" s="27">
        <v>3</v>
      </c>
      <c r="U1125" s="27">
        <v>2</v>
      </c>
      <c r="V1125" s="27">
        <v>9</v>
      </c>
      <c r="W1125" s="27">
        <v>55</v>
      </c>
      <c r="X1125" s="27">
        <v>1</v>
      </c>
      <c r="Y1125" s="52">
        <v>2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42767</v>
      </c>
      <c r="AL1125" s="27">
        <v>2017</v>
      </c>
      <c r="AM1125" s="27">
        <v>2</v>
      </c>
      <c r="AN1125" s="27">
        <v>1</v>
      </c>
      <c r="AO1125" s="27">
        <v>1</v>
      </c>
      <c r="AP1125" s="27">
        <v>1</v>
      </c>
      <c r="AQ1125" s="29">
        <v>2.019543981480092</v>
      </c>
      <c r="AR1125" s="30">
        <v>3</v>
      </c>
      <c r="AS1125" s="31">
        <v>2</v>
      </c>
      <c r="AT1125" s="31">
        <v>7.5471698113207548</v>
      </c>
      <c r="AU1125" s="29"/>
      <c r="AV1125" s="52">
        <v>1</v>
      </c>
    </row>
    <row r="1126" spans="1:48" x14ac:dyDescent="0.25">
      <c r="A1126" s="23">
        <v>1143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1353</v>
      </c>
      <c r="L1126" s="49"/>
      <c r="M1126" s="50" t="s">
        <v>85</v>
      </c>
      <c r="N1126" s="23" t="s">
        <v>70</v>
      </c>
      <c r="O1126" s="49" t="s">
        <v>1307</v>
      </c>
      <c r="P1126" s="51">
        <v>42712.342233796298</v>
      </c>
      <c r="Q1126" s="27">
        <v>2016</v>
      </c>
      <c r="R1126" s="27">
        <v>12</v>
      </c>
      <c r="S1126" s="27">
        <v>4</v>
      </c>
      <c r="T1126" s="27">
        <v>3</v>
      </c>
      <c r="U1126" s="27">
        <v>2</v>
      </c>
      <c r="V1126" s="27">
        <v>8</v>
      </c>
      <c r="W1126" s="27">
        <v>12</v>
      </c>
      <c r="X1126" s="27">
        <v>1</v>
      </c>
      <c r="Y1126" s="52">
        <v>2</v>
      </c>
      <c r="Z1126" s="50" t="s">
        <v>1314</v>
      </c>
      <c r="AA1126" s="23" t="s">
        <v>1314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42767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1.8219255401233871</v>
      </c>
      <c r="AR1126" s="30">
        <v>2</v>
      </c>
      <c r="AS1126" s="31">
        <v>1</v>
      </c>
      <c r="AT1126" s="31">
        <v>5.6603773584905666</v>
      </c>
      <c r="AU1126" s="29"/>
      <c r="AV1126" s="52">
        <v>1</v>
      </c>
    </row>
    <row r="1127" spans="1:48" x14ac:dyDescent="0.25">
      <c r="A1127" s="23">
        <v>1144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1354</v>
      </c>
      <c r="L1127" s="44"/>
      <c r="M1127" s="45" t="s">
        <v>85</v>
      </c>
      <c r="N1127" s="23" t="s">
        <v>70</v>
      </c>
      <c r="O1127" s="44" t="s">
        <v>1307</v>
      </c>
      <c r="P1127" s="46">
        <v>42719.443148148101</v>
      </c>
      <c r="Q1127" s="27">
        <v>2016</v>
      </c>
      <c r="R1127" s="27">
        <v>12</v>
      </c>
      <c r="S1127" s="27">
        <v>4</v>
      </c>
      <c r="T1127" s="27">
        <v>3</v>
      </c>
      <c r="U1127" s="27">
        <v>2</v>
      </c>
      <c r="V1127" s="27">
        <v>10</v>
      </c>
      <c r="W1127" s="27">
        <v>38</v>
      </c>
      <c r="X1127" s="27">
        <v>1</v>
      </c>
      <c r="Y1127" s="47">
        <v>2</v>
      </c>
      <c r="Z1127" s="45" t="s">
        <v>1314</v>
      </c>
      <c r="AA1127" s="23" t="s">
        <v>1314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42769</v>
      </c>
      <c r="AL1127" s="27">
        <v>2017</v>
      </c>
      <c r="AM1127" s="27">
        <v>2</v>
      </c>
      <c r="AN1127" s="27">
        <v>1</v>
      </c>
      <c r="AO1127" s="27">
        <v>1</v>
      </c>
      <c r="AP1127" s="27">
        <v>1</v>
      </c>
      <c r="AQ1127" s="29">
        <v>1.6518950617299804</v>
      </c>
      <c r="AR1127" s="30">
        <v>2</v>
      </c>
      <c r="AS1127" s="31">
        <v>1</v>
      </c>
      <c r="AT1127" s="31">
        <v>5.6603773584905666</v>
      </c>
      <c r="AU1127" s="29"/>
      <c r="AV1127" s="47">
        <v>1</v>
      </c>
    </row>
    <row r="1128" spans="1:48" x14ac:dyDescent="0.25">
      <c r="A1128" s="23">
        <v>1145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1355</v>
      </c>
      <c r="L1128" s="49"/>
      <c r="M1128" s="50" t="s">
        <v>85</v>
      </c>
      <c r="N1128" s="23" t="s">
        <v>70</v>
      </c>
      <c r="O1128" s="49" t="s">
        <v>1307</v>
      </c>
      <c r="P1128" s="51">
        <v>42752.448842592603</v>
      </c>
      <c r="Q1128" s="27">
        <v>2017</v>
      </c>
      <c r="R1128" s="27">
        <v>1</v>
      </c>
      <c r="S1128" s="27">
        <v>1</v>
      </c>
      <c r="T1128" s="27">
        <v>1</v>
      </c>
      <c r="U1128" s="27">
        <v>1</v>
      </c>
      <c r="V1128" s="27">
        <v>10</v>
      </c>
      <c r="W1128" s="27">
        <v>46</v>
      </c>
      <c r="X1128" s="27">
        <v>1</v>
      </c>
      <c r="Y1128" s="52">
        <v>1</v>
      </c>
      <c r="Z1128" s="50" t="s">
        <v>1308</v>
      </c>
      <c r="AA1128" s="23" t="s">
        <v>1308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42755</v>
      </c>
      <c r="AL1128" s="27">
        <v>2017</v>
      </c>
      <c r="AM1128" s="27">
        <v>1</v>
      </c>
      <c r="AN1128" s="27">
        <v>1</v>
      </c>
      <c r="AO1128" s="27">
        <v>1</v>
      </c>
      <c r="AP1128" s="27">
        <v>1</v>
      </c>
      <c r="AQ1128" s="29">
        <v>8.5038580246570447E-2</v>
      </c>
      <c r="AR1128" s="30">
        <v>1</v>
      </c>
      <c r="AS1128" s="31">
        <v>1</v>
      </c>
      <c r="AT1128" s="31">
        <v>3.7735849056603774</v>
      </c>
      <c r="AU1128" s="29"/>
      <c r="AV1128" s="52">
        <v>1</v>
      </c>
    </row>
    <row r="1129" spans="1:48" x14ac:dyDescent="0.25">
      <c r="A1129" s="23">
        <v>1146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1356</v>
      </c>
      <c r="L1129" s="49"/>
      <c r="M1129" s="50" t="s">
        <v>85</v>
      </c>
      <c r="N1129" s="23" t="s">
        <v>70</v>
      </c>
      <c r="O1129" s="49" t="s">
        <v>1307</v>
      </c>
      <c r="P1129" s="51">
        <v>42643.3514699074</v>
      </c>
      <c r="Q1129" s="27">
        <v>2016</v>
      </c>
      <c r="R1129" s="27">
        <v>9</v>
      </c>
      <c r="S1129" s="27">
        <v>3</v>
      </c>
      <c r="T1129" s="27">
        <v>3</v>
      </c>
      <c r="U1129" s="27">
        <v>2</v>
      </c>
      <c r="V1129" s="27">
        <v>8</v>
      </c>
      <c r="W1129" s="27">
        <v>26</v>
      </c>
      <c r="X1129" s="27">
        <v>1</v>
      </c>
      <c r="Y1129" s="52">
        <v>1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42761</v>
      </c>
      <c r="AL1129" s="27">
        <v>2017</v>
      </c>
      <c r="AM1129" s="27">
        <v>1</v>
      </c>
      <c r="AN1129" s="27">
        <v>1</v>
      </c>
      <c r="AO1129" s="27">
        <v>1</v>
      </c>
      <c r="AP1129" s="27">
        <v>1</v>
      </c>
      <c r="AQ1129" s="29">
        <v>3.9216176697533229</v>
      </c>
      <c r="AR1129" s="30">
        <v>4</v>
      </c>
      <c r="AS1129" s="31">
        <v>2</v>
      </c>
      <c r="AT1129" s="31">
        <v>9.433962264150944</v>
      </c>
      <c r="AU1129" s="29"/>
      <c r="AV1129" s="52">
        <v>1</v>
      </c>
    </row>
    <row r="1130" spans="1:48" x14ac:dyDescent="0.25">
      <c r="A1130" s="23">
        <v>1147</v>
      </c>
      <c r="B1130" s="35" t="s">
        <v>1304</v>
      </c>
      <c r="C1130" s="23" t="s">
        <v>1305</v>
      </c>
      <c r="D1130" s="23">
        <v>0</v>
      </c>
      <c r="E1130" s="24" t="s">
        <v>63</v>
      </c>
      <c r="F1130" s="25" t="s">
        <v>64</v>
      </c>
      <c r="G1130" s="26" t="s">
        <v>662</v>
      </c>
      <c r="H1130" s="27" t="s">
        <v>663</v>
      </c>
      <c r="I1130" s="27" t="s">
        <v>67</v>
      </c>
      <c r="J1130" s="26" t="s">
        <v>68</v>
      </c>
      <c r="K1130" s="26" t="s">
        <v>1357</v>
      </c>
      <c r="L1130" s="26"/>
      <c r="M1130" s="22" t="s">
        <v>70</v>
      </c>
      <c r="N1130" s="23" t="s">
        <v>70</v>
      </c>
      <c r="O1130" s="26" t="s">
        <v>1307</v>
      </c>
      <c r="P1130" s="28">
        <v>38623</v>
      </c>
      <c r="Q1130" s="27">
        <v>2005</v>
      </c>
      <c r="R1130" s="27">
        <v>9</v>
      </c>
      <c r="S1130" s="27">
        <v>3</v>
      </c>
      <c r="T1130" s="27">
        <v>3</v>
      </c>
      <c r="U1130" s="27">
        <v>2</v>
      </c>
      <c r="V1130" s="27">
        <v>0</v>
      </c>
      <c r="W1130" s="27">
        <v>0</v>
      </c>
      <c r="X1130" s="27">
        <v>1</v>
      </c>
      <c r="Y1130" s="24">
        <v>6</v>
      </c>
      <c r="Z1130" s="22" t="s">
        <v>1308</v>
      </c>
      <c r="AA1130" s="23" t="s">
        <v>1308</v>
      </c>
      <c r="AB1130" s="26"/>
      <c r="AC1130" s="26"/>
      <c r="AD1130" s="22" t="s">
        <v>73</v>
      </c>
      <c r="AE1130" s="23" t="s">
        <v>52</v>
      </c>
      <c r="AF1130" s="22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28">
        <v>42898</v>
      </c>
      <c r="AL1130" s="27">
        <v>2017</v>
      </c>
      <c r="AM1130" s="27">
        <v>6</v>
      </c>
      <c r="AN1130" s="27">
        <v>2</v>
      </c>
      <c r="AO1130" s="27">
        <v>2</v>
      </c>
      <c r="AP1130" s="27">
        <v>1</v>
      </c>
      <c r="AQ1130" s="29">
        <v>142.5</v>
      </c>
      <c r="AR1130" s="30">
        <v>143</v>
      </c>
      <c r="AS1130" s="31">
        <v>48</v>
      </c>
      <c r="AT1130" s="31">
        <v>-1</v>
      </c>
      <c r="AU1130" s="29"/>
      <c r="AV1130" s="24">
        <v>1</v>
      </c>
    </row>
    <row r="1131" spans="1:48" x14ac:dyDescent="0.25">
      <c r="A1131" s="23">
        <v>1148</v>
      </c>
      <c r="B1131" s="35" t="s">
        <v>1304</v>
      </c>
      <c r="C1131" s="23" t="s">
        <v>1305</v>
      </c>
      <c r="D1131" s="23">
        <v>0</v>
      </c>
      <c r="E1131" s="24" t="s">
        <v>63</v>
      </c>
      <c r="F1131" s="25" t="s">
        <v>64</v>
      </c>
      <c r="G1131" s="26" t="s">
        <v>662</v>
      </c>
      <c r="H1131" s="27" t="s">
        <v>663</v>
      </c>
      <c r="I1131" s="27" t="s">
        <v>67</v>
      </c>
      <c r="J1131" s="26" t="s">
        <v>68</v>
      </c>
      <c r="K1131" s="26" t="s">
        <v>1358</v>
      </c>
      <c r="L1131" s="26"/>
      <c r="M1131" s="22" t="s">
        <v>85</v>
      </c>
      <c r="N1131" s="23" t="s">
        <v>70</v>
      </c>
      <c r="O1131" s="26" t="s">
        <v>1307</v>
      </c>
      <c r="P1131" s="28">
        <v>42338.349618055603</v>
      </c>
      <c r="Q1131" s="27">
        <v>2015</v>
      </c>
      <c r="R1131" s="27">
        <v>11</v>
      </c>
      <c r="S1131" s="27">
        <v>4</v>
      </c>
      <c r="T1131" s="27">
        <v>3</v>
      </c>
      <c r="U1131" s="27">
        <v>2</v>
      </c>
      <c r="V1131" s="27">
        <v>8</v>
      </c>
      <c r="W1131" s="27">
        <v>23</v>
      </c>
      <c r="X1131" s="27">
        <v>1</v>
      </c>
      <c r="Y1131" s="24">
        <v>4</v>
      </c>
      <c r="Z1131" s="22" t="s">
        <v>1314</v>
      </c>
      <c r="AA1131" s="23" t="s">
        <v>1314</v>
      </c>
      <c r="AB1131" s="26"/>
      <c r="AC1131" s="26"/>
      <c r="AD1131" s="22" t="s">
        <v>73</v>
      </c>
      <c r="AE1131" s="23" t="s">
        <v>52</v>
      </c>
      <c r="AF1131" s="22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28">
        <v>42836</v>
      </c>
      <c r="AL1131" s="27">
        <v>2017</v>
      </c>
      <c r="AM1131" s="27">
        <v>4</v>
      </c>
      <c r="AN1131" s="27">
        <v>2</v>
      </c>
      <c r="AO1131" s="27">
        <v>1</v>
      </c>
      <c r="AP1131" s="27">
        <v>1</v>
      </c>
      <c r="AQ1131" s="29">
        <v>16.58834606481323</v>
      </c>
      <c r="AR1131" s="30">
        <v>17</v>
      </c>
      <c r="AS1131" s="31">
        <v>6</v>
      </c>
      <c r="AT1131" s="31">
        <v>33.962264150943398</v>
      </c>
      <c r="AU1131" s="29"/>
      <c r="AV1131" s="24">
        <v>1</v>
      </c>
    </row>
    <row r="1132" spans="1:48" x14ac:dyDescent="0.25">
      <c r="A1132" s="23">
        <v>1149</v>
      </c>
      <c r="B1132" s="35" t="s">
        <v>1304</v>
      </c>
      <c r="C1132" s="23" t="s">
        <v>1305</v>
      </c>
      <c r="D1132" s="23">
        <v>0</v>
      </c>
      <c r="E1132" s="24" t="s">
        <v>63</v>
      </c>
      <c r="F1132" s="25" t="s">
        <v>64</v>
      </c>
      <c r="G1132" s="26" t="s">
        <v>662</v>
      </c>
      <c r="H1132" s="27" t="s">
        <v>663</v>
      </c>
      <c r="I1132" s="27" t="s">
        <v>67</v>
      </c>
      <c r="J1132" s="26" t="s">
        <v>68</v>
      </c>
      <c r="K1132" s="26" t="s">
        <v>1359</v>
      </c>
      <c r="L1132" s="26"/>
      <c r="M1132" s="22" t="s">
        <v>70</v>
      </c>
      <c r="N1132" s="23" t="s">
        <v>70</v>
      </c>
      <c r="O1132" s="26" t="s">
        <v>1307</v>
      </c>
      <c r="P1132" s="28">
        <v>42446.637777777803</v>
      </c>
      <c r="Q1132" s="27">
        <v>2016</v>
      </c>
      <c r="R1132" s="27">
        <v>3</v>
      </c>
      <c r="S1132" s="27">
        <v>1</v>
      </c>
      <c r="T1132" s="27">
        <v>1</v>
      </c>
      <c r="U1132" s="27">
        <v>1</v>
      </c>
      <c r="V1132" s="27">
        <v>15</v>
      </c>
      <c r="W1132" s="27">
        <v>18</v>
      </c>
      <c r="X1132" s="27">
        <v>0</v>
      </c>
      <c r="Y1132" s="24">
        <v>6</v>
      </c>
      <c r="Z1132" s="22" t="s">
        <v>1360</v>
      </c>
      <c r="AA1132" s="23" t="s">
        <v>1360</v>
      </c>
      <c r="AB1132" s="26"/>
      <c r="AC1132" s="26"/>
      <c r="AD1132" s="22" t="s">
        <v>73</v>
      </c>
      <c r="AE1132" s="23" t="s">
        <v>52</v>
      </c>
      <c r="AF1132" s="22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28">
        <v>42894</v>
      </c>
      <c r="AL1132" s="27">
        <v>2017</v>
      </c>
      <c r="AM1132" s="27">
        <v>6</v>
      </c>
      <c r="AN1132" s="27">
        <v>2</v>
      </c>
      <c r="AO1132" s="27">
        <v>2</v>
      </c>
      <c r="AP1132" s="27">
        <v>1</v>
      </c>
      <c r="AQ1132" s="29">
        <v>14.912074074073219</v>
      </c>
      <c r="AR1132" s="30">
        <v>15</v>
      </c>
      <c r="AS1132" s="31">
        <v>6</v>
      </c>
      <c r="AT1132" s="31">
        <v>30.188679245283019</v>
      </c>
      <c r="AU1132" s="29"/>
      <c r="AV1132" s="24">
        <v>1</v>
      </c>
    </row>
    <row r="1133" spans="1:48" x14ac:dyDescent="0.25">
      <c r="A1133" s="23">
        <v>1150</v>
      </c>
      <c r="B1133" s="35" t="s">
        <v>1304</v>
      </c>
      <c r="C1133" s="23" t="s">
        <v>1305</v>
      </c>
      <c r="D1133" s="23">
        <v>0</v>
      </c>
      <c r="E1133" s="24" t="s">
        <v>63</v>
      </c>
      <c r="F1133" s="25" t="s">
        <v>64</v>
      </c>
      <c r="G1133" s="26" t="s">
        <v>662</v>
      </c>
      <c r="H1133" s="27" t="s">
        <v>663</v>
      </c>
      <c r="I1133" s="27" t="s">
        <v>67</v>
      </c>
      <c r="J1133" s="26" t="s">
        <v>68</v>
      </c>
      <c r="K1133" s="26" t="s">
        <v>1361</v>
      </c>
      <c r="L1133" s="26"/>
      <c r="M1133" s="22" t="s">
        <v>70</v>
      </c>
      <c r="N1133" s="23" t="s">
        <v>70</v>
      </c>
      <c r="O1133" s="26" t="s">
        <v>1307</v>
      </c>
      <c r="P1133" s="28">
        <v>42501.325289351902</v>
      </c>
      <c r="Q1133" s="27">
        <v>2016</v>
      </c>
      <c r="R1133" s="27">
        <v>5</v>
      </c>
      <c r="S1133" s="27">
        <v>2</v>
      </c>
      <c r="T1133" s="27">
        <v>2</v>
      </c>
      <c r="U1133" s="27">
        <v>1</v>
      </c>
      <c r="V1133" s="27">
        <v>7</v>
      </c>
      <c r="W1133" s="27">
        <v>48</v>
      </c>
      <c r="X1133" s="27">
        <v>1</v>
      </c>
      <c r="Y1133" s="24">
        <v>6</v>
      </c>
      <c r="Z1133" s="22" t="s">
        <v>1314</v>
      </c>
      <c r="AA1133" s="23" t="s">
        <v>1314</v>
      </c>
      <c r="AB1133" s="26"/>
      <c r="AC1133" s="26"/>
      <c r="AD1133" s="22" t="s">
        <v>73</v>
      </c>
      <c r="AE1133" s="23" t="s">
        <v>52</v>
      </c>
      <c r="AF1133" s="22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28">
        <v>42916</v>
      </c>
      <c r="AL1133" s="27">
        <v>2017</v>
      </c>
      <c r="AM1133" s="27">
        <v>6</v>
      </c>
      <c r="AN1133" s="27">
        <v>2</v>
      </c>
      <c r="AO1133" s="27">
        <v>2</v>
      </c>
      <c r="AP1133" s="27">
        <v>1</v>
      </c>
      <c r="AQ1133" s="29">
        <v>13.822490354936599</v>
      </c>
      <c r="AR1133" s="30">
        <v>14</v>
      </c>
      <c r="AS1133" s="31">
        <v>5</v>
      </c>
      <c r="AT1133" s="31">
        <v>28.30188679245283</v>
      </c>
      <c r="AU1133" s="29"/>
      <c r="AV1133" s="24">
        <v>1</v>
      </c>
    </row>
    <row r="1134" spans="1:48" x14ac:dyDescent="0.25">
      <c r="A1134" s="23">
        <v>1151</v>
      </c>
      <c r="B1134" s="35" t="s">
        <v>1304</v>
      </c>
      <c r="C1134" s="23" t="s">
        <v>1305</v>
      </c>
      <c r="D1134" s="23">
        <v>0</v>
      </c>
      <c r="E1134" s="24" t="s">
        <v>63</v>
      </c>
      <c r="F1134" s="25" t="s">
        <v>64</v>
      </c>
      <c r="G1134" s="26" t="s">
        <v>662</v>
      </c>
      <c r="H1134" s="27" t="s">
        <v>663</v>
      </c>
      <c r="I1134" s="27" t="s">
        <v>67</v>
      </c>
      <c r="J1134" s="26" t="s">
        <v>68</v>
      </c>
      <c r="K1134" s="26" t="s">
        <v>1362</v>
      </c>
      <c r="L1134" s="26"/>
      <c r="M1134" s="22" t="s">
        <v>70</v>
      </c>
      <c r="N1134" s="23" t="s">
        <v>70</v>
      </c>
      <c r="O1134" s="26" t="s">
        <v>1307</v>
      </c>
      <c r="P1134" s="28">
        <v>42555.566180555601</v>
      </c>
      <c r="Q1134" s="27">
        <v>2016</v>
      </c>
      <c r="R1134" s="27">
        <v>7</v>
      </c>
      <c r="S1134" s="27">
        <v>3</v>
      </c>
      <c r="T1134" s="27">
        <v>2</v>
      </c>
      <c r="U1134" s="27">
        <v>2</v>
      </c>
      <c r="V1134" s="27">
        <v>13</v>
      </c>
      <c r="W1134" s="27">
        <v>35</v>
      </c>
      <c r="X1134" s="27">
        <v>0</v>
      </c>
      <c r="Y1134" s="24">
        <v>4</v>
      </c>
      <c r="Z1134" s="22" t="s">
        <v>1310</v>
      </c>
      <c r="AA1134" s="23" t="s">
        <v>1310</v>
      </c>
      <c r="AB1134" s="26"/>
      <c r="AC1134" s="26"/>
      <c r="AD1134" s="22" t="s">
        <v>73</v>
      </c>
      <c r="AE1134" s="23" t="s">
        <v>52</v>
      </c>
      <c r="AF1134" s="22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28">
        <v>42836</v>
      </c>
      <c r="AL1134" s="27">
        <v>2017</v>
      </c>
      <c r="AM1134" s="27">
        <v>4</v>
      </c>
      <c r="AN1134" s="27">
        <v>2</v>
      </c>
      <c r="AO1134" s="27">
        <v>1</v>
      </c>
      <c r="AP1134" s="27">
        <v>1</v>
      </c>
      <c r="AQ1134" s="29">
        <v>9.3477939814799651</v>
      </c>
      <c r="AR1134" s="30">
        <v>10</v>
      </c>
      <c r="AS1134" s="31">
        <v>4</v>
      </c>
      <c r="AT1134" s="31">
        <v>20.754716981132077</v>
      </c>
      <c r="AU1134" s="29"/>
      <c r="AV1134" s="24">
        <v>1</v>
      </c>
    </row>
    <row r="1135" spans="1:48" x14ac:dyDescent="0.25">
      <c r="A1135" s="23">
        <v>1152</v>
      </c>
      <c r="B1135" s="35" t="s">
        <v>1304</v>
      </c>
      <c r="C1135" s="23" t="s">
        <v>1305</v>
      </c>
      <c r="D1135" s="23">
        <v>0</v>
      </c>
      <c r="E1135" s="24" t="s">
        <v>63</v>
      </c>
      <c r="F1135" s="25" t="s">
        <v>64</v>
      </c>
      <c r="G1135" s="26" t="s">
        <v>662</v>
      </c>
      <c r="H1135" s="27" t="s">
        <v>663</v>
      </c>
      <c r="I1135" s="27" t="s">
        <v>67</v>
      </c>
      <c r="J1135" s="26" t="s">
        <v>68</v>
      </c>
      <c r="K1135" s="26" t="s">
        <v>1363</v>
      </c>
      <c r="L1135" s="26"/>
      <c r="M1135" s="22" t="s">
        <v>85</v>
      </c>
      <c r="N1135" s="23" t="s">
        <v>70</v>
      </c>
      <c r="O1135" s="26" t="s">
        <v>1307</v>
      </c>
      <c r="P1135" s="28">
        <v>42601.365868055596</v>
      </c>
      <c r="Q1135" s="27">
        <v>2016</v>
      </c>
      <c r="R1135" s="27">
        <v>8</v>
      </c>
      <c r="S1135" s="27">
        <v>3</v>
      </c>
      <c r="T1135" s="27">
        <v>2</v>
      </c>
      <c r="U1135" s="27">
        <v>2</v>
      </c>
      <c r="V1135" s="27">
        <v>8</v>
      </c>
      <c r="W1135" s="27">
        <v>46</v>
      </c>
      <c r="X1135" s="27">
        <v>1</v>
      </c>
      <c r="Y1135" s="24">
        <v>4</v>
      </c>
      <c r="Z1135" s="22" t="s">
        <v>1310</v>
      </c>
      <c r="AA1135" s="23" t="s">
        <v>1310</v>
      </c>
      <c r="AB1135" s="26"/>
      <c r="AC1135" s="26"/>
      <c r="AD1135" s="22" t="s">
        <v>73</v>
      </c>
      <c r="AE1135" s="23" t="s">
        <v>52</v>
      </c>
      <c r="AF1135" s="22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28">
        <v>42853</v>
      </c>
      <c r="AL1135" s="27">
        <v>2017</v>
      </c>
      <c r="AM1135" s="27">
        <v>4</v>
      </c>
      <c r="AN1135" s="27">
        <v>2</v>
      </c>
      <c r="AO1135" s="27">
        <v>1</v>
      </c>
      <c r="AP1135" s="27">
        <v>1</v>
      </c>
      <c r="AQ1135" s="29">
        <v>8.3878043981467876</v>
      </c>
      <c r="AR1135" s="30">
        <v>9</v>
      </c>
      <c r="AS1135" s="31">
        <v>4</v>
      </c>
      <c r="AT1135" s="31">
        <v>18.867924528301888</v>
      </c>
      <c r="AU1135" s="29"/>
      <c r="AV1135" s="24">
        <v>1</v>
      </c>
    </row>
    <row r="1136" spans="1:48" x14ac:dyDescent="0.25">
      <c r="A1136" s="23">
        <v>1153</v>
      </c>
      <c r="B1136" s="35" t="s">
        <v>1304</v>
      </c>
      <c r="C1136" s="23" t="s">
        <v>1305</v>
      </c>
      <c r="D1136" s="23">
        <v>0</v>
      </c>
      <c r="E1136" s="24" t="s">
        <v>63</v>
      </c>
      <c r="F1136" s="25" t="s">
        <v>64</v>
      </c>
      <c r="G1136" s="26" t="s">
        <v>662</v>
      </c>
      <c r="H1136" s="27" t="s">
        <v>663</v>
      </c>
      <c r="I1136" s="27" t="s">
        <v>67</v>
      </c>
      <c r="J1136" s="26" t="s">
        <v>68</v>
      </c>
      <c r="K1136" s="26" t="s">
        <v>1364</v>
      </c>
      <c r="L1136" s="26"/>
      <c r="M1136" s="22" t="s">
        <v>70</v>
      </c>
      <c r="N1136" s="23" t="s">
        <v>70</v>
      </c>
      <c r="O1136" s="26" t="s">
        <v>1307</v>
      </c>
      <c r="P1136" s="28">
        <v>42824.685902777797</v>
      </c>
      <c r="Q1136" s="27">
        <v>2017</v>
      </c>
      <c r="R1136" s="27">
        <v>3</v>
      </c>
      <c r="S1136" s="27">
        <v>1</v>
      </c>
      <c r="T1136" s="27">
        <v>1</v>
      </c>
      <c r="U1136" s="27">
        <v>1</v>
      </c>
      <c r="V1136" s="27">
        <v>16</v>
      </c>
      <c r="W1136" s="27">
        <v>27</v>
      </c>
      <c r="X1136" s="27">
        <v>0</v>
      </c>
      <c r="Y1136" s="24">
        <v>6</v>
      </c>
      <c r="Z1136" s="22" t="s">
        <v>1308</v>
      </c>
      <c r="AA1136" s="23" t="s">
        <v>1308</v>
      </c>
      <c r="AB1136" s="26"/>
      <c r="AC1136" s="26"/>
      <c r="AD1136" s="22" t="s">
        <v>73</v>
      </c>
      <c r="AE1136" s="23" t="s">
        <v>52</v>
      </c>
      <c r="AF1136" s="22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28">
        <v>42898</v>
      </c>
      <c r="AL1136" s="27">
        <v>2017</v>
      </c>
      <c r="AM1136" s="27">
        <v>6</v>
      </c>
      <c r="AN1136" s="27">
        <v>2</v>
      </c>
      <c r="AO1136" s="27">
        <v>2</v>
      </c>
      <c r="AP1136" s="27">
        <v>1</v>
      </c>
      <c r="AQ1136" s="29">
        <v>2.4438032407400896</v>
      </c>
      <c r="AR1136" s="30">
        <v>3</v>
      </c>
      <c r="AS1136" s="31">
        <v>2</v>
      </c>
      <c r="AT1136" s="31">
        <v>7.5471698113207548</v>
      </c>
      <c r="AU1136" s="29"/>
      <c r="AV1136" s="24">
        <v>1</v>
      </c>
    </row>
    <row r="1137" spans="1:48" x14ac:dyDescent="0.25">
      <c r="A1137" s="23">
        <v>1154</v>
      </c>
      <c r="B1137" s="35" t="s">
        <v>1304</v>
      </c>
      <c r="C1137" s="23" t="s">
        <v>1305</v>
      </c>
      <c r="D1137" s="23">
        <v>0</v>
      </c>
      <c r="E1137" s="24" t="s">
        <v>63</v>
      </c>
      <c r="F1137" s="25" t="s">
        <v>64</v>
      </c>
      <c r="G1137" s="26" t="s">
        <v>662</v>
      </c>
      <c r="H1137" s="27" t="s">
        <v>663</v>
      </c>
      <c r="I1137" s="27" t="s">
        <v>67</v>
      </c>
      <c r="J1137" s="26" t="s">
        <v>68</v>
      </c>
      <c r="K1137" s="26" t="s">
        <v>1365</v>
      </c>
      <c r="L1137" s="26"/>
      <c r="M1137" s="22" t="s">
        <v>85</v>
      </c>
      <c r="N1137" s="23" t="s">
        <v>70</v>
      </c>
      <c r="O1137" s="26" t="s">
        <v>1307</v>
      </c>
      <c r="P1137" s="28">
        <v>42829.390902777799</v>
      </c>
      <c r="Q1137" s="27">
        <v>2017</v>
      </c>
      <c r="R1137" s="27">
        <v>4</v>
      </c>
      <c r="S1137" s="27">
        <v>2</v>
      </c>
      <c r="T1137" s="27">
        <v>1</v>
      </c>
      <c r="U1137" s="27">
        <v>1</v>
      </c>
      <c r="V1137" s="27">
        <v>9</v>
      </c>
      <c r="W1137" s="27">
        <v>22</v>
      </c>
      <c r="X1137" s="27">
        <v>1</v>
      </c>
      <c r="Y1137" s="24">
        <v>4</v>
      </c>
      <c r="Z1137" s="22" t="s">
        <v>1310</v>
      </c>
      <c r="AA1137" s="23" t="s">
        <v>1310</v>
      </c>
      <c r="AB1137" s="26"/>
      <c r="AC1137" s="26"/>
      <c r="AD1137" s="22" t="s">
        <v>73</v>
      </c>
      <c r="AE1137" s="23" t="s">
        <v>52</v>
      </c>
      <c r="AF1137" s="22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28">
        <v>42853</v>
      </c>
      <c r="AL1137" s="27">
        <v>2017</v>
      </c>
      <c r="AM1137" s="27">
        <v>4</v>
      </c>
      <c r="AN1137" s="27">
        <v>2</v>
      </c>
      <c r="AO1137" s="27">
        <v>1</v>
      </c>
      <c r="AP1137" s="27">
        <v>1</v>
      </c>
      <c r="AQ1137" s="29">
        <v>0.78696990740669814</v>
      </c>
      <c r="AR1137" s="30">
        <v>1</v>
      </c>
      <c r="AS1137" s="31">
        <v>1</v>
      </c>
      <c r="AT1137" s="31">
        <v>3.7735849056603774</v>
      </c>
      <c r="AU1137" s="29"/>
      <c r="AV1137" s="24">
        <v>1</v>
      </c>
    </row>
    <row r="1138" spans="1:48" x14ac:dyDescent="0.25">
      <c r="A1138" s="23">
        <v>1155</v>
      </c>
      <c r="B1138" s="35" t="s">
        <v>1304</v>
      </c>
      <c r="C1138" s="23" t="s">
        <v>1305</v>
      </c>
      <c r="D1138" s="23">
        <v>0</v>
      </c>
      <c r="E1138" s="24" t="s">
        <v>63</v>
      </c>
      <c r="F1138" s="25" t="s">
        <v>64</v>
      </c>
      <c r="G1138" s="26" t="s">
        <v>662</v>
      </c>
      <c r="H1138" s="27" t="s">
        <v>663</v>
      </c>
      <c r="I1138" s="27" t="s">
        <v>67</v>
      </c>
      <c r="J1138" s="26" t="s">
        <v>68</v>
      </c>
      <c r="K1138" s="26" t="s">
        <v>1366</v>
      </c>
      <c r="L1138" s="26"/>
      <c r="M1138" s="22" t="s">
        <v>70</v>
      </c>
      <c r="N1138" s="23" t="s">
        <v>70</v>
      </c>
      <c r="O1138" s="26" t="s">
        <v>1307</v>
      </c>
      <c r="P1138" s="28">
        <v>35997</v>
      </c>
      <c r="Q1138" s="27">
        <v>1998</v>
      </c>
      <c r="R1138" s="27">
        <v>7</v>
      </c>
      <c r="S1138" s="27">
        <v>3</v>
      </c>
      <c r="T1138" s="27">
        <v>2</v>
      </c>
      <c r="U1138" s="27">
        <v>2</v>
      </c>
      <c r="V1138" s="27">
        <v>0</v>
      </c>
      <c r="W1138" s="27">
        <v>0</v>
      </c>
      <c r="X1138" s="27">
        <v>1</v>
      </c>
      <c r="Y1138" s="24">
        <v>4</v>
      </c>
      <c r="Z1138" s="22" t="s">
        <v>1308</v>
      </c>
      <c r="AA1138" s="23" t="s">
        <v>1308</v>
      </c>
      <c r="AB1138" s="26"/>
      <c r="AC1138" s="26"/>
      <c r="AD1138" s="22" t="s">
        <v>73</v>
      </c>
      <c r="AE1138" s="23" t="s">
        <v>52</v>
      </c>
      <c r="AF1138" s="22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28">
        <v>42850</v>
      </c>
      <c r="AL1138" s="27">
        <v>2017</v>
      </c>
      <c r="AM1138" s="27">
        <v>4</v>
      </c>
      <c r="AN1138" s="27">
        <v>2</v>
      </c>
      <c r="AO1138" s="27">
        <v>1</v>
      </c>
      <c r="AP1138" s="27">
        <v>1</v>
      </c>
      <c r="AQ1138" s="29">
        <v>228.43333333333334</v>
      </c>
      <c r="AR1138" s="30">
        <v>229</v>
      </c>
      <c r="AS1138" s="31">
        <v>76</v>
      </c>
      <c r="AT1138" s="31">
        <v>-1</v>
      </c>
      <c r="AU1138" s="29" t="s">
        <v>161</v>
      </c>
      <c r="AV1138" s="24">
        <v>1</v>
      </c>
    </row>
    <row r="1139" spans="1:48" x14ac:dyDescent="0.25">
      <c r="A1139" s="23">
        <v>1156</v>
      </c>
      <c r="B1139" s="35" t="s">
        <v>1304</v>
      </c>
      <c r="C1139" s="23" t="s">
        <v>1305</v>
      </c>
      <c r="D1139" s="23">
        <v>0</v>
      </c>
      <c r="E1139" s="24" t="s">
        <v>162</v>
      </c>
      <c r="F1139" s="32" t="s">
        <v>163</v>
      </c>
      <c r="G1139" s="34" t="s">
        <v>662</v>
      </c>
      <c r="H1139" s="27" t="s">
        <v>663</v>
      </c>
      <c r="I1139" s="27" t="s">
        <v>67</v>
      </c>
      <c r="J1139" s="33" t="s">
        <v>68</v>
      </c>
      <c r="K1139" s="33" t="s">
        <v>1367</v>
      </c>
      <c r="L1139" s="33" t="s">
        <v>165</v>
      </c>
      <c r="M1139" s="38" t="s">
        <v>70</v>
      </c>
      <c r="N1139" s="23" t="s">
        <v>70</v>
      </c>
      <c r="O1139" s="33" t="s">
        <v>1307</v>
      </c>
      <c r="P1139" s="39">
        <v>39625</v>
      </c>
      <c r="Q1139" s="27">
        <v>2008</v>
      </c>
      <c r="R1139" s="27">
        <v>6</v>
      </c>
      <c r="S1139" s="27">
        <v>2</v>
      </c>
      <c r="T1139" s="27">
        <v>2</v>
      </c>
      <c r="U1139" s="27">
        <v>1</v>
      </c>
      <c r="V1139" s="27">
        <v>0</v>
      </c>
      <c r="W1139" s="27">
        <v>0</v>
      </c>
      <c r="X1139" s="27">
        <v>1</v>
      </c>
      <c r="Y1139" s="40">
        <v>8</v>
      </c>
      <c r="Z1139" s="38" t="s">
        <v>1360</v>
      </c>
      <c r="AA1139" s="23" t="s">
        <v>1360</v>
      </c>
      <c r="AB1139" s="33"/>
      <c r="AC1139" s="33"/>
      <c r="AD1139" s="33" t="s">
        <v>73</v>
      </c>
      <c r="AE1139" s="23" t="s">
        <v>52</v>
      </c>
      <c r="AF1139" s="33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39">
        <v>42954</v>
      </c>
      <c r="AL1139" s="27">
        <v>2017</v>
      </c>
      <c r="AM1139" s="27">
        <v>8</v>
      </c>
      <c r="AN1139" s="27">
        <v>3</v>
      </c>
      <c r="AO1139" s="27">
        <v>2</v>
      </c>
      <c r="AP1139" s="27">
        <v>2</v>
      </c>
      <c r="AQ1139" s="29">
        <v>110.96666666666667</v>
      </c>
      <c r="AR1139" s="30">
        <v>111</v>
      </c>
      <c r="AS1139" s="31">
        <v>37</v>
      </c>
      <c r="AT1139" s="31">
        <v>-1</v>
      </c>
      <c r="AU1139" s="29"/>
      <c r="AV1139" s="40">
        <v>1</v>
      </c>
    </row>
    <row r="1140" spans="1:48" x14ac:dyDescent="0.25">
      <c r="A1140" s="23">
        <v>1157</v>
      </c>
      <c r="B1140" s="35" t="s">
        <v>1304</v>
      </c>
      <c r="C1140" s="23" t="s">
        <v>1305</v>
      </c>
      <c r="D1140" s="23">
        <v>0</v>
      </c>
      <c r="E1140" s="24" t="s">
        <v>162</v>
      </c>
      <c r="F1140" s="32" t="s">
        <v>163</v>
      </c>
      <c r="G1140" s="34" t="s">
        <v>662</v>
      </c>
      <c r="H1140" s="27" t="s">
        <v>663</v>
      </c>
      <c r="I1140" s="27" t="s">
        <v>67</v>
      </c>
      <c r="J1140" s="34" t="s">
        <v>68</v>
      </c>
      <c r="K1140" s="34" t="s">
        <v>1368</v>
      </c>
      <c r="L1140" s="34" t="s">
        <v>165</v>
      </c>
      <c r="M1140" s="35" t="s">
        <v>70</v>
      </c>
      <c r="N1140" s="23" t="s">
        <v>70</v>
      </c>
      <c r="O1140" s="34" t="s">
        <v>1307</v>
      </c>
      <c r="P1140" s="36">
        <v>42173.573379629597</v>
      </c>
      <c r="Q1140" s="27">
        <v>2015</v>
      </c>
      <c r="R1140" s="27">
        <v>6</v>
      </c>
      <c r="S1140" s="27">
        <v>2</v>
      </c>
      <c r="T1140" s="27">
        <v>2</v>
      </c>
      <c r="U1140" s="27">
        <v>1</v>
      </c>
      <c r="V1140" s="27">
        <v>13</v>
      </c>
      <c r="W1140" s="27">
        <v>45</v>
      </c>
      <c r="X1140" s="27">
        <v>0</v>
      </c>
      <c r="Y1140" s="37">
        <v>8</v>
      </c>
      <c r="Z1140" s="35" t="s">
        <v>1369</v>
      </c>
      <c r="AA1140" s="23" t="s">
        <v>1369</v>
      </c>
      <c r="AB1140" s="34"/>
      <c r="AC1140" s="34"/>
      <c r="AD1140" s="34" t="s">
        <v>73</v>
      </c>
      <c r="AE1140" s="23" t="s">
        <v>52</v>
      </c>
      <c r="AF1140" s="33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36">
        <v>42968</v>
      </c>
      <c r="AL1140" s="27">
        <v>2017</v>
      </c>
      <c r="AM1140" s="27">
        <v>8</v>
      </c>
      <c r="AN1140" s="27">
        <v>3</v>
      </c>
      <c r="AO1140" s="27">
        <v>2</v>
      </c>
      <c r="AP1140" s="27">
        <v>2</v>
      </c>
      <c r="AQ1140" s="29">
        <v>26.480887345680095</v>
      </c>
      <c r="AR1140" s="30">
        <v>27</v>
      </c>
      <c r="AS1140" s="31">
        <v>10</v>
      </c>
      <c r="AT1140" s="31">
        <v>52.830188679245282</v>
      </c>
      <c r="AU1140" s="29"/>
      <c r="AV1140" s="37">
        <v>1</v>
      </c>
    </row>
    <row r="1141" spans="1:48" x14ac:dyDescent="0.25">
      <c r="A1141" s="23">
        <v>1158</v>
      </c>
      <c r="B1141" s="35" t="s">
        <v>1304</v>
      </c>
      <c r="C1141" s="23" t="s">
        <v>1305</v>
      </c>
      <c r="D1141" s="23">
        <v>0</v>
      </c>
      <c r="E1141" s="24" t="s">
        <v>162</v>
      </c>
      <c r="F1141" s="32" t="s">
        <v>163</v>
      </c>
      <c r="G1141" s="34" t="s">
        <v>662</v>
      </c>
      <c r="H1141" s="27" t="s">
        <v>663</v>
      </c>
      <c r="I1141" s="27" t="s">
        <v>67</v>
      </c>
      <c r="J1141" s="33" t="s">
        <v>68</v>
      </c>
      <c r="K1141" s="33" t="s">
        <v>1370</v>
      </c>
      <c r="L1141" s="33" t="s">
        <v>165</v>
      </c>
      <c r="M1141" s="38" t="s">
        <v>85</v>
      </c>
      <c r="N1141" s="23" t="s">
        <v>70</v>
      </c>
      <c r="O1141" s="33" t="s">
        <v>1307</v>
      </c>
      <c r="P1141" s="39">
        <v>42174.404953703699</v>
      </c>
      <c r="Q1141" s="27">
        <v>2015</v>
      </c>
      <c r="R1141" s="27">
        <v>6</v>
      </c>
      <c r="S1141" s="27">
        <v>2</v>
      </c>
      <c r="T1141" s="27">
        <v>2</v>
      </c>
      <c r="U1141" s="27">
        <v>1</v>
      </c>
      <c r="V1141" s="27">
        <v>9</v>
      </c>
      <c r="W1141" s="27">
        <v>43</v>
      </c>
      <c r="X1141" s="27">
        <v>1</v>
      </c>
      <c r="Y1141" s="40">
        <v>8</v>
      </c>
      <c r="Z1141" s="38" t="s">
        <v>1369</v>
      </c>
      <c r="AA1141" s="23" t="s">
        <v>1369</v>
      </c>
      <c r="AB1141" s="33"/>
      <c r="AC1141" s="33"/>
      <c r="AD1141" s="33" t="s">
        <v>73</v>
      </c>
      <c r="AE1141" s="23" t="s">
        <v>52</v>
      </c>
      <c r="AF1141" s="33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39">
        <v>42958</v>
      </c>
      <c r="AL1141" s="27">
        <v>2017</v>
      </c>
      <c r="AM1141" s="27">
        <v>8</v>
      </c>
      <c r="AN1141" s="27">
        <v>3</v>
      </c>
      <c r="AO1141" s="27">
        <v>2</v>
      </c>
      <c r="AP1141" s="27">
        <v>2</v>
      </c>
      <c r="AQ1141" s="29">
        <v>26.119834876543369</v>
      </c>
      <c r="AR1141" s="30">
        <v>27</v>
      </c>
      <c r="AS1141" s="31">
        <v>10</v>
      </c>
      <c r="AT1141" s="31">
        <v>52.830188679245282</v>
      </c>
      <c r="AU1141" s="29"/>
      <c r="AV1141" s="40">
        <v>1</v>
      </c>
    </row>
    <row r="1142" spans="1:48" x14ac:dyDescent="0.25">
      <c r="A1142" s="23">
        <v>1159</v>
      </c>
      <c r="B1142" s="35" t="s">
        <v>1304</v>
      </c>
      <c r="C1142" s="23" t="s">
        <v>1305</v>
      </c>
      <c r="D1142" s="23">
        <v>0</v>
      </c>
      <c r="E1142" s="24" t="s">
        <v>162</v>
      </c>
      <c r="F1142" s="32" t="s">
        <v>163</v>
      </c>
      <c r="G1142" s="34" t="s">
        <v>662</v>
      </c>
      <c r="H1142" s="27" t="s">
        <v>663</v>
      </c>
      <c r="I1142" s="27" t="s">
        <v>67</v>
      </c>
      <c r="J1142" s="33" t="s">
        <v>68</v>
      </c>
      <c r="K1142" s="33" t="s">
        <v>1371</v>
      </c>
      <c r="L1142" s="33" t="s">
        <v>165</v>
      </c>
      <c r="M1142" s="38" t="s">
        <v>70</v>
      </c>
      <c r="N1142" s="23" t="s">
        <v>70</v>
      </c>
      <c r="O1142" s="33" t="s">
        <v>1307</v>
      </c>
      <c r="P1142" s="39">
        <v>42236.620405092603</v>
      </c>
      <c r="Q1142" s="27">
        <v>2015</v>
      </c>
      <c r="R1142" s="27">
        <v>8</v>
      </c>
      <c r="S1142" s="27">
        <v>3</v>
      </c>
      <c r="T1142" s="27">
        <v>2</v>
      </c>
      <c r="U1142" s="27">
        <v>2</v>
      </c>
      <c r="V1142" s="27">
        <v>14</v>
      </c>
      <c r="W1142" s="27">
        <v>53</v>
      </c>
      <c r="X1142" s="27">
        <v>0</v>
      </c>
      <c r="Y1142" s="40">
        <v>8</v>
      </c>
      <c r="Z1142" s="38" t="s">
        <v>1360</v>
      </c>
      <c r="AA1142" s="23" t="s">
        <v>1360</v>
      </c>
      <c r="AB1142" s="33"/>
      <c r="AC1142" s="33"/>
      <c r="AD1142" s="33" t="s">
        <v>73</v>
      </c>
      <c r="AE1142" s="23" t="s">
        <v>52</v>
      </c>
      <c r="AF1142" s="33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39">
        <v>42958</v>
      </c>
      <c r="AL1142" s="27">
        <v>2017</v>
      </c>
      <c r="AM1142" s="27">
        <v>8</v>
      </c>
      <c r="AN1142" s="27">
        <v>3</v>
      </c>
      <c r="AO1142" s="27">
        <v>2</v>
      </c>
      <c r="AP1142" s="27">
        <v>2</v>
      </c>
      <c r="AQ1142" s="29">
        <v>24.045986496913248</v>
      </c>
      <c r="AR1142" s="30">
        <v>25</v>
      </c>
      <c r="AS1142" s="31">
        <v>9</v>
      </c>
      <c r="AT1142" s="31">
        <v>49.056603773584904</v>
      </c>
      <c r="AU1142" s="29"/>
      <c r="AV1142" s="40">
        <v>1</v>
      </c>
    </row>
    <row r="1143" spans="1:48" x14ac:dyDescent="0.25">
      <c r="A1143" s="23">
        <v>1160</v>
      </c>
      <c r="B1143" s="35" t="s">
        <v>1304</v>
      </c>
      <c r="C1143" s="23" t="s">
        <v>1305</v>
      </c>
      <c r="D1143" s="23">
        <v>0</v>
      </c>
      <c r="E1143" s="24" t="s">
        <v>162</v>
      </c>
      <c r="F1143" s="32" t="s">
        <v>163</v>
      </c>
      <c r="G1143" s="34" t="s">
        <v>662</v>
      </c>
      <c r="H1143" s="27" t="s">
        <v>663</v>
      </c>
      <c r="I1143" s="27" t="s">
        <v>67</v>
      </c>
      <c r="J1143" s="34" t="s">
        <v>68</v>
      </c>
      <c r="K1143" s="34" t="s">
        <v>1372</v>
      </c>
      <c r="L1143" s="34" t="s">
        <v>165</v>
      </c>
      <c r="M1143" s="35" t="s">
        <v>70</v>
      </c>
      <c r="N1143" s="23" t="s">
        <v>70</v>
      </c>
      <c r="O1143" s="34" t="s">
        <v>1307</v>
      </c>
      <c r="P1143" s="36">
        <v>42282.474652777797</v>
      </c>
      <c r="Q1143" s="27">
        <v>2015</v>
      </c>
      <c r="R1143" s="27">
        <v>10</v>
      </c>
      <c r="S1143" s="27">
        <v>4</v>
      </c>
      <c r="T1143" s="27">
        <v>3</v>
      </c>
      <c r="U1143" s="27">
        <v>2</v>
      </c>
      <c r="V1143" s="27">
        <v>11</v>
      </c>
      <c r="W1143" s="27">
        <v>23</v>
      </c>
      <c r="X1143" s="27">
        <v>1</v>
      </c>
      <c r="Y1143" s="37">
        <v>8</v>
      </c>
      <c r="Z1143" s="35" t="s">
        <v>1360</v>
      </c>
      <c r="AA1143" s="23" t="s">
        <v>1360</v>
      </c>
      <c r="AB1143" s="34"/>
      <c r="AC1143" s="34"/>
      <c r="AD1143" s="34" t="s">
        <v>73</v>
      </c>
      <c r="AE1143" s="23" t="s">
        <v>52</v>
      </c>
      <c r="AF1143" s="33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36">
        <v>42954</v>
      </c>
      <c r="AL1143" s="27">
        <v>2017</v>
      </c>
      <c r="AM1143" s="27">
        <v>8</v>
      </c>
      <c r="AN1143" s="27">
        <v>3</v>
      </c>
      <c r="AO1143" s="27">
        <v>2</v>
      </c>
      <c r="AP1143" s="27">
        <v>2</v>
      </c>
      <c r="AQ1143" s="29">
        <v>22.384178240740098</v>
      </c>
      <c r="AR1143" s="30">
        <v>23</v>
      </c>
      <c r="AS1143" s="31">
        <v>8</v>
      </c>
      <c r="AT1143" s="31">
        <v>45.283018867924532</v>
      </c>
      <c r="AU1143" s="29"/>
      <c r="AV1143" s="37">
        <v>1</v>
      </c>
    </row>
    <row r="1144" spans="1:48" x14ac:dyDescent="0.25">
      <c r="A1144" s="23">
        <v>1161</v>
      </c>
      <c r="B1144" s="35" t="s">
        <v>1304</v>
      </c>
      <c r="C1144" s="23" t="s">
        <v>1305</v>
      </c>
      <c r="D1144" s="23">
        <v>0</v>
      </c>
      <c r="E1144" s="24" t="s">
        <v>162</v>
      </c>
      <c r="F1144" s="32" t="s">
        <v>163</v>
      </c>
      <c r="G1144" s="34" t="s">
        <v>662</v>
      </c>
      <c r="H1144" s="27" t="s">
        <v>663</v>
      </c>
      <c r="I1144" s="27" t="s">
        <v>67</v>
      </c>
      <c r="J1144" s="33" t="s">
        <v>68</v>
      </c>
      <c r="K1144" s="33" t="s">
        <v>1373</v>
      </c>
      <c r="L1144" s="33" t="s">
        <v>165</v>
      </c>
      <c r="M1144" s="38" t="s">
        <v>70</v>
      </c>
      <c r="N1144" s="23" t="s">
        <v>70</v>
      </c>
      <c r="O1144" s="33" t="s">
        <v>1307</v>
      </c>
      <c r="P1144" s="39">
        <v>42509.595740740697</v>
      </c>
      <c r="Q1144" s="27">
        <v>2016</v>
      </c>
      <c r="R1144" s="27">
        <v>5</v>
      </c>
      <c r="S1144" s="27">
        <v>2</v>
      </c>
      <c r="T1144" s="27">
        <v>2</v>
      </c>
      <c r="U1144" s="27">
        <v>1</v>
      </c>
      <c r="V1144" s="27">
        <v>14</v>
      </c>
      <c r="W1144" s="27">
        <v>17</v>
      </c>
      <c r="X1144" s="27">
        <v>0</v>
      </c>
      <c r="Y1144" s="40">
        <v>7</v>
      </c>
      <c r="Z1144" s="38" t="s">
        <v>1360</v>
      </c>
      <c r="AA1144" s="23" t="s">
        <v>1360</v>
      </c>
      <c r="AB1144" s="33"/>
      <c r="AC1144" s="33"/>
      <c r="AD1144" s="33" t="s">
        <v>73</v>
      </c>
      <c r="AE1144" s="23" t="s">
        <v>52</v>
      </c>
      <c r="AF1144" s="33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39">
        <v>42933</v>
      </c>
      <c r="AL1144" s="27">
        <v>2017</v>
      </c>
      <c r="AM1144" s="27">
        <v>7</v>
      </c>
      <c r="AN1144" s="27">
        <v>3</v>
      </c>
      <c r="AO1144" s="27">
        <v>2</v>
      </c>
      <c r="AP1144" s="27">
        <v>2</v>
      </c>
      <c r="AQ1144" s="29">
        <v>14.113475308643441</v>
      </c>
      <c r="AR1144" s="30">
        <v>15</v>
      </c>
      <c r="AS1144" s="31">
        <v>6</v>
      </c>
      <c r="AT1144" s="31">
        <v>30.188679245283019</v>
      </c>
      <c r="AU1144" s="29"/>
      <c r="AV1144" s="40">
        <v>1</v>
      </c>
    </row>
    <row r="1145" spans="1:48" x14ac:dyDescent="0.25">
      <c r="A1145" s="23">
        <v>1162</v>
      </c>
      <c r="B1145" s="35" t="s">
        <v>1304</v>
      </c>
      <c r="C1145" s="23" t="s">
        <v>1305</v>
      </c>
      <c r="D1145" s="23">
        <v>0</v>
      </c>
      <c r="E1145" s="24" t="s">
        <v>162</v>
      </c>
      <c r="F1145" s="32" t="s">
        <v>163</v>
      </c>
      <c r="G1145" s="34" t="s">
        <v>662</v>
      </c>
      <c r="H1145" s="27" t="s">
        <v>663</v>
      </c>
      <c r="I1145" s="27" t="s">
        <v>67</v>
      </c>
      <c r="J1145" s="33" t="s">
        <v>68</v>
      </c>
      <c r="K1145" s="33" t="s">
        <v>1374</v>
      </c>
      <c r="L1145" s="33" t="s">
        <v>165</v>
      </c>
      <c r="M1145" s="38" t="s">
        <v>70</v>
      </c>
      <c r="N1145" s="23" t="s">
        <v>70</v>
      </c>
      <c r="O1145" s="33" t="s">
        <v>1307</v>
      </c>
      <c r="P1145" s="39">
        <v>42510.559351851902</v>
      </c>
      <c r="Q1145" s="27">
        <v>2016</v>
      </c>
      <c r="R1145" s="27">
        <v>5</v>
      </c>
      <c r="S1145" s="27">
        <v>2</v>
      </c>
      <c r="T1145" s="27">
        <v>2</v>
      </c>
      <c r="U1145" s="27">
        <v>1</v>
      </c>
      <c r="V1145" s="27">
        <v>13</v>
      </c>
      <c r="W1145" s="27">
        <v>25</v>
      </c>
      <c r="X1145" s="27">
        <v>0</v>
      </c>
      <c r="Y1145" s="40">
        <v>9</v>
      </c>
      <c r="Z1145" s="38" t="s">
        <v>1360</v>
      </c>
      <c r="AA1145" s="23" t="s">
        <v>1360</v>
      </c>
      <c r="AB1145" s="33"/>
      <c r="AC1145" s="33"/>
      <c r="AD1145" s="33" t="s">
        <v>73</v>
      </c>
      <c r="AE1145" s="23" t="s">
        <v>52</v>
      </c>
      <c r="AF1145" s="33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39">
        <v>43005</v>
      </c>
      <c r="AL1145" s="27">
        <v>2017</v>
      </c>
      <c r="AM1145" s="27">
        <v>9</v>
      </c>
      <c r="AN1145" s="27">
        <v>3</v>
      </c>
      <c r="AO1145" s="27">
        <v>3</v>
      </c>
      <c r="AP1145" s="27">
        <v>2</v>
      </c>
      <c r="AQ1145" s="29">
        <v>16.481354938269941</v>
      </c>
      <c r="AR1145" s="30">
        <v>17</v>
      </c>
      <c r="AS1145" s="31">
        <v>6</v>
      </c>
      <c r="AT1145" s="31">
        <v>33.962264150943398</v>
      </c>
      <c r="AU1145" s="29"/>
      <c r="AV1145" s="40">
        <v>1</v>
      </c>
    </row>
    <row r="1146" spans="1:48" x14ac:dyDescent="0.25">
      <c r="A1146" s="23">
        <v>1163</v>
      </c>
      <c r="B1146" s="35" t="s">
        <v>1304</v>
      </c>
      <c r="C1146" s="23" t="s">
        <v>1305</v>
      </c>
      <c r="D1146" s="23">
        <v>0</v>
      </c>
      <c r="E1146" s="24" t="s">
        <v>162</v>
      </c>
      <c r="F1146" s="32" t="s">
        <v>163</v>
      </c>
      <c r="G1146" s="34" t="s">
        <v>662</v>
      </c>
      <c r="H1146" s="27" t="s">
        <v>663</v>
      </c>
      <c r="I1146" s="27" t="s">
        <v>67</v>
      </c>
      <c r="J1146" s="34" t="s">
        <v>68</v>
      </c>
      <c r="K1146" s="34" t="s">
        <v>1375</v>
      </c>
      <c r="L1146" s="34" t="s">
        <v>165</v>
      </c>
      <c r="M1146" s="35" t="s">
        <v>70</v>
      </c>
      <c r="N1146" s="23" t="s">
        <v>70</v>
      </c>
      <c r="O1146" s="34" t="s">
        <v>1307</v>
      </c>
      <c r="P1146" s="36">
        <v>42614.463194444397</v>
      </c>
      <c r="Q1146" s="27">
        <v>2016</v>
      </c>
      <c r="R1146" s="27">
        <v>9</v>
      </c>
      <c r="S1146" s="27">
        <v>3</v>
      </c>
      <c r="T1146" s="27">
        <v>3</v>
      </c>
      <c r="U1146" s="27">
        <v>2</v>
      </c>
      <c r="V1146" s="27">
        <v>11</v>
      </c>
      <c r="W1146" s="27">
        <v>7</v>
      </c>
      <c r="X1146" s="27">
        <v>1</v>
      </c>
      <c r="Y1146" s="37">
        <v>9</v>
      </c>
      <c r="Z1146" s="35" t="s">
        <v>1369</v>
      </c>
      <c r="AA1146" s="23" t="s">
        <v>1369</v>
      </c>
      <c r="AB1146" s="34"/>
      <c r="AC1146" s="34"/>
      <c r="AD1146" s="34" t="s">
        <v>73</v>
      </c>
      <c r="AE1146" s="23" t="s">
        <v>52</v>
      </c>
      <c r="AF1146" s="33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36">
        <v>43005</v>
      </c>
      <c r="AL1146" s="27">
        <v>2017</v>
      </c>
      <c r="AM1146" s="27">
        <v>9</v>
      </c>
      <c r="AN1146" s="27">
        <v>3</v>
      </c>
      <c r="AO1146" s="27">
        <v>3</v>
      </c>
      <c r="AP1146" s="27">
        <v>2</v>
      </c>
      <c r="AQ1146" s="29">
        <v>13.017893518520092</v>
      </c>
      <c r="AR1146" s="30">
        <v>14</v>
      </c>
      <c r="AS1146" s="31">
        <v>5</v>
      </c>
      <c r="AT1146" s="31">
        <v>28.30188679245283</v>
      </c>
      <c r="AU1146" s="29"/>
      <c r="AV1146" s="37">
        <v>1</v>
      </c>
    </row>
    <row r="1147" spans="1:48" x14ac:dyDescent="0.25">
      <c r="A1147" s="23">
        <v>1164</v>
      </c>
      <c r="B1147" s="35" t="s">
        <v>1304</v>
      </c>
      <c r="C1147" s="23" t="s">
        <v>1305</v>
      </c>
      <c r="D1147" s="23">
        <v>0</v>
      </c>
      <c r="E1147" s="24" t="s">
        <v>162</v>
      </c>
      <c r="F1147" s="32" t="s">
        <v>163</v>
      </c>
      <c r="G1147" s="34" t="s">
        <v>662</v>
      </c>
      <c r="H1147" s="27" t="s">
        <v>663</v>
      </c>
      <c r="I1147" s="27" t="s">
        <v>67</v>
      </c>
      <c r="J1147" s="34" t="s">
        <v>68</v>
      </c>
      <c r="K1147" s="34" t="s">
        <v>1376</v>
      </c>
      <c r="L1147" s="34" t="s">
        <v>165</v>
      </c>
      <c r="M1147" s="35" t="s">
        <v>85</v>
      </c>
      <c r="N1147" s="23" t="s">
        <v>70</v>
      </c>
      <c r="O1147" s="34" t="s">
        <v>1307</v>
      </c>
      <c r="P1147" s="36">
        <v>42615.4694212963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11</v>
      </c>
      <c r="W1147" s="27">
        <v>15</v>
      </c>
      <c r="X1147" s="27">
        <v>1</v>
      </c>
      <c r="Y1147" s="37">
        <v>8</v>
      </c>
      <c r="Z1147" s="35" t="s">
        <v>1360</v>
      </c>
      <c r="AA1147" s="23" t="s">
        <v>1360</v>
      </c>
      <c r="AB1147" s="34"/>
      <c r="AC1147" s="34"/>
      <c r="AD1147" s="34" t="s">
        <v>73</v>
      </c>
      <c r="AE1147" s="23" t="s">
        <v>52</v>
      </c>
      <c r="AF1147" s="33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36">
        <v>42961</v>
      </c>
      <c r="AL1147" s="27">
        <v>2017</v>
      </c>
      <c r="AM1147" s="27">
        <v>8</v>
      </c>
      <c r="AN1147" s="27">
        <v>3</v>
      </c>
      <c r="AO1147" s="27">
        <v>2</v>
      </c>
      <c r="AP1147" s="27">
        <v>2</v>
      </c>
      <c r="AQ1147" s="29">
        <v>11.517685956789986</v>
      </c>
      <c r="AR1147" s="30">
        <v>12</v>
      </c>
      <c r="AS1147" s="31">
        <v>5</v>
      </c>
      <c r="AT1147" s="31">
        <v>24.528301886792452</v>
      </c>
      <c r="AU1147" s="29"/>
      <c r="AV1147" s="37">
        <v>1</v>
      </c>
    </row>
    <row r="1148" spans="1:48" x14ac:dyDescent="0.25">
      <c r="A1148" s="23">
        <v>1165</v>
      </c>
      <c r="B1148" s="35" t="s">
        <v>1304</v>
      </c>
      <c r="C1148" s="23" t="s">
        <v>1305</v>
      </c>
      <c r="D1148" s="23">
        <v>0</v>
      </c>
      <c r="E1148" s="24" t="s">
        <v>162</v>
      </c>
      <c r="F1148" s="32" t="s">
        <v>163</v>
      </c>
      <c r="G1148" s="34" t="s">
        <v>662</v>
      </c>
      <c r="H1148" s="27" t="s">
        <v>663</v>
      </c>
      <c r="I1148" s="27" t="s">
        <v>67</v>
      </c>
      <c r="J1148" s="33" t="s">
        <v>68</v>
      </c>
      <c r="K1148" s="33" t="s">
        <v>1377</v>
      </c>
      <c r="L1148" s="33" t="s">
        <v>165</v>
      </c>
      <c r="M1148" s="38" t="s">
        <v>85</v>
      </c>
      <c r="N1148" s="23" t="s">
        <v>70</v>
      </c>
      <c r="O1148" s="33" t="s">
        <v>1307</v>
      </c>
      <c r="P1148" s="39">
        <v>42620.597094907404</v>
      </c>
      <c r="Q1148" s="27">
        <v>2016</v>
      </c>
      <c r="R1148" s="27">
        <v>9</v>
      </c>
      <c r="S1148" s="27">
        <v>3</v>
      </c>
      <c r="T1148" s="27">
        <v>3</v>
      </c>
      <c r="U1148" s="27">
        <v>2</v>
      </c>
      <c r="V1148" s="27">
        <v>14</v>
      </c>
      <c r="W1148" s="27">
        <v>19</v>
      </c>
      <c r="X1148" s="27">
        <v>0</v>
      </c>
      <c r="Y1148" s="40">
        <v>8</v>
      </c>
      <c r="Z1148" s="38" t="s">
        <v>1360</v>
      </c>
      <c r="AA1148" s="23" t="s">
        <v>1360</v>
      </c>
      <c r="AB1148" s="33"/>
      <c r="AC1148" s="33"/>
      <c r="AD1148" s="33" t="s">
        <v>73</v>
      </c>
      <c r="AE1148" s="23" t="s">
        <v>52</v>
      </c>
      <c r="AF1148" s="33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39">
        <v>42961</v>
      </c>
      <c r="AL1148" s="27">
        <v>2017</v>
      </c>
      <c r="AM1148" s="27">
        <v>8</v>
      </c>
      <c r="AN1148" s="27">
        <v>3</v>
      </c>
      <c r="AO1148" s="27">
        <v>2</v>
      </c>
      <c r="AP1148" s="27">
        <v>2</v>
      </c>
      <c r="AQ1148" s="29">
        <v>11.346763503086549</v>
      </c>
      <c r="AR1148" s="30">
        <v>12</v>
      </c>
      <c r="AS1148" s="31">
        <v>5</v>
      </c>
      <c r="AT1148" s="31">
        <v>24.528301886792452</v>
      </c>
      <c r="AU1148" s="29"/>
      <c r="AV1148" s="40">
        <v>1</v>
      </c>
    </row>
    <row r="1149" spans="1:48" x14ac:dyDescent="0.25">
      <c r="A1149" s="23">
        <v>1166</v>
      </c>
      <c r="B1149" s="35" t="s">
        <v>1304</v>
      </c>
      <c r="C1149" s="23" t="s">
        <v>1305</v>
      </c>
      <c r="D1149" s="23">
        <v>0</v>
      </c>
      <c r="E1149" s="24" t="s">
        <v>162</v>
      </c>
      <c r="F1149" s="32" t="s">
        <v>163</v>
      </c>
      <c r="G1149" s="34" t="s">
        <v>662</v>
      </c>
      <c r="H1149" s="27" t="s">
        <v>663</v>
      </c>
      <c r="I1149" s="27" t="s">
        <v>67</v>
      </c>
      <c r="J1149" s="33" t="s">
        <v>68</v>
      </c>
      <c r="K1149" s="33" t="s">
        <v>1378</v>
      </c>
      <c r="L1149" s="33" t="s">
        <v>165</v>
      </c>
      <c r="M1149" s="38" t="s">
        <v>70</v>
      </c>
      <c r="N1149" s="23" t="s">
        <v>70</v>
      </c>
      <c r="O1149" s="33" t="s">
        <v>1307</v>
      </c>
      <c r="P1149" s="39">
        <v>42627.583298611098</v>
      </c>
      <c r="Q1149" s="27">
        <v>2016</v>
      </c>
      <c r="R1149" s="27">
        <v>9</v>
      </c>
      <c r="S1149" s="27">
        <v>3</v>
      </c>
      <c r="T1149" s="27">
        <v>3</v>
      </c>
      <c r="U1149" s="27">
        <v>2</v>
      </c>
      <c r="V1149" s="27">
        <v>13</v>
      </c>
      <c r="W1149" s="27">
        <v>59</v>
      </c>
      <c r="X1149" s="27">
        <v>0</v>
      </c>
      <c r="Y1149" s="40">
        <v>8</v>
      </c>
      <c r="Z1149" s="38" t="s">
        <v>1360</v>
      </c>
      <c r="AA1149" s="23" t="s">
        <v>1360</v>
      </c>
      <c r="AB1149" s="33"/>
      <c r="AC1149" s="33"/>
      <c r="AD1149" s="33" t="s">
        <v>73</v>
      </c>
      <c r="AE1149" s="23" t="s">
        <v>52</v>
      </c>
      <c r="AF1149" s="33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39">
        <v>42956</v>
      </c>
      <c r="AL1149" s="27">
        <v>2017</v>
      </c>
      <c r="AM1149" s="27">
        <v>8</v>
      </c>
      <c r="AN1149" s="27">
        <v>3</v>
      </c>
      <c r="AO1149" s="27">
        <v>2</v>
      </c>
      <c r="AP1149" s="27">
        <v>2</v>
      </c>
      <c r="AQ1149" s="29">
        <v>10.947223379630062</v>
      </c>
      <c r="AR1149" s="30">
        <v>11</v>
      </c>
      <c r="AS1149" s="31">
        <v>4</v>
      </c>
      <c r="AT1149" s="31">
        <v>22.641509433962266</v>
      </c>
      <c r="AU1149" s="29"/>
      <c r="AV1149" s="40">
        <v>1</v>
      </c>
    </row>
    <row r="1150" spans="1:48" x14ac:dyDescent="0.25">
      <c r="A1150" s="23">
        <v>1167</v>
      </c>
      <c r="B1150" s="35" t="s">
        <v>1304</v>
      </c>
      <c r="C1150" s="23" t="s">
        <v>1305</v>
      </c>
      <c r="D1150" s="23">
        <v>0</v>
      </c>
      <c r="E1150" s="24" t="s">
        <v>162</v>
      </c>
      <c r="F1150" s="32" t="s">
        <v>163</v>
      </c>
      <c r="G1150" s="34" t="s">
        <v>662</v>
      </c>
      <c r="H1150" s="27" t="s">
        <v>663</v>
      </c>
      <c r="I1150" s="27" t="s">
        <v>67</v>
      </c>
      <c r="J1150" s="34" t="s">
        <v>68</v>
      </c>
      <c r="K1150" s="34" t="s">
        <v>1379</v>
      </c>
      <c r="L1150" s="34" t="s">
        <v>165</v>
      </c>
      <c r="M1150" s="35" t="s">
        <v>85</v>
      </c>
      <c r="N1150" s="23" t="s">
        <v>70</v>
      </c>
      <c r="O1150" s="34" t="s">
        <v>1307</v>
      </c>
      <c r="P1150" s="36">
        <v>42639.584224537</v>
      </c>
      <c r="Q1150" s="27">
        <v>2016</v>
      </c>
      <c r="R1150" s="27">
        <v>9</v>
      </c>
      <c r="S1150" s="27">
        <v>3</v>
      </c>
      <c r="T1150" s="27">
        <v>3</v>
      </c>
      <c r="U1150" s="27">
        <v>2</v>
      </c>
      <c r="V1150" s="27">
        <v>14</v>
      </c>
      <c r="W1150" s="27">
        <v>1</v>
      </c>
      <c r="X1150" s="27">
        <v>0</v>
      </c>
      <c r="Y1150" s="37">
        <v>8</v>
      </c>
      <c r="Z1150" s="35" t="s">
        <v>1310</v>
      </c>
      <c r="AA1150" s="23" t="s">
        <v>1310</v>
      </c>
      <c r="AB1150" s="34"/>
      <c r="AC1150" s="34"/>
      <c r="AD1150" s="34" t="s">
        <v>73</v>
      </c>
      <c r="AE1150" s="23" t="s">
        <v>52</v>
      </c>
      <c r="AF1150" s="33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36">
        <v>42961</v>
      </c>
      <c r="AL1150" s="27">
        <v>2017</v>
      </c>
      <c r="AM1150" s="27">
        <v>8</v>
      </c>
      <c r="AN1150" s="27">
        <v>3</v>
      </c>
      <c r="AO1150" s="27">
        <v>2</v>
      </c>
      <c r="AP1150" s="27">
        <v>2</v>
      </c>
      <c r="AQ1150" s="29">
        <v>10.713859182099986</v>
      </c>
      <c r="AR1150" s="30">
        <v>11</v>
      </c>
      <c r="AS1150" s="31">
        <v>4</v>
      </c>
      <c r="AT1150" s="31">
        <v>22.641509433962266</v>
      </c>
      <c r="AU1150" s="29"/>
      <c r="AV1150" s="37">
        <v>1</v>
      </c>
    </row>
    <row r="1151" spans="1:48" x14ac:dyDescent="0.25">
      <c r="A1151" s="23">
        <v>1168</v>
      </c>
      <c r="B1151" s="35" t="s">
        <v>1304</v>
      </c>
      <c r="C1151" s="23" t="s">
        <v>1305</v>
      </c>
      <c r="D1151" s="23">
        <v>0</v>
      </c>
      <c r="E1151" s="24" t="s">
        <v>162</v>
      </c>
      <c r="F1151" s="32" t="s">
        <v>163</v>
      </c>
      <c r="G1151" s="34" t="s">
        <v>662</v>
      </c>
      <c r="H1151" s="27" t="s">
        <v>663</v>
      </c>
      <c r="I1151" s="27" t="s">
        <v>67</v>
      </c>
      <c r="J1151" s="33" t="s">
        <v>68</v>
      </c>
      <c r="K1151" s="33" t="s">
        <v>1380</v>
      </c>
      <c r="L1151" s="33" t="s">
        <v>165</v>
      </c>
      <c r="M1151" s="38" t="s">
        <v>85</v>
      </c>
      <c r="N1151" s="23" t="s">
        <v>70</v>
      </c>
      <c r="O1151" s="33" t="s">
        <v>1307</v>
      </c>
      <c r="P1151" s="39">
        <v>42641.488379629598</v>
      </c>
      <c r="Q1151" s="27">
        <v>2016</v>
      </c>
      <c r="R1151" s="27">
        <v>9</v>
      </c>
      <c r="S1151" s="27">
        <v>3</v>
      </c>
      <c r="T1151" s="27">
        <v>3</v>
      </c>
      <c r="U1151" s="27">
        <v>2</v>
      </c>
      <c r="V1151" s="27">
        <v>11</v>
      </c>
      <c r="W1151" s="27">
        <v>43</v>
      </c>
      <c r="X1151" s="27">
        <v>1</v>
      </c>
      <c r="Y1151" s="40">
        <v>8</v>
      </c>
      <c r="Z1151" s="38" t="s">
        <v>1360</v>
      </c>
      <c r="AA1151" s="23" t="s">
        <v>1360</v>
      </c>
      <c r="AB1151" s="33"/>
      <c r="AC1151" s="33"/>
      <c r="AD1151" s="33" t="s">
        <v>73</v>
      </c>
      <c r="AE1151" s="23" t="s">
        <v>52</v>
      </c>
      <c r="AF1151" s="33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39">
        <v>42961</v>
      </c>
      <c r="AL1151" s="27">
        <v>2017</v>
      </c>
      <c r="AM1151" s="27">
        <v>8</v>
      </c>
      <c r="AN1151" s="27">
        <v>3</v>
      </c>
      <c r="AO1151" s="27">
        <v>2</v>
      </c>
      <c r="AP1151" s="27">
        <v>2</v>
      </c>
      <c r="AQ1151" s="29">
        <v>10.650387345680064</v>
      </c>
      <c r="AR1151" s="30">
        <v>11</v>
      </c>
      <c r="AS1151" s="31">
        <v>4</v>
      </c>
      <c r="AT1151" s="31">
        <v>22.641509433962266</v>
      </c>
      <c r="AU1151" s="29"/>
      <c r="AV1151" s="40">
        <v>1</v>
      </c>
    </row>
    <row r="1152" spans="1:48" x14ac:dyDescent="0.25">
      <c r="A1152" s="23">
        <v>1169</v>
      </c>
      <c r="B1152" s="35" t="s">
        <v>1304</v>
      </c>
      <c r="C1152" s="23" t="s">
        <v>1305</v>
      </c>
      <c r="D1152" s="23">
        <v>0</v>
      </c>
      <c r="E1152" s="24" t="s">
        <v>162</v>
      </c>
      <c r="F1152" s="32" t="s">
        <v>163</v>
      </c>
      <c r="G1152" s="34" t="s">
        <v>662</v>
      </c>
      <c r="H1152" s="27" t="s">
        <v>663</v>
      </c>
      <c r="I1152" s="27" t="s">
        <v>67</v>
      </c>
      <c r="J1152" s="34" t="s">
        <v>68</v>
      </c>
      <c r="K1152" s="34" t="s">
        <v>1381</v>
      </c>
      <c r="L1152" s="34" t="s">
        <v>165</v>
      </c>
      <c r="M1152" s="35" t="s">
        <v>70</v>
      </c>
      <c r="N1152" s="23" t="s">
        <v>70</v>
      </c>
      <c r="O1152" s="34" t="s">
        <v>1307</v>
      </c>
      <c r="P1152" s="36">
        <v>42654.552893518499</v>
      </c>
      <c r="Q1152" s="27">
        <v>2016</v>
      </c>
      <c r="R1152" s="27">
        <v>10</v>
      </c>
      <c r="S1152" s="27">
        <v>4</v>
      </c>
      <c r="T1152" s="27">
        <v>3</v>
      </c>
      <c r="U1152" s="27">
        <v>2</v>
      </c>
      <c r="V1152" s="27">
        <v>13</v>
      </c>
      <c r="W1152" s="27">
        <v>16</v>
      </c>
      <c r="X1152" s="27">
        <v>0</v>
      </c>
      <c r="Y1152" s="37">
        <v>7</v>
      </c>
      <c r="Z1152" s="35" t="s">
        <v>1360</v>
      </c>
      <c r="AA1152" s="23" t="s">
        <v>1360</v>
      </c>
      <c r="AB1152" s="34"/>
      <c r="AC1152" s="34"/>
      <c r="AD1152" s="34" t="s">
        <v>73</v>
      </c>
      <c r="AE1152" s="23" t="s">
        <v>52</v>
      </c>
      <c r="AF1152" s="33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36">
        <v>42930</v>
      </c>
      <c r="AL1152" s="27">
        <v>2017</v>
      </c>
      <c r="AM1152" s="27">
        <v>7</v>
      </c>
      <c r="AN1152" s="27">
        <v>3</v>
      </c>
      <c r="AO1152" s="27">
        <v>2</v>
      </c>
      <c r="AP1152" s="27">
        <v>2</v>
      </c>
      <c r="AQ1152" s="29">
        <v>9.181570216050023</v>
      </c>
      <c r="AR1152" s="30">
        <v>10</v>
      </c>
      <c r="AS1152" s="31">
        <v>4</v>
      </c>
      <c r="AT1152" s="31">
        <v>20.754716981132077</v>
      </c>
      <c r="AU1152" s="29"/>
      <c r="AV1152" s="37">
        <v>1</v>
      </c>
    </row>
    <row r="1153" spans="1:48" x14ac:dyDescent="0.25">
      <c r="A1153" s="23">
        <v>1170</v>
      </c>
      <c r="B1153" s="35" t="s">
        <v>1304</v>
      </c>
      <c r="C1153" s="23" t="s">
        <v>1305</v>
      </c>
      <c r="D1153" s="23">
        <v>0</v>
      </c>
      <c r="E1153" s="24" t="s">
        <v>162</v>
      </c>
      <c r="F1153" s="32" t="s">
        <v>163</v>
      </c>
      <c r="G1153" s="34" t="s">
        <v>662</v>
      </c>
      <c r="H1153" s="27" t="s">
        <v>663</v>
      </c>
      <c r="I1153" s="27" t="s">
        <v>67</v>
      </c>
      <c r="J1153" s="33" t="s">
        <v>68</v>
      </c>
      <c r="K1153" s="33" t="s">
        <v>1382</v>
      </c>
      <c r="L1153" s="33" t="s">
        <v>165</v>
      </c>
      <c r="M1153" s="38" t="s">
        <v>70</v>
      </c>
      <c r="N1153" s="23" t="s">
        <v>70</v>
      </c>
      <c r="O1153" s="33" t="s">
        <v>1307</v>
      </c>
      <c r="P1153" s="39">
        <v>42657.496851851902</v>
      </c>
      <c r="Q1153" s="27">
        <v>2016</v>
      </c>
      <c r="R1153" s="27">
        <v>10</v>
      </c>
      <c r="S1153" s="27">
        <v>4</v>
      </c>
      <c r="T1153" s="27">
        <v>3</v>
      </c>
      <c r="U1153" s="27">
        <v>2</v>
      </c>
      <c r="V1153" s="27">
        <v>11</v>
      </c>
      <c r="W1153" s="27">
        <v>55</v>
      </c>
      <c r="X1153" s="27">
        <v>1</v>
      </c>
      <c r="Y1153" s="40">
        <v>7</v>
      </c>
      <c r="Z1153" s="38" t="s">
        <v>1369</v>
      </c>
      <c r="AA1153" s="23" t="s">
        <v>1369</v>
      </c>
      <c r="AB1153" s="33"/>
      <c r="AC1153" s="33"/>
      <c r="AD1153" s="33" t="s">
        <v>73</v>
      </c>
      <c r="AE1153" s="23" t="s">
        <v>52</v>
      </c>
      <c r="AF1153" s="33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39">
        <v>42937</v>
      </c>
      <c r="AL1153" s="27">
        <v>2017</v>
      </c>
      <c r="AM1153" s="27">
        <v>7</v>
      </c>
      <c r="AN1153" s="27">
        <v>3</v>
      </c>
      <c r="AO1153" s="27">
        <v>2</v>
      </c>
      <c r="AP1153" s="27">
        <v>2</v>
      </c>
      <c r="AQ1153" s="29">
        <v>9.3167716049366085</v>
      </c>
      <c r="AR1153" s="30">
        <v>10</v>
      </c>
      <c r="AS1153" s="31">
        <v>4</v>
      </c>
      <c r="AT1153" s="31">
        <v>20.754716981132077</v>
      </c>
      <c r="AU1153" s="29"/>
      <c r="AV1153" s="40">
        <v>1</v>
      </c>
    </row>
    <row r="1154" spans="1:48" x14ac:dyDescent="0.25">
      <c r="A1154" s="23">
        <v>1171</v>
      </c>
      <c r="B1154" s="35" t="s">
        <v>1304</v>
      </c>
      <c r="C1154" s="23" t="s">
        <v>1305</v>
      </c>
      <c r="D1154" s="23">
        <v>0</v>
      </c>
      <c r="E1154" s="24" t="s">
        <v>162</v>
      </c>
      <c r="F1154" s="32" t="s">
        <v>163</v>
      </c>
      <c r="G1154" s="34" t="s">
        <v>662</v>
      </c>
      <c r="H1154" s="27" t="s">
        <v>663</v>
      </c>
      <c r="I1154" s="27" t="s">
        <v>67</v>
      </c>
      <c r="J1154" s="34" t="s">
        <v>68</v>
      </c>
      <c r="K1154" s="34" t="s">
        <v>1383</v>
      </c>
      <c r="L1154" s="34" t="s">
        <v>165</v>
      </c>
      <c r="M1154" s="35" t="s">
        <v>70</v>
      </c>
      <c r="N1154" s="23" t="s">
        <v>70</v>
      </c>
      <c r="O1154" s="34" t="s">
        <v>1307</v>
      </c>
      <c r="P1154" s="36">
        <v>42688.3444212963</v>
      </c>
      <c r="Q1154" s="27">
        <v>2016</v>
      </c>
      <c r="R1154" s="27">
        <v>11</v>
      </c>
      <c r="S1154" s="27">
        <v>4</v>
      </c>
      <c r="T1154" s="27">
        <v>3</v>
      </c>
      <c r="U1154" s="27">
        <v>2</v>
      </c>
      <c r="V1154" s="27">
        <v>8</v>
      </c>
      <c r="W1154" s="27">
        <v>15</v>
      </c>
      <c r="X1154" s="27">
        <v>1</v>
      </c>
      <c r="Y1154" s="37">
        <v>9</v>
      </c>
      <c r="Z1154" s="35" t="s">
        <v>1369</v>
      </c>
      <c r="AA1154" s="23" t="s">
        <v>1369</v>
      </c>
      <c r="AB1154" s="34"/>
      <c r="AC1154" s="34"/>
      <c r="AD1154" s="34" t="s">
        <v>73</v>
      </c>
      <c r="AE1154" s="23" t="s">
        <v>52</v>
      </c>
      <c r="AF1154" s="33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36">
        <v>42982</v>
      </c>
      <c r="AL1154" s="27">
        <v>2017</v>
      </c>
      <c r="AM1154" s="27">
        <v>9</v>
      </c>
      <c r="AN1154" s="27">
        <v>3</v>
      </c>
      <c r="AO1154" s="27">
        <v>3</v>
      </c>
      <c r="AP1154" s="27">
        <v>2</v>
      </c>
      <c r="AQ1154" s="29">
        <v>9.78851929012332</v>
      </c>
      <c r="AR1154" s="30">
        <v>10</v>
      </c>
      <c r="AS1154" s="31">
        <v>4</v>
      </c>
      <c r="AT1154" s="31">
        <v>20.754716981132077</v>
      </c>
      <c r="AU1154" s="29"/>
      <c r="AV1154" s="37">
        <v>1</v>
      </c>
    </row>
    <row r="1155" spans="1:48" x14ac:dyDescent="0.25">
      <c r="A1155" s="23">
        <v>1172</v>
      </c>
      <c r="B1155" s="35" t="s">
        <v>1304</v>
      </c>
      <c r="C1155" s="23" t="s">
        <v>1305</v>
      </c>
      <c r="D1155" s="23">
        <v>0</v>
      </c>
      <c r="E1155" s="24" t="s">
        <v>162</v>
      </c>
      <c r="F1155" s="32" t="s">
        <v>163</v>
      </c>
      <c r="G1155" s="34" t="s">
        <v>662</v>
      </c>
      <c r="H1155" s="27" t="s">
        <v>663</v>
      </c>
      <c r="I1155" s="27" t="s">
        <v>67</v>
      </c>
      <c r="J1155" s="33" t="s">
        <v>68</v>
      </c>
      <c r="K1155" s="33" t="s">
        <v>1384</v>
      </c>
      <c r="L1155" s="33" t="s">
        <v>165</v>
      </c>
      <c r="M1155" s="38" t="s">
        <v>85</v>
      </c>
      <c r="N1155" s="23" t="s">
        <v>70</v>
      </c>
      <c r="O1155" s="33" t="s">
        <v>1307</v>
      </c>
      <c r="P1155" s="39">
        <v>42620.344700231501</v>
      </c>
      <c r="Q1155" s="27">
        <v>2016</v>
      </c>
      <c r="R1155" s="27">
        <v>9</v>
      </c>
      <c r="S1155" s="27">
        <v>3</v>
      </c>
      <c r="T1155" s="27">
        <v>3</v>
      </c>
      <c r="U1155" s="27">
        <v>2</v>
      </c>
      <c r="V1155" s="27">
        <v>8</v>
      </c>
      <c r="W1155" s="27">
        <v>16</v>
      </c>
      <c r="X1155" s="27">
        <v>1</v>
      </c>
      <c r="Y1155" s="40">
        <v>8</v>
      </c>
      <c r="Z1155" s="38" t="s">
        <v>1360</v>
      </c>
      <c r="AA1155" s="23" t="s">
        <v>1360</v>
      </c>
      <c r="AB1155" s="33"/>
      <c r="AC1155" s="33"/>
      <c r="AD1155" s="33" t="s">
        <v>73</v>
      </c>
      <c r="AE1155" s="23" t="s">
        <v>52</v>
      </c>
      <c r="AF1155" s="33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39">
        <v>42961</v>
      </c>
      <c r="AL1155" s="27">
        <v>2017</v>
      </c>
      <c r="AM1155" s="27">
        <v>8</v>
      </c>
      <c r="AN1155" s="27">
        <v>3</v>
      </c>
      <c r="AO1155" s="27">
        <v>2</v>
      </c>
      <c r="AP1155" s="27">
        <v>2</v>
      </c>
      <c r="AQ1155" s="29">
        <v>11.355176658949979</v>
      </c>
      <c r="AR1155" s="30">
        <v>12</v>
      </c>
      <c r="AS1155" s="31">
        <v>5</v>
      </c>
      <c r="AT1155" s="31">
        <v>24.528301886792452</v>
      </c>
      <c r="AU1155" s="29"/>
      <c r="AV1155" s="40">
        <v>1</v>
      </c>
    </row>
    <row r="1156" spans="1:48" x14ac:dyDescent="0.25">
      <c r="A1156" s="23">
        <v>1173</v>
      </c>
      <c r="B1156" s="35" t="s">
        <v>1304</v>
      </c>
      <c r="C1156" s="23" t="s">
        <v>1305</v>
      </c>
      <c r="D1156" s="23">
        <v>0</v>
      </c>
      <c r="E1156" s="24" t="s">
        <v>162</v>
      </c>
      <c r="F1156" s="32" t="s">
        <v>163</v>
      </c>
      <c r="G1156" s="34" t="s">
        <v>662</v>
      </c>
      <c r="H1156" s="27" t="s">
        <v>663</v>
      </c>
      <c r="I1156" s="27" t="s">
        <v>67</v>
      </c>
      <c r="J1156" s="33" t="s">
        <v>68</v>
      </c>
      <c r="K1156" s="33" t="s">
        <v>1385</v>
      </c>
      <c r="L1156" s="33" t="s">
        <v>165</v>
      </c>
      <c r="M1156" s="38" t="s">
        <v>85</v>
      </c>
      <c r="N1156" s="23" t="s">
        <v>70</v>
      </c>
      <c r="O1156" s="33" t="s">
        <v>1307</v>
      </c>
      <c r="P1156" s="39">
        <v>42688.398819444403</v>
      </c>
      <c r="Q1156" s="27">
        <v>2016</v>
      </c>
      <c r="R1156" s="27">
        <v>11</v>
      </c>
      <c r="S1156" s="27">
        <v>4</v>
      </c>
      <c r="T1156" s="27">
        <v>3</v>
      </c>
      <c r="U1156" s="27">
        <v>2</v>
      </c>
      <c r="V1156" s="27">
        <v>9</v>
      </c>
      <c r="W1156" s="27">
        <v>34</v>
      </c>
      <c r="X1156" s="27">
        <v>1</v>
      </c>
      <c r="Y1156" s="40">
        <v>8</v>
      </c>
      <c r="Z1156" s="38" t="s">
        <v>1360</v>
      </c>
      <c r="AA1156" s="23" t="s">
        <v>1360</v>
      </c>
      <c r="AB1156" s="33"/>
      <c r="AC1156" s="33"/>
      <c r="AD1156" s="33" t="s">
        <v>73</v>
      </c>
      <c r="AE1156" s="23" t="s">
        <v>52</v>
      </c>
      <c r="AF1156" s="33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39">
        <v>42964</v>
      </c>
      <c r="AL1156" s="27">
        <v>2017</v>
      </c>
      <c r="AM1156" s="27">
        <v>8</v>
      </c>
      <c r="AN1156" s="27">
        <v>3</v>
      </c>
      <c r="AO1156" s="27">
        <v>2</v>
      </c>
      <c r="AP1156" s="27">
        <v>2</v>
      </c>
      <c r="AQ1156" s="29">
        <v>9.1867060185199083</v>
      </c>
      <c r="AR1156" s="30">
        <v>10</v>
      </c>
      <c r="AS1156" s="31">
        <v>4</v>
      </c>
      <c r="AT1156" s="31">
        <v>20.754716981132077</v>
      </c>
      <c r="AU1156" s="29"/>
      <c r="AV1156" s="40">
        <v>1</v>
      </c>
    </row>
    <row r="1157" spans="1:48" x14ac:dyDescent="0.25">
      <c r="A1157" s="23">
        <v>1174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1386</v>
      </c>
      <c r="L1157" s="33" t="s">
        <v>165</v>
      </c>
      <c r="M1157" s="38" t="s">
        <v>85</v>
      </c>
      <c r="N1157" s="23" t="s">
        <v>70</v>
      </c>
      <c r="O1157" s="33" t="s">
        <v>1307</v>
      </c>
      <c r="P1157" s="39">
        <v>42765.567199074103</v>
      </c>
      <c r="Q1157" s="27">
        <v>2017</v>
      </c>
      <c r="R1157" s="27">
        <v>1</v>
      </c>
      <c r="S1157" s="27">
        <v>1</v>
      </c>
      <c r="T1157" s="27">
        <v>1</v>
      </c>
      <c r="U1157" s="27">
        <v>1</v>
      </c>
      <c r="V1157" s="27">
        <v>13</v>
      </c>
      <c r="W1157" s="27">
        <v>36</v>
      </c>
      <c r="X1157" s="27">
        <v>0</v>
      </c>
      <c r="Y1157" s="40">
        <v>7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42933</v>
      </c>
      <c r="AL1157" s="27">
        <v>2017</v>
      </c>
      <c r="AM1157" s="27">
        <v>7</v>
      </c>
      <c r="AN1157" s="27">
        <v>3</v>
      </c>
      <c r="AO1157" s="27">
        <v>2</v>
      </c>
      <c r="AP1157" s="27">
        <v>2</v>
      </c>
      <c r="AQ1157" s="29">
        <v>5.5810933641965672</v>
      </c>
      <c r="AR1157" s="30">
        <v>6</v>
      </c>
      <c r="AS1157" s="31">
        <v>3</v>
      </c>
      <c r="AT1157" s="31">
        <v>13.20754716981132</v>
      </c>
      <c r="AU1157" s="29"/>
      <c r="AV1157" s="40">
        <v>1</v>
      </c>
    </row>
    <row r="1158" spans="1:48" x14ac:dyDescent="0.25">
      <c r="A1158" s="23">
        <v>1175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3" t="s">
        <v>68</v>
      </c>
      <c r="K1158" s="33" t="s">
        <v>1387</v>
      </c>
      <c r="L1158" s="33" t="s">
        <v>165</v>
      </c>
      <c r="M1158" s="38" t="s">
        <v>70</v>
      </c>
      <c r="N1158" s="23" t="s">
        <v>70</v>
      </c>
      <c r="O1158" s="33" t="s">
        <v>1307</v>
      </c>
      <c r="P1158" s="39">
        <v>42768.568472222199</v>
      </c>
      <c r="Q1158" s="27">
        <v>2017</v>
      </c>
      <c r="R1158" s="27">
        <v>2</v>
      </c>
      <c r="S1158" s="27">
        <v>1</v>
      </c>
      <c r="T1158" s="27">
        <v>1</v>
      </c>
      <c r="U1158" s="27">
        <v>1</v>
      </c>
      <c r="V1158" s="27">
        <v>13</v>
      </c>
      <c r="W1158" s="27">
        <v>38</v>
      </c>
      <c r="X1158" s="27">
        <v>0</v>
      </c>
      <c r="Y1158" s="40">
        <v>7</v>
      </c>
      <c r="Z1158" s="38" t="s">
        <v>1360</v>
      </c>
      <c r="AA1158" s="23" t="s">
        <v>1360</v>
      </c>
      <c r="AB1158" s="33"/>
      <c r="AC1158" s="33"/>
      <c r="AD1158" s="33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9">
        <v>42933</v>
      </c>
      <c r="AL1158" s="27">
        <v>2017</v>
      </c>
      <c r="AM1158" s="27">
        <v>7</v>
      </c>
      <c r="AN1158" s="27">
        <v>3</v>
      </c>
      <c r="AO1158" s="27">
        <v>2</v>
      </c>
      <c r="AP1158" s="27">
        <v>2</v>
      </c>
      <c r="AQ1158" s="29">
        <v>5.4810509259266835</v>
      </c>
      <c r="AR1158" s="30">
        <v>6</v>
      </c>
      <c r="AS1158" s="31">
        <v>3</v>
      </c>
      <c r="AT1158" s="31">
        <v>13.20754716981132</v>
      </c>
      <c r="AU1158" s="29"/>
      <c r="AV1158" s="40">
        <v>1</v>
      </c>
    </row>
    <row r="1159" spans="1:48" x14ac:dyDescent="0.25">
      <c r="A1159" s="23">
        <v>1176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1388</v>
      </c>
      <c r="L1159" s="33" t="s">
        <v>165</v>
      </c>
      <c r="M1159" s="38" t="s">
        <v>70</v>
      </c>
      <c r="N1159" s="23" t="s">
        <v>70</v>
      </c>
      <c r="O1159" s="33" t="s">
        <v>1307</v>
      </c>
      <c r="P1159" s="39">
        <v>42781.377256944397</v>
      </c>
      <c r="Q1159" s="27">
        <v>2017</v>
      </c>
      <c r="R1159" s="27">
        <v>2</v>
      </c>
      <c r="S1159" s="27">
        <v>1</v>
      </c>
      <c r="T1159" s="27">
        <v>1</v>
      </c>
      <c r="U1159" s="27">
        <v>1</v>
      </c>
      <c r="V1159" s="27">
        <v>9</v>
      </c>
      <c r="W1159" s="27">
        <v>3</v>
      </c>
      <c r="X1159" s="27">
        <v>1</v>
      </c>
      <c r="Y1159" s="40">
        <v>9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42996</v>
      </c>
      <c r="AL1159" s="27">
        <v>2017</v>
      </c>
      <c r="AM1159" s="27">
        <v>9</v>
      </c>
      <c r="AN1159" s="27">
        <v>3</v>
      </c>
      <c r="AO1159" s="27">
        <v>3</v>
      </c>
      <c r="AP1159" s="27">
        <v>2</v>
      </c>
      <c r="AQ1159" s="29">
        <v>7.1540914351867588</v>
      </c>
      <c r="AR1159" s="30">
        <v>8</v>
      </c>
      <c r="AS1159" s="31">
        <v>3</v>
      </c>
      <c r="AT1159" s="31">
        <v>16.981132075471699</v>
      </c>
      <c r="AU1159" s="29"/>
      <c r="AV1159" s="40">
        <v>1</v>
      </c>
    </row>
    <row r="1160" spans="1:48" x14ac:dyDescent="0.25">
      <c r="A1160" s="23">
        <v>1177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4" t="s">
        <v>68</v>
      </c>
      <c r="K1160" s="34" t="s">
        <v>1389</v>
      </c>
      <c r="L1160" s="34" t="s">
        <v>165</v>
      </c>
      <c r="M1160" s="35" t="s">
        <v>85</v>
      </c>
      <c r="N1160" s="23" t="s">
        <v>70</v>
      </c>
      <c r="O1160" s="34" t="s">
        <v>1307</v>
      </c>
      <c r="P1160" s="36">
        <v>42822.555694444403</v>
      </c>
      <c r="Q1160" s="27">
        <v>2017</v>
      </c>
      <c r="R1160" s="27">
        <v>3</v>
      </c>
      <c r="S1160" s="27">
        <v>1</v>
      </c>
      <c r="T1160" s="27">
        <v>1</v>
      </c>
      <c r="U1160" s="27">
        <v>1</v>
      </c>
      <c r="V1160" s="27">
        <v>13</v>
      </c>
      <c r="W1160" s="27">
        <v>20</v>
      </c>
      <c r="X1160" s="27">
        <v>0</v>
      </c>
      <c r="Y1160" s="37">
        <v>7</v>
      </c>
      <c r="Z1160" s="35" t="s">
        <v>1314</v>
      </c>
      <c r="AA1160" s="23" t="s">
        <v>1314</v>
      </c>
      <c r="AB1160" s="34"/>
      <c r="AC1160" s="34"/>
      <c r="AD1160" s="34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6">
        <v>42928</v>
      </c>
      <c r="AL1160" s="27">
        <v>2017</v>
      </c>
      <c r="AM1160" s="27">
        <v>7</v>
      </c>
      <c r="AN1160" s="27">
        <v>3</v>
      </c>
      <c r="AO1160" s="27">
        <v>2</v>
      </c>
      <c r="AP1160" s="27">
        <v>2</v>
      </c>
      <c r="AQ1160" s="29">
        <v>3.5148101851865552</v>
      </c>
      <c r="AR1160" s="30">
        <v>4</v>
      </c>
      <c r="AS1160" s="31">
        <v>2</v>
      </c>
      <c r="AT1160" s="31">
        <v>9.433962264150944</v>
      </c>
      <c r="AU1160" s="29"/>
      <c r="AV1160" s="37">
        <v>1</v>
      </c>
    </row>
    <row r="1161" spans="1:48" x14ac:dyDescent="0.25">
      <c r="A1161" s="23">
        <v>1178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3" t="s">
        <v>68</v>
      </c>
      <c r="K1161" s="33" t="s">
        <v>1390</v>
      </c>
      <c r="L1161" s="33" t="s">
        <v>165</v>
      </c>
      <c r="M1161" s="38" t="s">
        <v>85</v>
      </c>
      <c r="N1161" s="23" t="s">
        <v>70</v>
      </c>
      <c r="O1161" s="33" t="s">
        <v>1307</v>
      </c>
      <c r="P1161" s="39">
        <v>42935</v>
      </c>
      <c r="Q1161" s="27">
        <v>2017</v>
      </c>
      <c r="R1161" s="27">
        <v>7</v>
      </c>
      <c r="S1161" s="27">
        <v>3</v>
      </c>
      <c r="T1161" s="27">
        <v>2</v>
      </c>
      <c r="U1161" s="27">
        <v>2</v>
      </c>
      <c r="V1161" s="27">
        <v>0</v>
      </c>
      <c r="W1161" s="27">
        <v>0</v>
      </c>
      <c r="X1161" s="27">
        <v>1</v>
      </c>
      <c r="Y1161" s="40">
        <v>7</v>
      </c>
      <c r="Z1161" s="38" t="s">
        <v>1314</v>
      </c>
      <c r="AA1161" s="23" t="s">
        <v>1314</v>
      </c>
      <c r="AB1161" s="33"/>
      <c r="AC1161" s="33"/>
      <c r="AD1161" s="33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9">
        <v>42935</v>
      </c>
      <c r="AL1161" s="27">
        <v>2017</v>
      </c>
      <c r="AM1161" s="27">
        <v>7</v>
      </c>
      <c r="AN1161" s="27">
        <v>3</v>
      </c>
      <c r="AO1161" s="27">
        <v>2</v>
      </c>
      <c r="AP1161" s="27">
        <v>2</v>
      </c>
      <c r="AQ1161" s="29">
        <v>0</v>
      </c>
      <c r="AR1161" s="30">
        <v>0</v>
      </c>
      <c r="AS1161" s="31">
        <v>1</v>
      </c>
      <c r="AT1161" s="31">
        <v>1.8867924528301887</v>
      </c>
      <c r="AU1161" s="29"/>
      <c r="AV1161" s="40">
        <v>1</v>
      </c>
    </row>
    <row r="1162" spans="1:48" x14ac:dyDescent="0.25">
      <c r="A1162" s="23">
        <v>1179</v>
      </c>
      <c r="B1162" s="35" t="s">
        <v>1304</v>
      </c>
      <c r="C1162" s="23" t="s">
        <v>1305</v>
      </c>
      <c r="D1162" s="23">
        <v>0</v>
      </c>
      <c r="E1162" s="24" t="s">
        <v>210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4" t="s">
        <v>68</v>
      </c>
      <c r="K1162" s="34" t="s">
        <v>1391</v>
      </c>
      <c r="L1162" s="34" t="s">
        <v>165</v>
      </c>
      <c r="M1162" s="35" t="s">
        <v>70</v>
      </c>
      <c r="N1162" s="23" t="s">
        <v>70</v>
      </c>
      <c r="O1162" s="34" t="s">
        <v>1307</v>
      </c>
      <c r="P1162" s="36">
        <v>42296.431898148097</v>
      </c>
      <c r="Q1162" s="27">
        <v>2015</v>
      </c>
      <c r="R1162" s="27">
        <v>10</v>
      </c>
      <c r="S1162" s="27">
        <v>4</v>
      </c>
      <c r="T1162" s="27">
        <v>3</v>
      </c>
      <c r="U1162" s="27">
        <v>2</v>
      </c>
      <c r="V1162" s="27">
        <v>10</v>
      </c>
      <c r="W1162" s="27">
        <v>21</v>
      </c>
      <c r="X1162" s="27">
        <v>1</v>
      </c>
      <c r="Y1162" s="37">
        <v>10</v>
      </c>
      <c r="Z1162" s="35" t="s">
        <v>1392</v>
      </c>
      <c r="AA1162" s="23" t="s">
        <v>1393</v>
      </c>
      <c r="AB1162" s="34"/>
      <c r="AC1162" s="34"/>
      <c r="AD1162" s="34" t="s">
        <v>73</v>
      </c>
      <c r="AE1162" s="23" t="s">
        <v>52</v>
      </c>
      <c r="AF1162" s="41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6">
        <v>43034</v>
      </c>
      <c r="AL1162" s="27">
        <v>2017</v>
      </c>
      <c r="AM1162" s="27">
        <v>10</v>
      </c>
      <c r="AN1162" s="27">
        <v>4</v>
      </c>
      <c r="AO1162" s="27">
        <v>3</v>
      </c>
      <c r="AP1162" s="27">
        <v>2</v>
      </c>
      <c r="AQ1162" s="29">
        <v>24.585603395063419</v>
      </c>
      <c r="AR1162" s="30">
        <v>25</v>
      </c>
      <c r="AS1162" s="31">
        <v>9</v>
      </c>
      <c r="AT1162" s="31">
        <v>49.056603773584904</v>
      </c>
      <c r="AU1162" s="29"/>
      <c r="AV1162" s="37">
        <v>1</v>
      </c>
    </row>
    <row r="1163" spans="1:48" x14ac:dyDescent="0.25">
      <c r="A1163" s="23">
        <v>1180</v>
      </c>
      <c r="B1163" s="35" t="s">
        <v>1304</v>
      </c>
      <c r="C1163" s="23" t="s">
        <v>1305</v>
      </c>
      <c r="D1163" s="23">
        <v>0</v>
      </c>
      <c r="E1163" s="24" t="s">
        <v>210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1394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42305.389479166697</v>
      </c>
      <c r="Q1163" s="27">
        <v>2015</v>
      </c>
      <c r="R1163" s="27">
        <v>10</v>
      </c>
      <c r="S1163" s="27">
        <v>4</v>
      </c>
      <c r="T1163" s="27">
        <v>3</v>
      </c>
      <c r="U1163" s="27">
        <v>2</v>
      </c>
      <c r="V1163" s="27">
        <v>9</v>
      </c>
      <c r="W1163" s="27">
        <v>20</v>
      </c>
      <c r="X1163" s="27">
        <v>1</v>
      </c>
      <c r="Y1163" s="40">
        <v>11</v>
      </c>
      <c r="Z1163" s="38" t="s">
        <v>1392</v>
      </c>
      <c r="AA1163" s="23" t="s">
        <v>1393</v>
      </c>
      <c r="AB1163" s="33"/>
      <c r="AC1163" s="33"/>
      <c r="AD1163" s="33" t="s">
        <v>73</v>
      </c>
      <c r="AE1163" s="23" t="s">
        <v>52</v>
      </c>
      <c r="AF1163" s="41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43048</v>
      </c>
      <c r="AL1163" s="27">
        <v>2017</v>
      </c>
      <c r="AM1163" s="27">
        <v>11</v>
      </c>
      <c r="AN1163" s="27">
        <v>4</v>
      </c>
      <c r="AO1163" s="27">
        <v>3</v>
      </c>
      <c r="AP1163" s="27">
        <v>2</v>
      </c>
      <c r="AQ1163" s="29">
        <v>24.753684027776764</v>
      </c>
      <c r="AR1163" s="30">
        <v>25</v>
      </c>
      <c r="AS1163" s="31">
        <v>9</v>
      </c>
      <c r="AT1163" s="31">
        <v>49.056603773584904</v>
      </c>
      <c r="AU1163" s="29"/>
      <c r="AV1163" s="40">
        <v>1</v>
      </c>
    </row>
    <row r="1164" spans="1:48" x14ac:dyDescent="0.25">
      <c r="A1164" s="23">
        <v>1181</v>
      </c>
      <c r="B1164" s="35" t="s">
        <v>1304</v>
      </c>
      <c r="C1164" s="23" t="s">
        <v>1305</v>
      </c>
      <c r="D1164" s="23">
        <v>0</v>
      </c>
      <c r="E1164" s="24" t="s">
        <v>210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1395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42422.667060185202</v>
      </c>
      <c r="Q1164" s="27">
        <v>2016</v>
      </c>
      <c r="R1164" s="27">
        <v>2</v>
      </c>
      <c r="S1164" s="27">
        <v>1</v>
      </c>
      <c r="T1164" s="27">
        <v>1</v>
      </c>
      <c r="U1164" s="27">
        <v>1</v>
      </c>
      <c r="V1164" s="27">
        <v>16</v>
      </c>
      <c r="W1164" s="27">
        <v>0</v>
      </c>
      <c r="X1164" s="27">
        <v>0</v>
      </c>
      <c r="Y1164" s="37">
        <v>10</v>
      </c>
      <c r="Z1164" s="35" t="s">
        <v>1360</v>
      </c>
      <c r="AA1164" s="23" t="s">
        <v>1360</v>
      </c>
      <c r="AB1164" s="34"/>
      <c r="AC1164" s="34"/>
      <c r="AD1164" s="34" t="s">
        <v>73</v>
      </c>
      <c r="AE1164" s="23" t="s">
        <v>52</v>
      </c>
      <c r="AF1164" s="41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43018</v>
      </c>
      <c r="AL1164" s="27">
        <v>2017</v>
      </c>
      <c r="AM1164" s="27">
        <v>10</v>
      </c>
      <c r="AN1164" s="27">
        <v>4</v>
      </c>
      <c r="AO1164" s="27">
        <v>3</v>
      </c>
      <c r="AP1164" s="27">
        <v>2</v>
      </c>
      <c r="AQ1164" s="29">
        <v>19.844431327159935</v>
      </c>
      <c r="AR1164" s="30">
        <v>20</v>
      </c>
      <c r="AS1164" s="31">
        <v>7</v>
      </c>
      <c r="AT1164" s="31">
        <v>39.622641509433961</v>
      </c>
      <c r="AU1164" s="29"/>
      <c r="AV1164" s="37">
        <v>1</v>
      </c>
    </row>
    <row r="1165" spans="1:48" x14ac:dyDescent="0.25">
      <c r="A1165" s="23">
        <v>1182</v>
      </c>
      <c r="B1165" s="35" t="s">
        <v>1304</v>
      </c>
      <c r="C1165" s="23" t="s">
        <v>1305</v>
      </c>
      <c r="D1165" s="23">
        <v>0</v>
      </c>
      <c r="E1165" s="24" t="s">
        <v>210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3" t="s">
        <v>68</v>
      </c>
      <c r="K1165" s="33" t="s">
        <v>1396</v>
      </c>
      <c r="L1165" s="33" t="s">
        <v>165</v>
      </c>
      <c r="M1165" s="38" t="s">
        <v>70</v>
      </c>
      <c r="N1165" s="23" t="s">
        <v>70</v>
      </c>
      <c r="O1165" s="33" t="s">
        <v>1307</v>
      </c>
      <c r="P1165" s="39">
        <v>42436.622789351903</v>
      </c>
      <c r="Q1165" s="27">
        <v>2016</v>
      </c>
      <c r="R1165" s="27">
        <v>3</v>
      </c>
      <c r="S1165" s="27">
        <v>1</v>
      </c>
      <c r="T1165" s="27">
        <v>1</v>
      </c>
      <c r="U1165" s="27">
        <v>1</v>
      </c>
      <c r="V1165" s="27">
        <v>14</v>
      </c>
      <c r="W1165" s="27">
        <v>56</v>
      </c>
      <c r="X1165" s="27">
        <v>0</v>
      </c>
      <c r="Y1165" s="40">
        <v>12</v>
      </c>
      <c r="Z1165" s="38" t="s">
        <v>1392</v>
      </c>
      <c r="AA1165" s="23" t="s">
        <v>1393</v>
      </c>
      <c r="AB1165" s="33"/>
      <c r="AC1165" s="33"/>
      <c r="AD1165" s="33" t="s">
        <v>73</v>
      </c>
      <c r="AE1165" s="23" t="s">
        <v>52</v>
      </c>
      <c r="AF1165" s="41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9">
        <v>43070</v>
      </c>
      <c r="AL1165" s="27">
        <v>2017</v>
      </c>
      <c r="AM1165" s="27">
        <v>12</v>
      </c>
      <c r="AN1165" s="27">
        <v>4</v>
      </c>
      <c r="AO1165" s="27">
        <v>3</v>
      </c>
      <c r="AP1165" s="27">
        <v>2</v>
      </c>
      <c r="AQ1165" s="29">
        <v>21.112573688269912</v>
      </c>
      <c r="AR1165" s="30">
        <v>22</v>
      </c>
      <c r="AS1165" s="31">
        <v>8</v>
      </c>
      <c r="AT1165" s="31">
        <v>43.39622641509434</v>
      </c>
      <c r="AU1165" s="29"/>
      <c r="AV1165" s="40">
        <v>1</v>
      </c>
    </row>
    <row r="1166" spans="1:48" x14ac:dyDescent="0.25">
      <c r="A1166" s="23">
        <v>1183</v>
      </c>
      <c r="B1166" s="35" t="s">
        <v>1304</v>
      </c>
      <c r="C1166" s="23" t="s">
        <v>1305</v>
      </c>
      <c r="D1166" s="23">
        <v>0</v>
      </c>
      <c r="E1166" s="24" t="s">
        <v>210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1397</v>
      </c>
      <c r="L1166" s="33" t="s">
        <v>165</v>
      </c>
      <c r="M1166" s="38" t="s">
        <v>70</v>
      </c>
      <c r="N1166" s="23" t="s">
        <v>70</v>
      </c>
      <c r="O1166" s="33" t="s">
        <v>1307</v>
      </c>
      <c r="P1166" s="39">
        <v>42774.564440127302</v>
      </c>
      <c r="Q1166" s="27">
        <v>2017</v>
      </c>
      <c r="R1166" s="27">
        <v>2</v>
      </c>
      <c r="S1166" s="27">
        <v>1</v>
      </c>
      <c r="T1166" s="27">
        <v>1</v>
      </c>
      <c r="U1166" s="27">
        <v>1</v>
      </c>
      <c r="V1166" s="27">
        <v>13</v>
      </c>
      <c r="W1166" s="27">
        <v>32</v>
      </c>
      <c r="X1166" s="27">
        <v>0</v>
      </c>
      <c r="Y1166" s="40">
        <v>11</v>
      </c>
      <c r="Z1166" s="38" t="s">
        <v>1392</v>
      </c>
      <c r="AA1166" s="23" t="s">
        <v>1393</v>
      </c>
      <c r="AB1166" s="33"/>
      <c r="AC1166" s="33"/>
      <c r="AD1166" s="33" t="s">
        <v>73</v>
      </c>
      <c r="AE1166" s="23" t="s">
        <v>52</v>
      </c>
      <c r="AF1166" s="41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43067</v>
      </c>
      <c r="AL1166" s="27">
        <v>2017</v>
      </c>
      <c r="AM1166" s="27">
        <v>11</v>
      </c>
      <c r="AN1166" s="27">
        <v>4</v>
      </c>
      <c r="AO1166" s="27">
        <v>3</v>
      </c>
      <c r="AP1166" s="27">
        <v>2</v>
      </c>
      <c r="AQ1166" s="29">
        <v>9.7478519957565979</v>
      </c>
      <c r="AR1166" s="30">
        <v>10</v>
      </c>
      <c r="AS1166" s="31">
        <v>4</v>
      </c>
      <c r="AT1166" s="31">
        <v>20.754716981132077</v>
      </c>
      <c r="AU1166" s="29"/>
      <c r="AV1166" s="40">
        <v>1</v>
      </c>
    </row>
    <row r="1167" spans="1:48" x14ac:dyDescent="0.25">
      <c r="A1167" s="23">
        <v>1184</v>
      </c>
      <c r="B1167" s="35" t="s">
        <v>1304</v>
      </c>
      <c r="C1167" s="23" t="s">
        <v>1305</v>
      </c>
      <c r="D1167" s="23">
        <v>0</v>
      </c>
      <c r="E1167" s="24" t="s">
        <v>210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4" t="s">
        <v>68</v>
      </c>
      <c r="K1167" s="34" t="s">
        <v>1398</v>
      </c>
      <c r="L1167" s="34" t="s">
        <v>165</v>
      </c>
      <c r="M1167" s="35" t="s">
        <v>70</v>
      </c>
      <c r="N1167" s="23" t="s">
        <v>70</v>
      </c>
      <c r="O1167" s="34" t="s">
        <v>1307</v>
      </c>
      <c r="P1167" s="36">
        <v>42459.646828703699</v>
      </c>
      <c r="Q1167" s="27">
        <v>2016</v>
      </c>
      <c r="R1167" s="27">
        <v>3</v>
      </c>
      <c r="S1167" s="27">
        <v>1</v>
      </c>
      <c r="T1167" s="27">
        <v>1</v>
      </c>
      <c r="U1167" s="27">
        <v>1</v>
      </c>
      <c r="V1167" s="27">
        <v>15</v>
      </c>
      <c r="W1167" s="27">
        <v>31</v>
      </c>
      <c r="X1167" s="27">
        <v>0</v>
      </c>
      <c r="Y1167" s="37">
        <v>12</v>
      </c>
      <c r="Z1167" s="35" t="s">
        <v>1392</v>
      </c>
      <c r="AA1167" s="23" t="s">
        <v>1393</v>
      </c>
      <c r="AB1167" s="34"/>
      <c r="AC1167" s="34"/>
      <c r="AD1167" s="34" t="s">
        <v>73</v>
      </c>
      <c r="AE1167" s="23" t="s">
        <v>52</v>
      </c>
      <c r="AF1167" s="41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6">
        <v>43084</v>
      </c>
      <c r="AL1167" s="27">
        <v>2017</v>
      </c>
      <c r="AM1167" s="27">
        <v>12</v>
      </c>
      <c r="AN1167" s="27">
        <v>4</v>
      </c>
      <c r="AO1167" s="27">
        <v>3</v>
      </c>
      <c r="AP1167" s="27">
        <v>2</v>
      </c>
      <c r="AQ1167" s="29">
        <v>20.811772376543377</v>
      </c>
      <c r="AR1167" s="30">
        <v>21</v>
      </c>
      <c r="AS1167" s="31">
        <v>8</v>
      </c>
      <c r="AT1167" s="31">
        <v>41.509433962264154</v>
      </c>
      <c r="AU1167" s="29"/>
      <c r="AV1167" s="37">
        <v>1</v>
      </c>
    </row>
    <row r="1168" spans="1:48" x14ac:dyDescent="0.25">
      <c r="A1168" s="23">
        <v>1185</v>
      </c>
      <c r="B1168" s="35" t="s">
        <v>1304</v>
      </c>
      <c r="C1168" s="23" t="s">
        <v>1305</v>
      </c>
      <c r="D1168" s="23">
        <v>0</v>
      </c>
      <c r="E1168" s="24" t="s">
        <v>210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1399</v>
      </c>
      <c r="L1168" s="34" t="s">
        <v>165</v>
      </c>
      <c r="M1168" s="35" t="s">
        <v>70</v>
      </c>
      <c r="N1168" s="23" t="s">
        <v>70</v>
      </c>
      <c r="O1168" s="34" t="s">
        <v>1307</v>
      </c>
      <c r="P1168" s="36">
        <v>42517.318287037</v>
      </c>
      <c r="Q1168" s="27">
        <v>2016</v>
      </c>
      <c r="R1168" s="27">
        <v>5</v>
      </c>
      <c r="S1168" s="27">
        <v>2</v>
      </c>
      <c r="T1168" s="27">
        <v>2</v>
      </c>
      <c r="U1168" s="27">
        <v>1</v>
      </c>
      <c r="V1168" s="27">
        <v>7</v>
      </c>
      <c r="W1168" s="27">
        <v>38</v>
      </c>
      <c r="X1168" s="27">
        <v>1</v>
      </c>
      <c r="Y1168" s="37">
        <v>11</v>
      </c>
      <c r="Z1168" s="35" t="s">
        <v>1360</v>
      </c>
      <c r="AA1168" s="23" t="s">
        <v>1360</v>
      </c>
      <c r="AB1168" s="34"/>
      <c r="AC1168" s="34"/>
      <c r="AD1168" s="34" t="s">
        <v>73</v>
      </c>
      <c r="AE1168" s="23" t="s">
        <v>52</v>
      </c>
      <c r="AF1168" s="41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43057</v>
      </c>
      <c r="AL1168" s="27">
        <v>2017</v>
      </c>
      <c r="AM1168" s="27">
        <v>11</v>
      </c>
      <c r="AN1168" s="27">
        <v>4</v>
      </c>
      <c r="AO1168" s="27">
        <v>3</v>
      </c>
      <c r="AP1168" s="27">
        <v>2</v>
      </c>
      <c r="AQ1168" s="29">
        <v>17.989390432099995</v>
      </c>
      <c r="AR1168" s="30">
        <v>18</v>
      </c>
      <c r="AS1168" s="31">
        <v>7</v>
      </c>
      <c r="AT1168" s="31">
        <v>35.849056603773583</v>
      </c>
      <c r="AU1168" s="29"/>
      <c r="AV1168" s="37">
        <v>1</v>
      </c>
    </row>
    <row r="1169" spans="1:48" x14ac:dyDescent="0.25">
      <c r="A1169" s="23">
        <v>1186</v>
      </c>
      <c r="B1169" s="35" t="s">
        <v>1304</v>
      </c>
      <c r="C1169" s="23" t="s">
        <v>1305</v>
      </c>
      <c r="D1169" s="23">
        <v>0</v>
      </c>
      <c r="E1169" s="24" t="s">
        <v>210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4" t="s">
        <v>68</v>
      </c>
      <c r="K1169" s="34" t="s">
        <v>1400</v>
      </c>
      <c r="L1169" s="34" t="s">
        <v>165</v>
      </c>
      <c r="M1169" s="35" t="s">
        <v>70</v>
      </c>
      <c r="N1169" s="23" t="s">
        <v>70</v>
      </c>
      <c r="O1169" s="34" t="s">
        <v>1307</v>
      </c>
      <c r="P1169" s="36">
        <v>42527.489421296297</v>
      </c>
      <c r="Q1169" s="27">
        <v>2016</v>
      </c>
      <c r="R1169" s="27">
        <v>6</v>
      </c>
      <c r="S1169" s="27">
        <v>2</v>
      </c>
      <c r="T1169" s="27">
        <v>2</v>
      </c>
      <c r="U1169" s="27">
        <v>1</v>
      </c>
      <c r="V1169" s="27">
        <v>11</v>
      </c>
      <c r="W1169" s="27">
        <v>44</v>
      </c>
      <c r="X1169" s="27">
        <v>1</v>
      </c>
      <c r="Y1169" s="37">
        <v>10</v>
      </c>
      <c r="Z1169" s="35" t="s">
        <v>1392</v>
      </c>
      <c r="AA1169" s="23" t="s">
        <v>1393</v>
      </c>
      <c r="AB1169" s="34"/>
      <c r="AC1169" s="34"/>
      <c r="AD1169" s="34" t="s">
        <v>73</v>
      </c>
      <c r="AE1169" s="23" t="s">
        <v>52</v>
      </c>
      <c r="AF1169" s="41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6">
        <v>43034</v>
      </c>
      <c r="AL1169" s="27">
        <v>2017</v>
      </c>
      <c r="AM1169" s="27">
        <v>10</v>
      </c>
      <c r="AN1169" s="27">
        <v>4</v>
      </c>
      <c r="AO1169" s="27">
        <v>3</v>
      </c>
      <c r="AP1169" s="27">
        <v>2</v>
      </c>
      <c r="AQ1169" s="29">
        <v>16.883685956790092</v>
      </c>
      <c r="AR1169" s="30">
        <v>17</v>
      </c>
      <c r="AS1169" s="31">
        <v>6</v>
      </c>
      <c r="AT1169" s="31">
        <v>33.962264150943398</v>
      </c>
      <c r="AU1169" s="29"/>
      <c r="AV1169" s="37">
        <v>1</v>
      </c>
    </row>
    <row r="1170" spans="1:48" x14ac:dyDescent="0.25">
      <c r="A1170" s="23">
        <v>1187</v>
      </c>
      <c r="B1170" s="35" t="s">
        <v>1304</v>
      </c>
      <c r="C1170" s="23" t="s">
        <v>1305</v>
      </c>
      <c r="D1170" s="23">
        <v>0</v>
      </c>
      <c r="E1170" s="24" t="s">
        <v>210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1401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42583.676458333299</v>
      </c>
      <c r="Q1170" s="27">
        <v>2016</v>
      </c>
      <c r="R1170" s="27">
        <v>8</v>
      </c>
      <c r="S1170" s="27">
        <v>3</v>
      </c>
      <c r="T1170" s="27">
        <v>2</v>
      </c>
      <c r="U1170" s="27">
        <v>2</v>
      </c>
      <c r="V1170" s="27">
        <v>16</v>
      </c>
      <c r="W1170" s="27">
        <v>14</v>
      </c>
      <c r="X1170" s="27">
        <v>0</v>
      </c>
      <c r="Y1170" s="37">
        <v>10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41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43028</v>
      </c>
      <c r="AL1170" s="27">
        <v>2017</v>
      </c>
      <c r="AM1170" s="27">
        <v>10</v>
      </c>
      <c r="AN1170" s="27">
        <v>4</v>
      </c>
      <c r="AO1170" s="27">
        <v>3</v>
      </c>
      <c r="AP1170" s="27">
        <v>2</v>
      </c>
      <c r="AQ1170" s="29">
        <v>14.810784722223373</v>
      </c>
      <c r="AR1170" s="30">
        <v>15</v>
      </c>
      <c r="AS1170" s="31">
        <v>6</v>
      </c>
      <c r="AT1170" s="31">
        <v>30.188679245283019</v>
      </c>
      <c r="AU1170" s="29"/>
      <c r="AV1170" s="37">
        <v>1</v>
      </c>
    </row>
    <row r="1171" spans="1:48" x14ac:dyDescent="0.25">
      <c r="A1171" s="23">
        <v>1188</v>
      </c>
      <c r="B1171" s="35" t="s">
        <v>1304</v>
      </c>
      <c r="C1171" s="23" t="s">
        <v>1305</v>
      </c>
      <c r="D1171" s="23">
        <v>0</v>
      </c>
      <c r="E1171" s="24" t="s">
        <v>210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1402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42604.393981481502</v>
      </c>
      <c r="Q1171" s="27">
        <v>2016</v>
      </c>
      <c r="R1171" s="27">
        <v>8</v>
      </c>
      <c r="S1171" s="27">
        <v>3</v>
      </c>
      <c r="T1171" s="27">
        <v>2</v>
      </c>
      <c r="U1171" s="27">
        <v>2</v>
      </c>
      <c r="V1171" s="27">
        <v>9</v>
      </c>
      <c r="W1171" s="27">
        <v>27</v>
      </c>
      <c r="X1171" s="27">
        <v>1</v>
      </c>
      <c r="Y1171" s="40">
        <v>11</v>
      </c>
      <c r="Z1171" s="38" t="s">
        <v>1392</v>
      </c>
      <c r="AA1171" s="23" t="s">
        <v>1393</v>
      </c>
      <c r="AB1171" s="33"/>
      <c r="AC1171" s="33"/>
      <c r="AD1171" s="33" t="s">
        <v>73</v>
      </c>
      <c r="AE1171" s="23" t="s">
        <v>52</v>
      </c>
      <c r="AF1171" s="41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43064</v>
      </c>
      <c r="AL1171" s="27">
        <v>2017</v>
      </c>
      <c r="AM1171" s="27">
        <v>11</v>
      </c>
      <c r="AN1171" s="27">
        <v>4</v>
      </c>
      <c r="AO1171" s="27">
        <v>3</v>
      </c>
      <c r="AP1171" s="27">
        <v>2</v>
      </c>
      <c r="AQ1171" s="29">
        <v>15.320200617283263</v>
      </c>
      <c r="AR1171" s="30">
        <v>16</v>
      </c>
      <c r="AS1171" s="31">
        <v>6</v>
      </c>
      <c r="AT1171" s="31">
        <v>32.075471698113205</v>
      </c>
      <c r="AU1171" s="29"/>
      <c r="AV1171" s="40">
        <v>1</v>
      </c>
    </row>
    <row r="1172" spans="1:48" x14ac:dyDescent="0.25">
      <c r="A1172" s="23">
        <v>1189</v>
      </c>
      <c r="B1172" s="35" t="s">
        <v>1304</v>
      </c>
      <c r="C1172" s="23" t="s">
        <v>1305</v>
      </c>
      <c r="D1172" s="23">
        <v>0</v>
      </c>
      <c r="E1172" s="24" t="s">
        <v>210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1403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42635.559513888897</v>
      </c>
      <c r="Q1172" s="27">
        <v>2016</v>
      </c>
      <c r="R1172" s="27">
        <v>9</v>
      </c>
      <c r="S1172" s="27">
        <v>3</v>
      </c>
      <c r="T1172" s="27">
        <v>3</v>
      </c>
      <c r="U1172" s="27">
        <v>2</v>
      </c>
      <c r="V1172" s="27">
        <v>13</v>
      </c>
      <c r="W1172" s="27">
        <v>25</v>
      </c>
      <c r="X1172" s="27">
        <v>0</v>
      </c>
      <c r="Y1172" s="37">
        <v>10</v>
      </c>
      <c r="Z1172" s="35" t="s">
        <v>1392</v>
      </c>
      <c r="AA1172" s="23" t="s">
        <v>1393</v>
      </c>
      <c r="AB1172" s="34"/>
      <c r="AC1172" s="34"/>
      <c r="AD1172" s="34" t="s">
        <v>73</v>
      </c>
      <c r="AE1172" s="23" t="s">
        <v>52</v>
      </c>
      <c r="AF1172" s="41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43034</v>
      </c>
      <c r="AL1172" s="27">
        <v>2017</v>
      </c>
      <c r="AM1172" s="27">
        <v>10</v>
      </c>
      <c r="AN1172" s="27">
        <v>4</v>
      </c>
      <c r="AO1172" s="27">
        <v>3</v>
      </c>
      <c r="AP1172" s="27">
        <v>2</v>
      </c>
      <c r="AQ1172" s="29">
        <v>13.28134953703678</v>
      </c>
      <c r="AR1172" s="30">
        <v>14</v>
      </c>
      <c r="AS1172" s="31">
        <v>5</v>
      </c>
      <c r="AT1172" s="31">
        <v>28.30188679245283</v>
      </c>
      <c r="AU1172" s="29"/>
      <c r="AV1172" s="37">
        <v>1</v>
      </c>
    </row>
    <row r="1173" spans="1:48" x14ac:dyDescent="0.25">
      <c r="A1173" s="23">
        <v>1190</v>
      </c>
      <c r="B1173" s="35" t="s">
        <v>1304</v>
      </c>
      <c r="C1173" s="23" t="s">
        <v>1305</v>
      </c>
      <c r="D1173" s="23">
        <v>0</v>
      </c>
      <c r="E1173" s="24" t="s">
        <v>210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1404</v>
      </c>
      <c r="L1173" s="33" t="s">
        <v>165</v>
      </c>
      <c r="M1173" s="38" t="s">
        <v>70</v>
      </c>
      <c r="N1173" s="23" t="s">
        <v>70</v>
      </c>
      <c r="O1173" s="33" t="s">
        <v>1307</v>
      </c>
      <c r="P1173" s="39">
        <v>42653.623981481498</v>
      </c>
      <c r="Q1173" s="27">
        <v>2016</v>
      </c>
      <c r="R1173" s="27">
        <v>10</v>
      </c>
      <c r="S1173" s="27">
        <v>4</v>
      </c>
      <c r="T1173" s="27">
        <v>3</v>
      </c>
      <c r="U1173" s="27">
        <v>2</v>
      </c>
      <c r="V1173" s="27">
        <v>14</v>
      </c>
      <c r="W1173" s="27">
        <v>58</v>
      </c>
      <c r="X1173" s="27">
        <v>0</v>
      </c>
      <c r="Y1173" s="40">
        <v>12</v>
      </c>
      <c r="Z1173" s="38" t="s">
        <v>1392</v>
      </c>
      <c r="AA1173" s="23" t="s">
        <v>1393</v>
      </c>
      <c r="AB1173" s="33"/>
      <c r="AC1173" s="33"/>
      <c r="AD1173" s="33" t="s">
        <v>73</v>
      </c>
      <c r="AE1173" s="23" t="s">
        <v>52</v>
      </c>
      <c r="AF1173" s="41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43089</v>
      </c>
      <c r="AL1173" s="27">
        <v>2017</v>
      </c>
      <c r="AM1173" s="27">
        <v>12</v>
      </c>
      <c r="AN1173" s="27">
        <v>4</v>
      </c>
      <c r="AO1173" s="27">
        <v>3</v>
      </c>
      <c r="AP1173" s="27">
        <v>2</v>
      </c>
      <c r="AQ1173" s="29">
        <v>14.512533950616731</v>
      </c>
      <c r="AR1173" s="30">
        <v>15</v>
      </c>
      <c r="AS1173" s="31">
        <v>6</v>
      </c>
      <c r="AT1173" s="31">
        <v>30.188679245283019</v>
      </c>
      <c r="AU1173" s="29"/>
      <c r="AV1173" s="40">
        <v>1</v>
      </c>
    </row>
    <row r="1174" spans="1:48" x14ac:dyDescent="0.25">
      <c r="A1174" s="23">
        <v>1191</v>
      </c>
      <c r="B1174" s="35" t="s">
        <v>1304</v>
      </c>
      <c r="C1174" s="23" t="s">
        <v>1305</v>
      </c>
      <c r="D1174" s="23">
        <v>0</v>
      </c>
      <c r="E1174" s="24" t="s">
        <v>210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1405</v>
      </c>
      <c r="L1174" s="33" t="s">
        <v>165</v>
      </c>
      <c r="M1174" s="38" t="s">
        <v>70</v>
      </c>
      <c r="N1174" s="23" t="s">
        <v>70</v>
      </c>
      <c r="O1174" s="33" t="s">
        <v>1307</v>
      </c>
      <c r="P1174" s="39">
        <v>42711.345335648097</v>
      </c>
      <c r="Q1174" s="27">
        <v>2016</v>
      </c>
      <c r="R1174" s="27">
        <v>12</v>
      </c>
      <c r="S1174" s="27">
        <v>4</v>
      </c>
      <c r="T1174" s="27">
        <v>3</v>
      </c>
      <c r="U1174" s="27">
        <v>2</v>
      </c>
      <c r="V1174" s="27">
        <v>8</v>
      </c>
      <c r="W1174" s="27">
        <v>17</v>
      </c>
      <c r="X1174" s="27">
        <v>1</v>
      </c>
      <c r="Y1174" s="40">
        <v>10</v>
      </c>
      <c r="Z1174" s="38" t="s">
        <v>1174</v>
      </c>
      <c r="AA1174" s="23" t="s">
        <v>1174</v>
      </c>
      <c r="AB1174" s="33"/>
      <c r="AC1174" s="33"/>
      <c r="AD1174" s="33" t="s">
        <v>73</v>
      </c>
      <c r="AE1174" s="23" t="s">
        <v>52</v>
      </c>
      <c r="AF1174" s="41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43011</v>
      </c>
      <c r="AL1174" s="27">
        <v>2017</v>
      </c>
      <c r="AM1174" s="27">
        <v>10</v>
      </c>
      <c r="AN1174" s="27">
        <v>4</v>
      </c>
      <c r="AO1174" s="27">
        <v>3</v>
      </c>
      <c r="AP1174" s="27">
        <v>2</v>
      </c>
      <c r="AQ1174" s="29">
        <v>9.9884888117301056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1192</v>
      </c>
      <c r="B1175" s="35" t="s">
        <v>1304</v>
      </c>
      <c r="C1175" s="23" t="s">
        <v>1305</v>
      </c>
      <c r="D1175" s="23">
        <v>0</v>
      </c>
      <c r="E1175" s="24" t="s">
        <v>210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1406</v>
      </c>
      <c r="L1175" s="33" t="s">
        <v>165</v>
      </c>
      <c r="M1175" s="38" t="s">
        <v>70</v>
      </c>
      <c r="N1175" s="23" t="s">
        <v>70</v>
      </c>
      <c r="O1175" s="33" t="s">
        <v>1307</v>
      </c>
      <c r="P1175" s="39">
        <v>42720.663240740803</v>
      </c>
      <c r="Q1175" s="27">
        <v>2016</v>
      </c>
      <c r="R1175" s="27">
        <v>12</v>
      </c>
      <c r="S1175" s="27">
        <v>4</v>
      </c>
      <c r="T1175" s="27">
        <v>3</v>
      </c>
      <c r="U1175" s="27">
        <v>2</v>
      </c>
      <c r="V1175" s="27">
        <v>15</v>
      </c>
      <c r="W1175" s="27">
        <v>55</v>
      </c>
      <c r="X1175" s="27">
        <v>0</v>
      </c>
      <c r="Y1175" s="40">
        <v>12</v>
      </c>
      <c r="Z1175" s="38" t="s">
        <v>1392</v>
      </c>
      <c r="AA1175" s="23" t="s">
        <v>1393</v>
      </c>
      <c r="AB1175" s="33"/>
      <c r="AC1175" s="33"/>
      <c r="AD1175" s="33" t="s">
        <v>73</v>
      </c>
      <c r="AE1175" s="23" t="s">
        <v>52</v>
      </c>
      <c r="AF1175" s="41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43071</v>
      </c>
      <c r="AL1175" s="27">
        <v>2017</v>
      </c>
      <c r="AM1175" s="27">
        <v>12</v>
      </c>
      <c r="AN1175" s="27">
        <v>4</v>
      </c>
      <c r="AO1175" s="27">
        <v>3</v>
      </c>
      <c r="AP1175" s="27">
        <v>2</v>
      </c>
      <c r="AQ1175" s="29">
        <v>11.677891975306556</v>
      </c>
      <c r="AR1175" s="30">
        <v>12</v>
      </c>
      <c r="AS1175" s="31">
        <v>5</v>
      </c>
      <c r="AT1175" s="31">
        <v>24.528301886792452</v>
      </c>
      <c r="AU1175" s="29"/>
      <c r="AV1175" s="40">
        <v>1</v>
      </c>
    </row>
    <row r="1176" spans="1:48" x14ac:dyDescent="0.25">
      <c r="A1176" s="23">
        <v>1193</v>
      </c>
      <c r="B1176" s="35" t="s">
        <v>1304</v>
      </c>
      <c r="C1176" s="23" t="s">
        <v>1305</v>
      </c>
      <c r="D1176" s="23">
        <v>0</v>
      </c>
      <c r="E1176" s="24" t="s">
        <v>210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4" t="s">
        <v>68</v>
      </c>
      <c r="K1176" s="34" t="s">
        <v>1407</v>
      </c>
      <c r="L1176" s="34" t="s">
        <v>165</v>
      </c>
      <c r="M1176" s="35" t="s">
        <v>70</v>
      </c>
      <c r="N1176" s="23" t="s">
        <v>70</v>
      </c>
      <c r="O1176" s="34" t="s">
        <v>1307</v>
      </c>
      <c r="P1176" s="36">
        <v>42751.4397916667</v>
      </c>
      <c r="Q1176" s="27">
        <v>2017</v>
      </c>
      <c r="R1176" s="27">
        <v>1</v>
      </c>
      <c r="S1176" s="27">
        <v>1</v>
      </c>
      <c r="T1176" s="27">
        <v>1</v>
      </c>
      <c r="U1176" s="27">
        <v>1</v>
      </c>
      <c r="V1176" s="27">
        <v>10</v>
      </c>
      <c r="W1176" s="27">
        <v>33</v>
      </c>
      <c r="X1176" s="27">
        <v>1</v>
      </c>
      <c r="Y1176" s="37">
        <v>11</v>
      </c>
      <c r="Z1176" s="35" t="s">
        <v>1392</v>
      </c>
      <c r="AA1176" s="23" t="s">
        <v>1393</v>
      </c>
      <c r="AB1176" s="34"/>
      <c r="AC1176" s="34"/>
      <c r="AD1176" s="34" t="s">
        <v>73</v>
      </c>
      <c r="AE1176" s="23" t="s">
        <v>52</v>
      </c>
      <c r="AF1176" s="41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6">
        <v>43052</v>
      </c>
      <c r="AL1176" s="27">
        <v>2017</v>
      </c>
      <c r="AM1176" s="27">
        <v>11</v>
      </c>
      <c r="AN1176" s="27">
        <v>4</v>
      </c>
      <c r="AO1176" s="27">
        <v>3</v>
      </c>
      <c r="AP1176" s="27">
        <v>2</v>
      </c>
      <c r="AQ1176" s="29">
        <v>10.018673611109989</v>
      </c>
      <c r="AR1176" s="30">
        <v>11</v>
      </c>
      <c r="AS1176" s="31">
        <v>4</v>
      </c>
      <c r="AT1176" s="31">
        <v>22.641509433962266</v>
      </c>
      <c r="AU1176" s="29"/>
      <c r="AV1176" s="37">
        <v>1</v>
      </c>
    </row>
    <row r="1177" spans="1:48" x14ac:dyDescent="0.25">
      <c r="A1177" s="23">
        <v>1194</v>
      </c>
      <c r="B1177" s="35" t="s">
        <v>1304</v>
      </c>
      <c r="C1177" s="23" t="s">
        <v>1305</v>
      </c>
      <c r="D1177" s="23">
        <v>0</v>
      </c>
      <c r="E1177" s="24" t="s">
        <v>210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4" t="s">
        <v>68</v>
      </c>
      <c r="K1177" s="34" t="s">
        <v>1408</v>
      </c>
      <c r="L1177" s="34" t="s">
        <v>165</v>
      </c>
      <c r="M1177" s="35" t="s">
        <v>70</v>
      </c>
      <c r="N1177" s="23" t="s">
        <v>70</v>
      </c>
      <c r="O1177" s="34" t="s">
        <v>1307</v>
      </c>
      <c r="P1177" s="36">
        <v>42758.600949074098</v>
      </c>
      <c r="Q1177" s="27">
        <v>2017</v>
      </c>
      <c r="R1177" s="27">
        <v>1</v>
      </c>
      <c r="S1177" s="27">
        <v>1</v>
      </c>
      <c r="T1177" s="27">
        <v>1</v>
      </c>
      <c r="U1177" s="27">
        <v>1</v>
      </c>
      <c r="V1177" s="27">
        <v>14</v>
      </c>
      <c r="W1177" s="27">
        <v>25</v>
      </c>
      <c r="X1177" s="27">
        <v>0</v>
      </c>
      <c r="Y1177" s="37">
        <v>12</v>
      </c>
      <c r="Z1177" s="35" t="s">
        <v>1392</v>
      </c>
      <c r="AA1177" s="23" t="s">
        <v>1393</v>
      </c>
      <c r="AB1177" s="34"/>
      <c r="AC1177" s="34"/>
      <c r="AD1177" s="34" t="s">
        <v>73</v>
      </c>
      <c r="AE1177" s="23" t="s">
        <v>52</v>
      </c>
      <c r="AF1177" s="41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6">
        <v>43083</v>
      </c>
      <c r="AL1177" s="27">
        <v>2017</v>
      </c>
      <c r="AM1177" s="27">
        <v>12</v>
      </c>
      <c r="AN1177" s="27">
        <v>4</v>
      </c>
      <c r="AO1177" s="27">
        <v>3</v>
      </c>
      <c r="AP1177" s="27">
        <v>2</v>
      </c>
      <c r="AQ1177" s="29">
        <v>10.813301697530067</v>
      </c>
      <c r="AR1177" s="30">
        <v>11</v>
      </c>
      <c r="AS1177" s="31">
        <v>4</v>
      </c>
      <c r="AT1177" s="31">
        <v>22.641509433962266</v>
      </c>
      <c r="AU1177" s="29"/>
      <c r="AV1177" s="37">
        <v>1</v>
      </c>
    </row>
    <row r="1178" spans="1:48" x14ac:dyDescent="0.25">
      <c r="A1178" s="23">
        <v>1195</v>
      </c>
      <c r="B1178" s="35" t="s">
        <v>1304</v>
      </c>
      <c r="C1178" s="23" t="s">
        <v>1305</v>
      </c>
      <c r="D1178" s="23">
        <v>0</v>
      </c>
      <c r="E1178" s="24" t="s">
        <v>210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3" t="s">
        <v>68</v>
      </c>
      <c r="K1178" s="33" t="s">
        <v>1409</v>
      </c>
      <c r="L1178" s="33" t="s">
        <v>165</v>
      </c>
      <c r="M1178" s="38" t="s">
        <v>70</v>
      </c>
      <c r="N1178" s="23" t="s">
        <v>70</v>
      </c>
      <c r="O1178" s="33" t="s">
        <v>1307</v>
      </c>
      <c r="P1178" s="39">
        <v>42884.364027777803</v>
      </c>
      <c r="Q1178" s="27">
        <v>2017</v>
      </c>
      <c r="R1178" s="27">
        <v>5</v>
      </c>
      <c r="S1178" s="27">
        <v>2</v>
      </c>
      <c r="T1178" s="27">
        <v>2</v>
      </c>
      <c r="U1178" s="27">
        <v>1</v>
      </c>
      <c r="V1178" s="27">
        <v>8</v>
      </c>
      <c r="W1178" s="27">
        <v>44</v>
      </c>
      <c r="X1178" s="27">
        <v>1</v>
      </c>
      <c r="Y1178" s="40">
        <v>11</v>
      </c>
      <c r="Z1178" s="38" t="s">
        <v>1392</v>
      </c>
      <c r="AA1178" s="23" t="s">
        <v>1393</v>
      </c>
      <c r="AB1178" s="33"/>
      <c r="AC1178" s="33"/>
      <c r="AD1178" s="33" t="s">
        <v>73</v>
      </c>
      <c r="AE1178" s="23" t="s">
        <v>52</v>
      </c>
      <c r="AF1178" s="41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9">
        <v>43057</v>
      </c>
      <c r="AL1178" s="27">
        <v>2017</v>
      </c>
      <c r="AM1178" s="27">
        <v>11</v>
      </c>
      <c r="AN1178" s="27">
        <v>4</v>
      </c>
      <c r="AO1178" s="27">
        <v>3</v>
      </c>
      <c r="AP1178" s="27">
        <v>2</v>
      </c>
      <c r="AQ1178" s="29">
        <v>5.754532407406562</v>
      </c>
      <c r="AR1178" s="30">
        <v>6</v>
      </c>
      <c r="AS1178" s="31">
        <v>3</v>
      </c>
      <c r="AT1178" s="31">
        <v>13.20754716981132</v>
      </c>
      <c r="AU1178" s="29"/>
      <c r="AV1178" s="40">
        <v>1</v>
      </c>
    </row>
    <row r="1179" spans="1:48" x14ac:dyDescent="0.25">
      <c r="A1179" s="23">
        <v>1196</v>
      </c>
      <c r="B1179" s="53" t="s">
        <v>1410</v>
      </c>
      <c r="C1179" s="23" t="s">
        <v>1411</v>
      </c>
      <c r="D1179" s="23">
        <v>1</v>
      </c>
      <c r="E1179" s="42" t="s">
        <v>238</v>
      </c>
      <c r="F1179" s="43" t="s">
        <v>239</v>
      </c>
      <c r="G1179" s="44" t="s">
        <v>991</v>
      </c>
      <c r="H1179" s="27" t="s">
        <v>992</v>
      </c>
      <c r="I1179" s="27" t="s">
        <v>993</v>
      </c>
      <c r="J1179" s="49" t="s">
        <v>68</v>
      </c>
      <c r="K1179" s="49" t="s">
        <v>1412</v>
      </c>
      <c r="L1179" s="49"/>
      <c r="M1179" s="50" t="s">
        <v>70</v>
      </c>
      <c r="N1179" s="23" t="s">
        <v>70</v>
      </c>
      <c r="O1179" s="49" t="s">
        <v>1413</v>
      </c>
      <c r="P1179" s="51">
        <v>41291.599999999999</v>
      </c>
      <c r="Q1179" s="27">
        <v>2013</v>
      </c>
      <c r="R1179" s="27">
        <v>1</v>
      </c>
      <c r="S1179" s="27">
        <v>1</v>
      </c>
      <c r="T1179" s="27">
        <v>1</v>
      </c>
      <c r="U1179" s="27">
        <v>1</v>
      </c>
      <c r="V1179" s="27">
        <v>14</v>
      </c>
      <c r="W1179" s="27">
        <v>24</v>
      </c>
      <c r="X1179" s="27">
        <v>0</v>
      </c>
      <c r="Y1179" s="52">
        <v>1</v>
      </c>
      <c r="Z1179" s="50" t="s">
        <v>1414</v>
      </c>
      <c r="AA1179" s="23" t="s">
        <v>1414</v>
      </c>
      <c r="AB1179" s="49"/>
      <c r="AC1179" s="49"/>
      <c r="AD1179" s="49" t="s">
        <v>73</v>
      </c>
      <c r="AE1179" s="23" t="s">
        <v>52</v>
      </c>
      <c r="AF1179" s="48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51">
        <v>42755</v>
      </c>
      <c r="AL1179" s="27">
        <v>2017</v>
      </c>
      <c r="AM1179" s="27">
        <v>1</v>
      </c>
      <c r="AN1179" s="27">
        <v>1</v>
      </c>
      <c r="AO1179" s="27">
        <v>1</v>
      </c>
      <c r="AP1179" s="27">
        <v>1</v>
      </c>
      <c r="AQ1179" s="29">
        <v>48.780000000000051</v>
      </c>
      <c r="AR1179" s="30">
        <v>49</v>
      </c>
      <c r="AS1179" s="31">
        <v>17</v>
      </c>
      <c r="AT1179" s="31">
        <v>94.339622641509436</v>
      </c>
      <c r="AU1179" s="29"/>
      <c r="AV1179" s="52">
        <v>1</v>
      </c>
    </row>
    <row r="1180" spans="1:48" x14ac:dyDescent="0.25">
      <c r="A1180" s="23">
        <v>1197</v>
      </c>
      <c r="B1180" s="53" t="s">
        <v>1410</v>
      </c>
      <c r="C1180" s="23" t="s">
        <v>1411</v>
      </c>
      <c r="D1180" s="23">
        <v>1</v>
      </c>
      <c r="E1180" s="42" t="s">
        <v>238</v>
      </c>
      <c r="F1180" s="43" t="s">
        <v>239</v>
      </c>
      <c r="G1180" s="44" t="s">
        <v>991</v>
      </c>
      <c r="H1180" s="27" t="s">
        <v>992</v>
      </c>
      <c r="I1180" s="27" t="s">
        <v>993</v>
      </c>
      <c r="J1180" s="49" t="s">
        <v>68</v>
      </c>
      <c r="K1180" s="49" t="s">
        <v>1415</v>
      </c>
      <c r="L1180" s="49"/>
      <c r="M1180" s="50" t="s">
        <v>70</v>
      </c>
      <c r="N1180" s="23" t="s">
        <v>70</v>
      </c>
      <c r="O1180" s="49" t="s">
        <v>1413</v>
      </c>
      <c r="P1180" s="51">
        <v>41884.458333333299</v>
      </c>
      <c r="Q1180" s="27">
        <v>2014</v>
      </c>
      <c r="R1180" s="27">
        <v>9</v>
      </c>
      <c r="S1180" s="27">
        <v>3</v>
      </c>
      <c r="T1180" s="27">
        <v>3</v>
      </c>
      <c r="U1180" s="27">
        <v>2</v>
      </c>
      <c r="V1180" s="27">
        <v>11</v>
      </c>
      <c r="W1180" s="27">
        <v>0</v>
      </c>
      <c r="X1180" s="27">
        <v>1</v>
      </c>
      <c r="Y1180" s="52">
        <v>2</v>
      </c>
      <c r="Z1180" s="50" t="s">
        <v>1414</v>
      </c>
      <c r="AA1180" s="23" t="s">
        <v>1414</v>
      </c>
      <c r="AB1180" s="49"/>
      <c r="AC1180" s="49"/>
      <c r="AD1180" s="49" t="s">
        <v>73</v>
      </c>
      <c r="AE1180" s="23" t="s">
        <v>52</v>
      </c>
      <c r="AF1180" s="48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51">
        <v>42776</v>
      </c>
      <c r="AL1180" s="27">
        <v>2017</v>
      </c>
      <c r="AM1180" s="27">
        <v>2</v>
      </c>
      <c r="AN1180" s="27">
        <v>1</v>
      </c>
      <c r="AO1180" s="27">
        <v>1</v>
      </c>
      <c r="AP1180" s="27">
        <v>1</v>
      </c>
      <c r="AQ1180" s="29">
        <v>29.718055555556688</v>
      </c>
      <c r="AR1180" s="30">
        <v>30</v>
      </c>
      <c r="AS1180" s="31">
        <v>11</v>
      </c>
      <c r="AT1180" s="31">
        <v>58.490566037735846</v>
      </c>
      <c r="AU1180" s="29"/>
      <c r="AV1180" s="52">
        <v>1</v>
      </c>
    </row>
    <row r="1181" spans="1:48" x14ac:dyDescent="0.25">
      <c r="A1181" s="23">
        <v>1198</v>
      </c>
      <c r="B1181" s="53" t="s">
        <v>1410</v>
      </c>
      <c r="C1181" s="23" t="s">
        <v>1411</v>
      </c>
      <c r="D1181" s="23">
        <v>1</v>
      </c>
      <c r="E1181" s="42" t="s">
        <v>238</v>
      </c>
      <c r="F1181" s="43" t="s">
        <v>239</v>
      </c>
      <c r="G1181" s="44" t="s">
        <v>991</v>
      </c>
      <c r="H1181" s="27" t="s">
        <v>992</v>
      </c>
      <c r="I1181" s="27" t="s">
        <v>993</v>
      </c>
      <c r="J1181" s="44" t="s">
        <v>68</v>
      </c>
      <c r="K1181" s="44" t="s">
        <v>1416</v>
      </c>
      <c r="L1181" s="44"/>
      <c r="M1181" s="45" t="s">
        <v>70</v>
      </c>
      <c r="N1181" s="23" t="s">
        <v>70</v>
      </c>
      <c r="O1181" s="44" t="s">
        <v>1413</v>
      </c>
      <c r="P1181" s="46">
        <v>42167.673611111102</v>
      </c>
      <c r="Q1181" s="27">
        <v>2015</v>
      </c>
      <c r="R1181" s="27">
        <v>6</v>
      </c>
      <c r="S1181" s="27">
        <v>2</v>
      </c>
      <c r="T1181" s="27">
        <v>2</v>
      </c>
      <c r="U1181" s="27">
        <v>1</v>
      </c>
      <c r="V1181" s="27">
        <v>16</v>
      </c>
      <c r="W1181" s="27">
        <v>10</v>
      </c>
      <c r="X1181" s="27">
        <v>0</v>
      </c>
      <c r="Y1181" s="47">
        <v>1</v>
      </c>
      <c r="Z1181" s="45" t="s">
        <v>1417</v>
      </c>
      <c r="AA1181" s="23" t="s">
        <v>1417</v>
      </c>
      <c r="AB1181" s="44"/>
      <c r="AC1181" s="44"/>
      <c r="AD1181" s="44" t="s">
        <v>73</v>
      </c>
      <c r="AE1181" s="23" t="s">
        <v>52</v>
      </c>
      <c r="AF1181" s="48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46">
        <v>42765</v>
      </c>
      <c r="AL1181" s="27">
        <v>2017</v>
      </c>
      <c r="AM1181" s="27">
        <v>1</v>
      </c>
      <c r="AN1181" s="27">
        <v>1</v>
      </c>
      <c r="AO1181" s="27">
        <v>1</v>
      </c>
      <c r="AP1181" s="27">
        <v>1</v>
      </c>
      <c r="AQ1181" s="29">
        <v>19.910879629629925</v>
      </c>
      <c r="AR1181" s="30">
        <v>20</v>
      </c>
      <c r="AS1181" s="31">
        <v>7</v>
      </c>
      <c r="AT1181" s="31">
        <v>39.622641509433961</v>
      </c>
      <c r="AU1181" s="29"/>
      <c r="AV1181" s="47">
        <v>1</v>
      </c>
    </row>
    <row r="1182" spans="1:48" x14ac:dyDescent="0.25">
      <c r="A1182" s="23">
        <v>1199</v>
      </c>
      <c r="B1182" s="53" t="s">
        <v>1410</v>
      </c>
      <c r="C1182" s="23" t="s">
        <v>1411</v>
      </c>
      <c r="D1182" s="23">
        <v>1</v>
      </c>
      <c r="E1182" s="42" t="s">
        <v>238</v>
      </c>
      <c r="F1182" s="43" t="s">
        <v>239</v>
      </c>
      <c r="G1182" s="44" t="s">
        <v>991</v>
      </c>
      <c r="H1182" s="27" t="s">
        <v>992</v>
      </c>
      <c r="I1182" s="27" t="s">
        <v>993</v>
      </c>
      <c r="J1182" s="49" t="s">
        <v>68</v>
      </c>
      <c r="K1182" s="49" t="s">
        <v>1418</v>
      </c>
      <c r="L1182" s="49"/>
      <c r="M1182" s="50" t="s">
        <v>70</v>
      </c>
      <c r="N1182" s="23" t="s">
        <v>70</v>
      </c>
      <c r="O1182" s="49" t="s">
        <v>1413</v>
      </c>
      <c r="P1182" s="51">
        <v>42200.407638888901</v>
      </c>
      <c r="Q1182" s="27">
        <v>2015</v>
      </c>
      <c r="R1182" s="27">
        <v>7</v>
      </c>
      <c r="S1182" s="27">
        <v>3</v>
      </c>
      <c r="T1182" s="27">
        <v>2</v>
      </c>
      <c r="U1182" s="27">
        <v>2</v>
      </c>
      <c r="V1182" s="27">
        <v>9</v>
      </c>
      <c r="W1182" s="27">
        <v>47</v>
      </c>
      <c r="X1182" s="27">
        <v>1</v>
      </c>
      <c r="Y1182" s="52">
        <v>3</v>
      </c>
      <c r="Z1182" s="50" t="s">
        <v>1417</v>
      </c>
      <c r="AA1182" s="23" t="s">
        <v>1417</v>
      </c>
      <c r="AB1182" s="49"/>
      <c r="AC1182" s="49"/>
      <c r="AD1182" s="49" t="s">
        <v>73</v>
      </c>
      <c r="AE1182" s="23" t="s">
        <v>52</v>
      </c>
      <c r="AF1182" s="48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51">
        <v>42800</v>
      </c>
      <c r="AL1182" s="27">
        <v>2017</v>
      </c>
      <c r="AM1182" s="27">
        <v>3</v>
      </c>
      <c r="AN1182" s="27">
        <v>1</v>
      </c>
      <c r="AO1182" s="27">
        <v>1</v>
      </c>
      <c r="AP1182" s="27">
        <v>1</v>
      </c>
      <c r="AQ1182" s="29">
        <v>19.986412037036644</v>
      </c>
      <c r="AR1182" s="30">
        <v>20</v>
      </c>
      <c r="AS1182" s="31">
        <v>7</v>
      </c>
      <c r="AT1182" s="31">
        <v>39.622641509433961</v>
      </c>
      <c r="AU1182" s="29"/>
      <c r="AV1182" s="52">
        <v>1</v>
      </c>
    </row>
    <row r="1183" spans="1:48" x14ac:dyDescent="0.25">
      <c r="A1183" s="23">
        <v>1200</v>
      </c>
      <c r="B1183" s="53" t="s">
        <v>1410</v>
      </c>
      <c r="C1183" s="23" t="s">
        <v>1411</v>
      </c>
      <c r="D1183" s="23">
        <v>1</v>
      </c>
      <c r="E1183" s="42" t="s">
        <v>238</v>
      </c>
      <c r="F1183" s="43" t="s">
        <v>239</v>
      </c>
      <c r="G1183" s="44" t="s">
        <v>991</v>
      </c>
      <c r="H1183" s="27" t="s">
        <v>992</v>
      </c>
      <c r="I1183" s="27" t="s">
        <v>993</v>
      </c>
      <c r="J1183" s="44" t="s">
        <v>68</v>
      </c>
      <c r="K1183" s="44" t="s">
        <v>1419</v>
      </c>
      <c r="L1183" s="44"/>
      <c r="M1183" s="45" t="s">
        <v>70</v>
      </c>
      <c r="N1183" s="23" t="s">
        <v>70</v>
      </c>
      <c r="O1183" s="44" t="s">
        <v>1413</v>
      </c>
      <c r="P1183" s="46">
        <v>42207.590277777803</v>
      </c>
      <c r="Q1183" s="27">
        <v>2015</v>
      </c>
      <c r="R1183" s="27">
        <v>7</v>
      </c>
      <c r="S1183" s="27">
        <v>3</v>
      </c>
      <c r="T1183" s="27">
        <v>2</v>
      </c>
      <c r="U1183" s="27">
        <v>2</v>
      </c>
      <c r="V1183" s="27">
        <v>14</v>
      </c>
      <c r="W1183" s="27">
        <v>10</v>
      </c>
      <c r="X1183" s="27">
        <v>0</v>
      </c>
      <c r="Y1183" s="47">
        <v>2</v>
      </c>
      <c r="Z1183" s="45" t="s">
        <v>1417</v>
      </c>
      <c r="AA1183" s="23" t="s">
        <v>1417</v>
      </c>
      <c r="AB1183" s="44"/>
      <c r="AC1183" s="44"/>
      <c r="AD1183" s="44" t="s">
        <v>73</v>
      </c>
      <c r="AE1183" s="23" t="s">
        <v>52</v>
      </c>
      <c r="AF1183" s="48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46">
        <v>42790</v>
      </c>
      <c r="AL1183" s="27">
        <v>2017</v>
      </c>
      <c r="AM1183" s="27">
        <v>2</v>
      </c>
      <c r="AN1183" s="27">
        <v>1</v>
      </c>
      <c r="AO1183" s="27">
        <v>1</v>
      </c>
      <c r="AP1183" s="27">
        <v>1</v>
      </c>
      <c r="AQ1183" s="29">
        <v>19.413657407406571</v>
      </c>
      <c r="AR1183" s="30">
        <v>20</v>
      </c>
      <c r="AS1183" s="31">
        <v>7</v>
      </c>
      <c r="AT1183" s="31">
        <v>39.622641509433961</v>
      </c>
      <c r="AU1183" s="29"/>
      <c r="AV1183" s="47">
        <v>1</v>
      </c>
    </row>
    <row r="1184" spans="1:48" x14ac:dyDescent="0.25">
      <c r="A1184" s="23">
        <v>1201</v>
      </c>
      <c r="B1184" s="53" t="s">
        <v>1410</v>
      </c>
      <c r="C1184" s="23" t="s">
        <v>1411</v>
      </c>
      <c r="D1184" s="23">
        <v>1</v>
      </c>
      <c r="E1184" s="42" t="s">
        <v>238</v>
      </c>
      <c r="F1184" s="43" t="s">
        <v>239</v>
      </c>
      <c r="G1184" s="44" t="s">
        <v>991</v>
      </c>
      <c r="H1184" s="27" t="s">
        <v>992</v>
      </c>
      <c r="I1184" s="27" t="s">
        <v>993</v>
      </c>
      <c r="J1184" s="49" t="s">
        <v>68</v>
      </c>
      <c r="K1184" s="49" t="s">
        <v>1420</v>
      </c>
      <c r="L1184" s="49"/>
      <c r="M1184" s="50" t="s">
        <v>70</v>
      </c>
      <c r="N1184" s="23" t="s">
        <v>70</v>
      </c>
      <c r="O1184" s="49" t="s">
        <v>1413</v>
      </c>
      <c r="P1184" s="51">
        <v>42285.335543981499</v>
      </c>
      <c r="Q1184" s="27">
        <v>2015</v>
      </c>
      <c r="R1184" s="27">
        <v>10</v>
      </c>
      <c r="S1184" s="27">
        <v>4</v>
      </c>
      <c r="T1184" s="27">
        <v>3</v>
      </c>
      <c r="U1184" s="27">
        <v>2</v>
      </c>
      <c r="V1184" s="27">
        <v>8</v>
      </c>
      <c r="W1184" s="27">
        <v>3</v>
      </c>
      <c r="X1184" s="27">
        <v>1</v>
      </c>
      <c r="Y1184" s="52">
        <v>3</v>
      </c>
      <c r="Z1184" s="50" t="s">
        <v>1417</v>
      </c>
      <c r="AA1184" s="23" t="s">
        <v>1417</v>
      </c>
      <c r="AB1184" s="49"/>
      <c r="AC1184" s="49"/>
      <c r="AD1184" s="49" t="s">
        <v>73</v>
      </c>
      <c r="AE1184" s="23" t="s">
        <v>52</v>
      </c>
      <c r="AF1184" s="48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51">
        <v>42796</v>
      </c>
      <c r="AL1184" s="27">
        <v>2017</v>
      </c>
      <c r="AM1184" s="27">
        <v>3</v>
      </c>
      <c r="AN1184" s="27">
        <v>1</v>
      </c>
      <c r="AO1184" s="27">
        <v>1</v>
      </c>
      <c r="AP1184" s="27">
        <v>1</v>
      </c>
      <c r="AQ1184" s="29">
        <v>17.022148533950045</v>
      </c>
      <c r="AR1184" s="30">
        <v>18</v>
      </c>
      <c r="AS1184" s="31">
        <v>7</v>
      </c>
      <c r="AT1184" s="31">
        <v>35.849056603773583</v>
      </c>
      <c r="AU1184" s="29"/>
      <c r="AV1184" s="52">
        <v>1</v>
      </c>
    </row>
    <row r="1185" spans="1:48" x14ac:dyDescent="0.25">
      <c r="A1185" s="23">
        <v>1202</v>
      </c>
      <c r="B1185" s="53" t="s">
        <v>1410</v>
      </c>
      <c r="C1185" s="23" t="s">
        <v>1411</v>
      </c>
      <c r="D1185" s="23">
        <v>1</v>
      </c>
      <c r="E1185" s="42" t="s">
        <v>238</v>
      </c>
      <c r="F1185" s="43" t="s">
        <v>239</v>
      </c>
      <c r="G1185" s="44" t="s">
        <v>991</v>
      </c>
      <c r="H1185" s="27" t="s">
        <v>992</v>
      </c>
      <c r="I1185" s="27" t="s">
        <v>993</v>
      </c>
      <c r="J1185" s="49" t="s">
        <v>68</v>
      </c>
      <c r="K1185" s="49" t="s">
        <v>1421</v>
      </c>
      <c r="L1185" s="49"/>
      <c r="M1185" s="50" t="s">
        <v>70</v>
      </c>
      <c r="N1185" s="23" t="s">
        <v>70</v>
      </c>
      <c r="O1185" s="49" t="s">
        <v>1413</v>
      </c>
      <c r="P1185" s="51">
        <v>42324.562581018501</v>
      </c>
      <c r="Q1185" s="27">
        <v>2015</v>
      </c>
      <c r="R1185" s="27">
        <v>11</v>
      </c>
      <c r="S1185" s="27">
        <v>4</v>
      </c>
      <c r="T1185" s="27">
        <v>3</v>
      </c>
      <c r="U1185" s="27">
        <v>2</v>
      </c>
      <c r="V1185" s="27">
        <v>13</v>
      </c>
      <c r="W1185" s="27">
        <v>30</v>
      </c>
      <c r="X1185" s="27">
        <v>0</v>
      </c>
      <c r="Y1185" s="52">
        <v>1</v>
      </c>
      <c r="Z1185" s="50" t="s">
        <v>1414</v>
      </c>
      <c r="AA1185" s="23" t="s">
        <v>1414</v>
      </c>
      <c r="AB1185" s="49"/>
      <c r="AC1185" s="49"/>
      <c r="AD1185" s="49" t="s">
        <v>73</v>
      </c>
      <c r="AE1185" s="23" t="s">
        <v>52</v>
      </c>
      <c r="AF1185" s="48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51">
        <v>42755</v>
      </c>
      <c r="AL1185" s="27">
        <v>2017</v>
      </c>
      <c r="AM1185" s="27">
        <v>1</v>
      </c>
      <c r="AN1185" s="27">
        <v>1</v>
      </c>
      <c r="AO1185" s="27">
        <v>1</v>
      </c>
      <c r="AP1185" s="27">
        <v>1</v>
      </c>
      <c r="AQ1185" s="29">
        <v>14.347913966049964</v>
      </c>
      <c r="AR1185" s="30">
        <v>15</v>
      </c>
      <c r="AS1185" s="31">
        <v>6</v>
      </c>
      <c r="AT1185" s="31">
        <v>30.188679245283019</v>
      </c>
      <c r="AU1185" s="29"/>
      <c r="AV1185" s="52">
        <v>1</v>
      </c>
    </row>
    <row r="1186" spans="1:48" x14ac:dyDescent="0.25">
      <c r="A1186" s="23">
        <v>1203</v>
      </c>
      <c r="B1186" s="53" t="s">
        <v>1410</v>
      </c>
      <c r="C1186" s="23" t="s">
        <v>1411</v>
      </c>
      <c r="D1186" s="23">
        <v>1</v>
      </c>
      <c r="E1186" s="42" t="s">
        <v>238</v>
      </c>
      <c r="F1186" s="43" t="s">
        <v>239</v>
      </c>
      <c r="G1186" s="44" t="s">
        <v>991</v>
      </c>
      <c r="H1186" s="27" t="s">
        <v>992</v>
      </c>
      <c r="I1186" s="27" t="s">
        <v>993</v>
      </c>
      <c r="J1186" s="44" t="s">
        <v>68</v>
      </c>
      <c r="K1186" s="44" t="s">
        <v>1422</v>
      </c>
      <c r="L1186" s="44"/>
      <c r="M1186" s="45" t="s">
        <v>70</v>
      </c>
      <c r="N1186" s="23" t="s">
        <v>70</v>
      </c>
      <c r="O1186" s="44" t="s">
        <v>1413</v>
      </c>
      <c r="P1186" s="46">
        <v>42353.487673611096</v>
      </c>
      <c r="Q1186" s="27">
        <v>2015</v>
      </c>
      <c r="R1186" s="27">
        <v>12</v>
      </c>
      <c r="S1186" s="27">
        <v>4</v>
      </c>
      <c r="T1186" s="27">
        <v>3</v>
      </c>
      <c r="U1186" s="27">
        <v>2</v>
      </c>
      <c r="V1186" s="27">
        <v>11</v>
      </c>
      <c r="W1186" s="27">
        <v>42</v>
      </c>
      <c r="X1186" s="27">
        <v>1</v>
      </c>
      <c r="Y1186" s="47">
        <v>1</v>
      </c>
      <c r="Z1186" s="45" t="s">
        <v>1417</v>
      </c>
      <c r="AA1186" s="23" t="s">
        <v>1417</v>
      </c>
      <c r="AB1186" s="44"/>
      <c r="AC1186" s="44"/>
      <c r="AD1186" s="44" t="s">
        <v>73</v>
      </c>
      <c r="AE1186" s="23" t="s">
        <v>52</v>
      </c>
      <c r="AF1186" s="48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46">
        <v>42755</v>
      </c>
      <c r="AL1186" s="27">
        <v>2017</v>
      </c>
      <c r="AM1186" s="27">
        <v>1</v>
      </c>
      <c r="AN1186" s="27">
        <v>1</v>
      </c>
      <c r="AO1186" s="27">
        <v>1</v>
      </c>
      <c r="AP1186" s="27">
        <v>1</v>
      </c>
      <c r="AQ1186" s="29">
        <v>13.383744212963453</v>
      </c>
      <c r="AR1186" s="30">
        <v>14</v>
      </c>
      <c r="AS1186" s="31">
        <v>5</v>
      </c>
      <c r="AT1186" s="31">
        <v>28.30188679245283</v>
      </c>
      <c r="AU1186" s="29"/>
      <c r="AV1186" s="47">
        <v>1</v>
      </c>
    </row>
    <row r="1187" spans="1:48" x14ac:dyDescent="0.25">
      <c r="A1187" s="23">
        <v>1204</v>
      </c>
      <c r="B1187" s="53" t="s">
        <v>1410</v>
      </c>
      <c r="C1187" s="23" t="s">
        <v>1411</v>
      </c>
      <c r="D1187" s="23">
        <v>1</v>
      </c>
      <c r="E1187" s="42" t="s">
        <v>238</v>
      </c>
      <c r="F1187" s="43" t="s">
        <v>239</v>
      </c>
      <c r="G1187" s="44" t="s">
        <v>991</v>
      </c>
      <c r="H1187" s="27" t="s">
        <v>992</v>
      </c>
      <c r="I1187" s="27" t="s">
        <v>993</v>
      </c>
      <c r="J1187" s="44" t="s">
        <v>68</v>
      </c>
      <c r="K1187" s="44" t="s">
        <v>1423</v>
      </c>
      <c r="L1187" s="44"/>
      <c r="M1187" s="45" t="s">
        <v>85</v>
      </c>
      <c r="N1187" s="23" t="s">
        <v>70</v>
      </c>
      <c r="O1187" s="44" t="s">
        <v>1413</v>
      </c>
      <c r="P1187" s="46">
        <v>42384.665393518502</v>
      </c>
      <c r="Q1187" s="27">
        <v>2016</v>
      </c>
      <c r="R1187" s="27">
        <v>1</v>
      </c>
      <c r="S1187" s="27">
        <v>1</v>
      </c>
      <c r="T1187" s="27">
        <v>1</v>
      </c>
      <c r="U1187" s="27">
        <v>1</v>
      </c>
      <c r="V1187" s="27">
        <v>15</v>
      </c>
      <c r="W1187" s="27">
        <v>58</v>
      </c>
      <c r="X1187" s="27">
        <v>0</v>
      </c>
      <c r="Y1187" s="47">
        <v>3</v>
      </c>
      <c r="Z1187" s="45" t="s">
        <v>1417</v>
      </c>
      <c r="AA1187" s="23" t="s">
        <v>1417</v>
      </c>
      <c r="AB1187" s="44"/>
      <c r="AC1187" s="44"/>
      <c r="AD1187" s="44" t="s">
        <v>73</v>
      </c>
      <c r="AE1187" s="23" t="s">
        <v>52</v>
      </c>
      <c r="AF1187" s="48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46">
        <v>42802</v>
      </c>
      <c r="AL1187" s="27">
        <v>2017</v>
      </c>
      <c r="AM1187" s="27">
        <v>3</v>
      </c>
      <c r="AN1187" s="27">
        <v>1</v>
      </c>
      <c r="AO1187" s="27">
        <v>1</v>
      </c>
      <c r="AP1187" s="27">
        <v>1</v>
      </c>
      <c r="AQ1187" s="29">
        <v>13.911153549383259</v>
      </c>
      <c r="AR1187" s="30">
        <v>14</v>
      </c>
      <c r="AS1187" s="31">
        <v>5</v>
      </c>
      <c r="AT1187" s="31">
        <v>28.30188679245283</v>
      </c>
      <c r="AU1187" s="29"/>
      <c r="AV1187" s="47">
        <v>1</v>
      </c>
    </row>
    <row r="1188" spans="1:48" x14ac:dyDescent="0.25">
      <c r="A1188" s="23">
        <v>1205</v>
      </c>
      <c r="B1188" s="53" t="s">
        <v>1410</v>
      </c>
      <c r="C1188" s="23" t="s">
        <v>1411</v>
      </c>
      <c r="D1188" s="23">
        <v>1</v>
      </c>
      <c r="E1188" s="42" t="s">
        <v>238</v>
      </c>
      <c r="F1188" s="43" t="s">
        <v>239</v>
      </c>
      <c r="G1188" s="44" t="s">
        <v>991</v>
      </c>
      <c r="H1188" s="27" t="s">
        <v>992</v>
      </c>
      <c r="I1188" s="27" t="s">
        <v>993</v>
      </c>
      <c r="J1188" s="44" t="s">
        <v>68</v>
      </c>
      <c r="K1188" s="44" t="s">
        <v>1424</v>
      </c>
      <c r="L1188" s="44"/>
      <c r="M1188" s="45" t="s">
        <v>70</v>
      </c>
      <c r="N1188" s="23" t="s">
        <v>70</v>
      </c>
      <c r="O1188" s="44" t="s">
        <v>1413</v>
      </c>
      <c r="P1188" s="46">
        <v>42403.675949074102</v>
      </c>
      <c r="Q1188" s="27">
        <v>2016</v>
      </c>
      <c r="R1188" s="27">
        <v>2</v>
      </c>
      <c r="S1188" s="27">
        <v>1</v>
      </c>
      <c r="T1188" s="27">
        <v>1</v>
      </c>
      <c r="U1188" s="27">
        <v>1</v>
      </c>
      <c r="V1188" s="27">
        <v>16</v>
      </c>
      <c r="W1188" s="27">
        <v>13</v>
      </c>
      <c r="X1188" s="27">
        <v>0</v>
      </c>
      <c r="Y1188" s="47">
        <v>2</v>
      </c>
      <c r="Z1188" s="45" t="s">
        <v>1414</v>
      </c>
      <c r="AA1188" s="23" t="s">
        <v>1414</v>
      </c>
      <c r="AB1188" s="44"/>
      <c r="AC1188" s="44"/>
      <c r="AD1188" s="44" t="s">
        <v>73</v>
      </c>
      <c r="AE1188" s="23" t="s">
        <v>52</v>
      </c>
      <c r="AF1188" s="48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46">
        <v>42794</v>
      </c>
      <c r="AL1188" s="27">
        <v>2017</v>
      </c>
      <c r="AM1188" s="27">
        <v>2</v>
      </c>
      <c r="AN1188" s="27">
        <v>1</v>
      </c>
      <c r="AO1188" s="27">
        <v>1</v>
      </c>
      <c r="AP1188" s="27">
        <v>1</v>
      </c>
      <c r="AQ1188" s="29">
        <v>13.010801697529921</v>
      </c>
      <c r="AR1188" s="30">
        <v>14</v>
      </c>
      <c r="AS1188" s="31">
        <v>5</v>
      </c>
      <c r="AT1188" s="31">
        <v>28.30188679245283</v>
      </c>
      <c r="AU1188" s="29"/>
      <c r="AV1188" s="47">
        <v>1</v>
      </c>
    </row>
    <row r="1189" spans="1:48" x14ac:dyDescent="0.25">
      <c r="A1189" s="23">
        <v>1206</v>
      </c>
      <c r="B1189" s="53" t="s">
        <v>1410</v>
      </c>
      <c r="C1189" s="23" t="s">
        <v>1411</v>
      </c>
      <c r="D1189" s="23">
        <v>1</v>
      </c>
      <c r="E1189" s="42" t="s">
        <v>238</v>
      </c>
      <c r="F1189" s="43" t="s">
        <v>239</v>
      </c>
      <c r="G1189" s="44" t="s">
        <v>991</v>
      </c>
      <c r="H1189" s="27" t="s">
        <v>992</v>
      </c>
      <c r="I1189" s="27" t="s">
        <v>993</v>
      </c>
      <c r="J1189" s="49" t="s">
        <v>68</v>
      </c>
      <c r="K1189" s="49" t="s">
        <v>1425</v>
      </c>
      <c r="L1189" s="49"/>
      <c r="M1189" s="50" t="s">
        <v>70</v>
      </c>
      <c r="N1189" s="23" t="s">
        <v>70</v>
      </c>
      <c r="O1189" s="49" t="s">
        <v>1413</v>
      </c>
      <c r="P1189" s="51">
        <v>42410.331342592603</v>
      </c>
      <c r="Q1189" s="27">
        <v>2016</v>
      </c>
      <c r="R1189" s="27">
        <v>2</v>
      </c>
      <c r="S1189" s="27">
        <v>1</v>
      </c>
      <c r="T1189" s="27">
        <v>1</v>
      </c>
      <c r="U1189" s="27">
        <v>1</v>
      </c>
      <c r="V1189" s="27">
        <v>7</v>
      </c>
      <c r="W1189" s="27">
        <v>57</v>
      </c>
      <c r="X1189" s="27">
        <v>1</v>
      </c>
      <c r="Y1189" s="52">
        <v>2</v>
      </c>
      <c r="Z1189" s="50" t="s">
        <v>1417</v>
      </c>
      <c r="AA1189" s="23" t="s">
        <v>1417</v>
      </c>
      <c r="AB1189" s="49"/>
      <c r="AC1189" s="49"/>
      <c r="AD1189" s="49" t="s">
        <v>73</v>
      </c>
      <c r="AE1189" s="23" t="s">
        <v>52</v>
      </c>
      <c r="AF1189" s="48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51">
        <v>42788</v>
      </c>
      <c r="AL1189" s="27">
        <v>2017</v>
      </c>
      <c r="AM1189" s="27">
        <v>2</v>
      </c>
      <c r="AN1189" s="27">
        <v>1</v>
      </c>
      <c r="AO1189" s="27">
        <v>1</v>
      </c>
      <c r="AP1189" s="27">
        <v>1</v>
      </c>
      <c r="AQ1189" s="29">
        <v>12.588955246913248</v>
      </c>
      <c r="AR1189" s="30">
        <v>13</v>
      </c>
      <c r="AS1189" s="31">
        <v>5</v>
      </c>
      <c r="AT1189" s="31">
        <v>26.415094339622641</v>
      </c>
      <c r="AU1189" s="29"/>
      <c r="AV1189" s="52">
        <v>1</v>
      </c>
    </row>
    <row r="1190" spans="1:48" x14ac:dyDescent="0.25">
      <c r="A1190" s="23">
        <v>1207</v>
      </c>
      <c r="B1190" s="53" t="s">
        <v>1410</v>
      </c>
      <c r="C1190" s="23" t="s">
        <v>1411</v>
      </c>
      <c r="D1190" s="23">
        <v>1</v>
      </c>
      <c r="E1190" s="42" t="s">
        <v>238</v>
      </c>
      <c r="F1190" s="43" t="s">
        <v>239</v>
      </c>
      <c r="G1190" s="44" t="s">
        <v>991</v>
      </c>
      <c r="H1190" s="27" t="s">
        <v>992</v>
      </c>
      <c r="I1190" s="27" t="s">
        <v>993</v>
      </c>
      <c r="J1190" s="49" t="s">
        <v>68</v>
      </c>
      <c r="K1190" s="49" t="s">
        <v>1426</v>
      </c>
      <c r="L1190" s="49"/>
      <c r="M1190" s="50" t="s">
        <v>70</v>
      </c>
      <c r="N1190" s="23" t="s">
        <v>70</v>
      </c>
      <c r="O1190" s="49" t="s">
        <v>1413</v>
      </c>
      <c r="P1190" s="51">
        <v>42443.7270601852</v>
      </c>
      <c r="Q1190" s="27">
        <v>2016</v>
      </c>
      <c r="R1190" s="27">
        <v>3</v>
      </c>
      <c r="S1190" s="27">
        <v>1</v>
      </c>
      <c r="T1190" s="27">
        <v>1</v>
      </c>
      <c r="U1190" s="27">
        <v>1</v>
      </c>
      <c r="V1190" s="27">
        <v>17</v>
      </c>
      <c r="W1190" s="27">
        <v>26</v>
      </c>
      <c r="X1190" s="27">
        <v>0</v>
      </c>
      <c r="Y1190" s="52">
        <v>1</v>
      </c>
      <c r="Z1190" s="50" t="s">
        <v>1414</v>
      </c>
      <c r="AA1190" s="23" t="s">
        <v>1414</v>
      </c>
      <c r="AB1190" s="49"/>
      <c r="AC1190" s="49"/>
      <c r="AD1190" s="49" t="s">
        <v>73</v>
      </c>
      <c r="AE1190" s="23" t="s">
        <v>52</v>
      </c>
      <c r="AF1190" s="48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51">
        <v>42755</v>
      </c>
      <c r="AL1190" s="27">
        <v>2017</v>
      </c>
      <c r="AM1190" s="27">
        <v>1</v>
      </c>
      <c r="AN1190" s="27">
        <v>1</v>
      </c>
      <c r="AO1190" s="27">
        <v>1</v>
      </c>
      <c r="AP1190" s="27">
        <v>1</v>
      </c>
      <c r="AQ1190" s="29">
        <v>10.375764660493344</v>
      </c>
      <c r="AR1190" s="30">
        <v>11</v>
      </c>
      <c r="AS1190" s="31">
        <v>4</v>
      </c>
      <c r="AT1190" s="31">
        <v>22.641509433962266</v>
      </c>
      <c r="AU1190" s="29"/>
      <c r="AV1190" s="52">
        <v>1</v>
      </c>
    </row>
    <row r="1191" spans="1:48" x14ac:dyDescent="0.25">
      <c r="A1191" s="23">
        <v>1208</v>
      </c>
      <c r="B1191" s="53" t="s">
        <v>1410</v>
      </c>
      <c r="C1191" s="23" t="s">
        <v>1411</v>
      </c>
      <c r="D1191" s="23">
        <v>1</v>
      </c>
      <c r="E1191" s="42" t="s">
        <v>238</v>
      </c>
      <c r="F1191" s="43" t="s">
        <v>239</v>
      </c>
      <c r="G1191" s="44" t="s">
        <v>991</v>
      </c>
      <c r="H1191" s="27" t="s">
        <v>992</v>
      </c>
      <c r="I1191" s="27" t="s">
        <v>993</v>
      </c>
      <c r="J1191" s="44" t="s">
        <v>68</v>
      </c>
      <c r="K1191" s="44" t="s">
        <v>1427</v>
      </c>
      <c r="L1191" s="44"/>
      <c r="M1191" s="45" t="s">
        <v>70</v>
      </c>
      <c r="N1191" s="23" t="s">
        <v>70</v>
      </c>
      <c r="O1191" s="44" t="s">
        <v>1413</v>
      </c>
      <c r="P1191" s="46">
        <v>42458.559189814798</v>
      </c>
      <c r="Q1191" s="27">
        <v>2016</v>
      </c>
      <c r="R1191" s="27">
        <v>3</v>
      </c>
      <c r="S1191" s="27">
        <v>1</v>
      </c>
      <c r="T1191" s="27">
        <v>1</v>
      </c>
      <c r="U1191" s="27">
        <v>1</v>
      </c>
      <c r="V1191" s="27">
        <v>13</v>
      </c>
      <c r="W1191" s="27">
        <v>25</v>
      </c>
      <c r="X1191" s="27">
        <v>0</v>
      </c>
      <c r="Y1191" s="47">
        <v>2</v>
      </c>
      <c r="Z1191" s="45" t="s">
        <v>1417</v>
      </c>
      <c r="AA1191" s="23" t="s">
        <v>1417</v>
      </c>
      <c r="AB1191" s="44"/>
      <c r="AC1191" s="44"/>
      <c r="AD1191" s="44" t="s">
        <v>73</v>
      </c>
      <c r="AE1191" s="23" t="s">
        <v>52</v>
      </c>
      <c r="AF1191" s="48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46">
        <v>42780</v>
      </c>
      <c r="AL1191" s="27">
        <v>2017</v>
      </c>
      <c r="AM1191" s="27">
        <v>2</v>
      </c>
      <c r="AN1191" s="27">
        <v>1</v>
      </c>
      <c r="AO1191" s="27">
        <v>1</v>
      </c>
      <c r="AP1191" s="27">
        <v>1</v>
      </c>
      <c r="AQ1191" s="29">
        <v>10.714693672840076</v>
      </c>
      <c r="AR1191" s="30">
        <v>11</v>
      </c>
      <c r="AS1191" s="31">
        <v>4</v>
      </c>
      <c r="AT1191" s="31">
        <v>22.641509433962266</v>
      </c>
      <c r="AU1191" s="29"/>
      <c r="AV1191" s="47">
        <v>1</v>
      </c>
    </row>
    <row r="1192" spans="1:48" x14ac:dyDescent="0.25">
      <c r="A1192" s="23">
        <v>1209</v>
      </c>
      <c r="B1192" s="53" t="s">
        <v>1410</v>
      </c>
      <c r="C1192" s="23" t="s">
        <v>1411</v>
      </c>
      <c r="D1192" s="23">
        <v>1</v>
      </c>
      <c r="E1192" s="42" t="s">
        <v>238</v>
      </c>
      <c r="F1192" s="43" t="s">
        <v>239</v>
      </c>
      <c r="G1192" s="44" t="s">
        <v>991</v>
      </c>
      <c r="H1192" s="27" t="s">
        <v>992</v>
      </c>
      <c r="I1192" s="27" t="s">
        <v>993</v>
      </c>
      <c r="J1192" s="44" t="s">
        <v>68</v>
      </c>
      <c r="K1192" s="44" t="s">
        <v>1428</v>
      </c>
      <c r="L1192" s="44"/>
      <c r="M1192" s="45" t="s">
        <v>85</v>
      </c>
      <c r="N1192" s="23" t="s">
        <v>70</v>
      </c>
      <c r="O1192" s="44" t="s">
        <v>1413</v>
      </c>
      <c r="P1192" s="46">
        <v>42459.487175925897</v>
      </c>
      <c r="Q1192" s="27">
        <v>2016</v>
      </c>
      <c r="R1192" s="27">
        <v>3</v>
      </c>
      <c r="S1192" s="27">
        <v>1</v>
      </c>
      <c r="T1192" s="27">
        <v>1</v>
      </c>
      <c r="U1192" s="27">
        <v>1</v>
      </c>
      <c r="V1192" s="27">
        <v>11</v>
      </c>
      <c r="W1192" s="27">
        <v>41</v>
      </c>
      <c r="X1192" s="27">
        <v>1</v>
      </c>
      <c r="Y1192" s="47">
        <v>3</v>
      </c>
      <c r="Z1192" s="45" t="s">
        <v>1417</v>
      </c>
      <c r="AA1192" s="23" t="s">
        <v>1417</v>
      </c>
      <c r="AB1192" s="44"/>
      <c r="AC1192" s="44"/>
      <c r="AD1192" s="44" t="s">
        <v>73</v>
      </c>
      <c r="AE1192" s="23" t="s">
        <v>52</v>
      </c>
      <c r="AF1192" s="48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46">
        <v>42802</v>
      </c>
      <c r="AL1192" s="27">
        <v>2017</v>
      </c>
      <c r="AM1192" s="27">
        <v>3</v>
      </c>
      <c r="AN1192" s="27">
        <v>1</v>
      </c>
      <c r="AO1192" s="27">
        <v>1</v>
      </c>
      <c r="AP1192" s="27">
        <v>1</v>
      </c>
      <c r="AQ1192" s="29">
        <v>11.417094135803442</v>
      </c>
      <c r="AR1192" s="30">
        <v>12</v>
      </c>
      <c r="AS1192" s="31">
        <v>5</v>
      </c>
      <c r="AT1192" s="31">
        <v>24.528301886792452</v>
      </c>
      <c r="AU1192" s="29"/>
      <c r="AV1192" s="47">
        <v>1</v>
      </c>
    </row>
    <row r="1193" spans="1:48" x14ac:dyDescent="0.25">
      <c r="A1193" s="23">
        <v>1210</v>
      </c>
      <c r="B1193" s="53" t="s">
        <v>1410</v>
      </c>
      <c r="C1193" s="23" t="s">
        <v>1411</v>
      </c>
      <c r="D1193" s="23">
        <v>1</v>
      </c>
      <c r="E1193" s="42" t="s">
        <v>238</v>
      </c>
      <c r="F1193" s="43" t="s">
        <v>239</v>
      </c>
      <c r="G1193" s="44" t="s">
        <v>991</v>
      </c>
      <c r="H1193" s="27" t="s">
        <v>992</v>
      </c>
      <c r="I1193" s="27" t="s">
        <v>993</v>
      </c>
      <c r="J1193" s="44" t="s">
        <v>68</v>
      </c>
      <c r="K1193" s="44" t="s">
        <v>1429</v>
      </c>
      <c r="L1193" s="44"/>
      <c r="M1193" s="45" t="s">
        <v>70</v>
      </c>
      <c r="N1193" s="23" t="s">
        <v>70</v>
      </c>
      <c r="O1193" s="44" t="s">
        <v>1413</v>
      </c>
      <c r="P1193" s="46">
        <v>42466.613391203697</v>
      </c>
      <c r="Q1193" s="27">
        <v>2016</v>
      </c>
      <c r="R1193" s="27">
        <v>4</v>
      </c>
      <c r="S1193" s="27">
        <v>2</v>
      </c>
      <c r="T1193" s="27">
        <v>1</v>
      </c>
      <c r="U1193" s="27">
        <v>1</v>
      </c>
      <c r="V1193" s="27">
        <v>14</v>
      </c>
      <c r="W1193" s="27">
        <v>43</v>
      </c>
      <c r="X1193" s="27">
        <v>0</v>
      </c>
      <c r="Y1193" s="47">
        <v>2</v>
      </c>
      <c r="Z1193" s="45" t="s">
        <v>1414</v>
      </c>
      <c r="AA1193" s="23" t="s">
        <v>1414</v>
      </c>
      <c r="AB1193" s="44"/>
      <c r="AC1193" s="44"/>
      <c r="AD1193" s="44" t="s">
        <v>73</v>
      </c>
      <c r="AE1193" s="23" t="s">
        <v>52</v>
      </c>
      <c r="AF1193" s="48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46">
        <v>42779</v>
      </c>
      <c r="AL1193" s="27">
        <v>2017</v>
      </c>
      <c r="AM1193" s="27">
        <v>2</v>
      </c>
      <c r="AN1193" s="27">
        <v>1</v>
      </c>
      <c r="AO1193" s="27">
        <v>1</v>
      </c>
      <c r="AP1193" s="27">
        <v>1</v>
      </c>
      <c r="AQ1193" s="29">
        <v>10.412886959876777</v>
      </c>
      <c r="AR1193" s="30">
        <v>11</v>
      </c>
      <c r="AS1193" s="31">
        <v>4</v>
      </c>
      <c r="AT1193" s="31">
        <v>22.641509433962266</v>
      </c>
      <c r="AU1193" s="29"/>
      <c r="AV1193" s="47">
        <v>1</v>
      </c>
    </row>
    <row r="1194" spans="1:48" x14ac:dyDescent="0.25">
      <c r="A1194" s="23">
        <v>1211</v>
      </c>
      <c r="B1194" s="53" t="s">
        <v>1410</v>
      </c>
      <c r="C1194" s="23" t="s">
        <v>1411</v>
      </c>
      <c r="D1194" s="23">
        <v>1</v>
      </c>
      <c r="E1194" s="42" t="s">
        <v>238</v>
      </c>
      <c r="F1194" s="43" t="s">
        <v>239</v>
      </c>
      <c r="G1194" s="44" t="s">
        <v>991</v>
      </c>
      <c r="H1194" s="27" t="s">
        <v>992</v>
      </c>
      <c r="I1194" s="27" t="s">
        <v>993</v>
      </c>
      <c r="J1194" s="49" t="s">
        <v>68</v>
      </c>
      <c r="K1194" s="49" t="s">
        <v>1430</v>
      </c>
      <c r="L1194" s="49"/>
      <c r="M1194" s="50" t="s">
        <v>85</v>
      </c>
      <c r="N1194" s="23" t="s">
        <v>70</v>
      </c>
      <c r="O1194" s="49" t="s">
        <v>1413</v>
      </c>
      <c r="P1194" s="51">
        <v>42478.304293981499</v>
      </c>
      <c r="Q1194" s="27">
        <v>2016</v>
      </c>
      <c r="R1194" s="27">
        <v>4</v>
      </c>
      <c r="S1194" s="27">
        <v>2</v>
      </c>
      <c r="T1194" s="27">
        <v>1</v>
      </c>
      <c r="U1194" s="27">
        <v>1</v>
      </c>
      <c r="V1194" s="27">
        <v>7</v>
      </c>
      <c r="W1194" s="27">
        <v>18</v>
      </c>
      <c r="X1194" s="27">
        <v>1</v>
      </c>
      <c r="Y1194" s="52">
        <v>3</v>
      </c>
      <c r="Z1194" s="50" t="s">
        <v>1414</v>
      </c>
      <c r="AA1194" s="23" t="s">
        <v>1414</v>
      </c>
      <c r="AB1194" s="49"/>
      <c r="AC1194" s="49"/>
      <c r="AD1194" s="49" t="s">
        <v>73</v>
      </c>
      <c r="AE1194" s="23" t="s">
        <v>52</v>
      </c>
      <c r="AF1194" s="48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51">
        <v>42817</v>
      </c>
      <c r="AL1194" s="27">
        <v>2017</v>
      </c>
      <c r="AM1194" s="27">
        <v>3</v>
      </c>
      <c r="AN1194" s="27">
        <v>1</v>
      </c>
      <c r="AO1194" s="27">
        <v>1</v>
      </c>
      <c r="AP1194" s="27">
        <v>1</v>
      </c>
      <c r="AQ1194" s="29">
        <v>11.28985686728338</v>
      </c>
      <c r="AR1194" s="30">
        <v>12</v>
      </c>
      <c r="AS1194" s="31">
        <v>5</v>
      </c>
      <c r="AT1194" s="31">
        <v>24.528301886792452</v>
      </c>
      <c r="AU1194" s="29"/>
      <c r="AV1194" s="52">
        <v>1</v>
      </c>
    </row>
    <row r="1195" spans="1:48" x14ac:dyDescent="0.25">
      <c r="A1195" s="23">
        <v>1212</v>
      </c>
      <c r="B1195" s="53" t="s">
        <v>1410</v>
      </c>
      <c r="C1195" s="23" t="s">
        <v>1411</v>
      </c>
      <c r="D1195" s="23">
        <v>1</v>
      </c>
      <c r="E1195" s="42" t="s">
        <v>238</v>
      </c>
      <c r="F1195" s="43" t="s">
        <v>239</v>
      </c>
      <c r="G1195" s="44" t="s">
        <v>991</v>
      </c>
      <c r="H1195" s="27" t="s">
        <v>992</v>
      </c>
      <c r="I1195" s="27" t="s">
        <v>993</v>
      </c>
      <c r="J1195" s="44" t="s">
        <v>68</v>
      </c>
      <c r="K1195" s="44" t="s">
        <v>1431</v>
      </c>
      <c r="L1195" s="44"/>
      <c r="M1195" s="45" t="s">
        <v>70</v>
      </c>
      <c r="N1195" s="23" t="s">
        <v>70</v>
      </c>
      <c r="O1195" s="44" t="s">
        <v>1413</v>
      </c>
      <c r="P1195" s="46">
        <v>42499.576134259303</v>
      </c>
      <c r="Q1195" s="27">
        <v>2016</v>
      </c>
      <c r="R1195" s="27">
        <v>5</v>
      </c>
      <c r="S1195" s="27">
        <v>2</v>
      </c>
      <c r="T1195" s="27">
        <v>2</v>
      </c>
      <c r="U1195" s="27">
        <v>1</v>
      </c>
      <c r="V1195" s="27">
        <v>13</v>
      </c>
      <c r="W1195" s="27">
        <v>49</v>
      </c>
      <c r="X1195" s="27">
        <v>0</v>
      </c>
      <c r="Y1195" s="47">
        <v>3</v>
      </c>
      <c r="Z1195" s="45" t="s">
        <v>1414</v>
      </c>
      <c r="AA1195" s="23" t="s">
        <v>1414</v>
      </c>
      <c r="AB1195" s="44"/>
      <c r="AC1195" s="44"/>
      <c r="AD1195" s="44" t="s">
        <v>73</v>
      </c>
      <c r="AE1195" s="23" t="s">
        <v>52</v>
      </c>
      <c r="AF1195" s="48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46">
        <v>42797</v>
      </c>
      <c r="AL1195" s="27">
        <v>2017</v>
      </c>
      <c r="AM1195" s="27">
        <v>3</v>
      </c>
      <c r="AN1195" s="27">
        <v>1</v>
      </c>
      <c r="AO1195" s="27">
        <v>1</v>
      </c>
      <c r="AP1195" s="27">
        <v>1</v>
      </c>
      <c r="AQ1195" s="29">
        <v>9.9141288580232256</v>
      </c>
      <c r="AR1195" s="30">
        <v>10</v>
      </c>
      <c r="AS1195" s="31">
        <v>4</v>
      </c>
      <c r="AT1195" s="31">
        <v>20.754716981132077</v>
      </c>
      <c r="AU1195" s="29"/>
      <c r="AV1195" s="47">
        <v>1</v>
      </c>
    </row>
    <row r="1196" spans="1:48" x14ac:dyDescent="0.25">
      <c r="A1196" s="23">
        <v>1213</v>
      </c>
      <c r="B1196" s="53" t="s">
        <v>1410</v>
      </c>
      <c r="C1196" s="23" t="s">
        <v>1411</v>
      </c>
      <c r="D1196" s="23">
        <v>1</v>
      </c>
      <c r="E1196" s="42" t="s">
        <v>238</v>
      </c>
      <c r="F1196" s="43" t="s">
        <v>239</v>
      </c>
      <c r="G1196" s="44" t="s">
        <v>991</v>
      </c>
      <c r="H1196" s="27" t="s">
        <v>992</v>
      </c>
      <c r="I1196" s="27" t="s">
        <v>993</v>
      </c>
      <c r="J1196" s="44" t="s">
        <v>68</v>
      </c>
      <c r="K1196" s="44" t="s">
        <v>1432</v>
      </c>
      <c r="L1196" s="44"/>
      <c r="M1196" s="45" t="s">
        <v>70</v>
      </c>
      <c r="N1196" s="23" t="s">
        <v>70</v>
      </c>
      <c r="O1196" s="44" t="s">
        <v>1413</v>
      </c>
      <c r="P1196" s="46">
        <v>42516.682256944398</v>
      </c>
      <c r="Q1196" s="27">
        <v>2016</v>
      </c>
      <c r="R1196" s="27">
        <v>5</v>
      </c>
      <c r="S1196" s="27">
        <v>2</v>
      </c>
      <c r="T1196" s="27">
        <v>2</v>
      </c>
      <c r="U1196" s="27">
        <v>1</v>
      </c>
      <c r="V1196" s="27">
        <v>16</v>
      </c>
      <c r="W1196" s="27">
        <v>22</v>
      </c>
      <c r="X1196" s="27">
        <v>0</v>
      </c>
      <c r="Y1196" s="47">
        <v>2</v>
      </c>
      <c r="Z1196" s="45" t="s">
        <v>1414</v>
      </c>
      <c r="AA1196" s="23" t="s">
        <v>1414</v>
      </c>
      <c r="AB1196" s="44"/>
      <c r="AC1196" s="44"/>
      <c r="AD1196" s="44" t="s">
        <v>73</v>
      </c>
      <c r="AE1196" s="23" t="s">
        <v>52</v>
      </c>
      <c r="AF1196" s="48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46">
        <v>42767</v>
      </c>
      <c r="AL1196" s="27">
        <v>2017</v>
      </c>
      <c r="AM1196" s="27">
        <v>2</v>
      </c>
      <c r="AN1196" s="27">
        <v>1</v>
      </c>
      <c r="AO1196" s="27">
        <v>1</v>
      </c>
      <c r="AP1196" s="27">
        <v>1</v>
      </c>
      <c r="AQ1196" s="29">
        <v>8.3439247685200826</v>
      </c>
      <c r="AR1196" s="30">
        <v>9</v>
      </c>
      <c r="AS1196" s="31">
        <v>4</v>
      </c>
      <c r="AT1196" s="31">
        <v>18.867924528301888</v>
      </c>
      <c r="AU1196" s="29"/>
      <c r="AV1196" s="47">
        <v>1</v>
      </c>
    </row>
    <row r="1197" spans="1:48" x14ac:dyDescent="0.25">
      <c r="A1197" s="23">
        <v>1214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4" t="s">
        <v>68</v>
      </c>
      <c r="K1197" s="44" t="s">
        <v>1433</v>
      </c>
      <c r="L1197" s="44"/>
      <c r="M1197" s="45" t="s">
        <v>85</v>
      </c>
      <c r="N1197" s="23" t="s">
        <v>70</v>
      </c>
      <c r="O1197" s="44" t="s">
        <v>1413</v>
      </c>
      <c r="P1197" s="46">
        <v>42516.681273148097</v>
      </c>
      <c r="Q1197" s="27">
        <v>2016</v>
      </c>
      <c r="R1197" s="27">
        <v>5</v>
      </c>
      <c r="S1197" s="27">
        <v>2</v>
      </c>
      <c r="T1197" s="27">
        <v>2</v>
      </c>
      <c r="U1197" s="27">
        <v>1</v>
      </c>
      <c r="V1197" s="27">
        <v>16</v>
      </c>
      <c r="W1197" s="27">
        <v>21</v>
      </c>
      <c r="X1197" s="27">
        <v>0</v>
      </c>
      <c r="Y1197" s="47">
        <v>1</v>
      </c>
      <c r="Z1197" s="45" t="s">
        <v>1417</v>
      </c>
      <c r="AA1197" s="23" t="s">
        <v>1417</v>
      </c>
      <c r="AB1197" s="44"/>
      <c r="AC1197" s="44"/>
      <c r="AD1197" s="44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46">
        <v>42760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8.1106242283967731</v>
      </c>
      <c r="AR1197" s="30">
        <v>9</v>
      </c>
      <c r="AS1197" s="31">
        <v>4</v>
      </c>
      <c r="AT1197" s="31">
        <v>18.867924528301888</v>
      </c>
      <c r="AU1197" s="29"/>
      <c r="AV1197" s="47">
        <v>1</v>
      </c>
    </row>
    <row r="1198" spans="1:48" x14ac:dyDescent="0.25">
      <c r="A1198" s="23">
        <v>1215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4" t="s">
        <v>68</v>
      </c>
      <c r="K1198" s="44" t="s">
        <v>1434</v>
      </c>
      <c r="L1198" s="44"/>
      <c r="M1198" s="45" t="s">
        <v>85</v>
      </c>
      <c r="N1198" s="23" t="s">
        <v>70</v>
      </c>
      <c r="O1198" s="44" t="s">
        <v>1413</v>
      </c>
      <c r="P1198" s="46">
        <v>42558.695208333302</v>
      </c>
      <c r="Q1198" s="27">
        <v>2016</v>
      </c>
      <c r="R1198" s="27">
        <v>7</v>
      </c>
      <c r="S1198" s="27">
        <v>3</v>
      </c>
      <c r="T1198" s="27">
        <v>2</v>
      </c>
      <c r="U1198" s="27">
        <v>2</v>
      </c>
      <c r="V1198" s="27">
        <v>16</v>
      </c>
      <c r="W1198" s="27">
        <v>41</v>
      </c>
      <c r="X1198" s="27">
        <v>0</v>
      </c>
      <c r="Y1198" s="47">
        <v>3</v>
      </c>
      <c r="Z1198" s="45" t="s">
        <v>1435</v>
      </c>
      <c r="AA1198" s="23" t="s">
        <v>1435</v>
      </c>
      <c r="AB1198" s="44"/>
      <c r="AC1198" s="44"/>
      <c r="AD1198" s="44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46">
        <v>42817</v>
      </c>
      <c r="AL1198" s="27">
        <v>2017</v>
      </c>
      <c r="AM1198" s="27">
        <v>3</v>
      </c>
      <c r="AN1198" s="27">
        <v>1</v>
      </c>
      <c r="AO1198" s="27">
        <v>1</v>
      </c>
      <c r="AP1198" s="27">
        <v>1</v>
      </c>
      <c r="AQ1198" s="29">
        <v>8.6101597222232762</v>
      </c>
      <c r="AR1198" s="30">
        <v>9</v>
      </c>
      <c r="AS1198" s="31">
        <v>4</v>
      </c>
      <c r="AT1198" s="31">
        <v>18.867924528301888</v>
      </c>
      <c r="AU1198" s="29"/>
      <c r="AV1198" s="47">
        <v>1</v>
      </c>
    </row>
    <row r="1199" spans="1:48" x14ac:dyDescent="0.25">
      <c r="A1199" s="23">
        <v>1216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9" t="s">
        <v>68</v>
      </c>
      <c r="K1199" s="49" t="s">
        <v>1436</v>
      </c>
      <c r="L1199" s="49"/>
      <c r="M1199" s="50" t="s">
        <v>85</v>
      </c>
      <c r="N1199" s="23" t="s">
        <v>70</v>
      </c>
      <c r="O1199" s="49" t="s">
        <v>1413</v>
      </c>
      <c r="P1199" s="51">
        <v>42564.409016203703</v>
      </c>
      <c r="Q1199" s="27">
        <v>2016</v>
      </c>
      <c r="R1199" s="27">
        <v>7</v>
      </c>
      <c r="S1199" s="27">
        <v>3</v>
      </c>
      <c r="T1199" s="27">
        <v>2</v>
      </c>
      <c r="U1199" s="27">
        <v>2</v>
      </c>
      <c r="V1199" s="27">
        <v>9</v>
      </c>
      <c r="W1199" s="27">
        <v>48</v>
      </c>
      <c r="X1199" s="27">
        <v>1</v>
      </c>
      <c r="Y1199" s="52">
        <v>3</v>
      </c>
      <c r="Z1199" s="50" t="s">
        <v>1417</v>
      </c>
      <c r="AA1199" s="23" t="s">
        <v>1417</v>
      </c>
      <c r="AB1199" s="49"/>
      <c r="AC1199" s="49"/>
      <c r="AD1199" s="49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51">
        <v>42802</v>
      </c>
      <c r="AL1199" s="27">
        <v>2017</v>
      </c>
      <c r="AM1199" s="27">
        <v>3</v>
      </c>
      <c r="AN1199" s="27">
        <v>1</v>
      </c>
      <c r="AO1199" s="27">
        <v>1</v>
      </c>
      <c r="AP1199" s="27">
        <v>1</v>
      </c>
      <c r="AQ1199" s="29">
        <v>7.9196994598765738</v>
      </c>
      <c r="AR1199" s="30">
        <v>8</v>
      </c>
      <c r="AS1199" s="31">
        <v>3</v>
      </c>
      <c r="AT1199" s="31">
        <v>16.981132075471699</v>
      </c>
      <c r="AU1199" s="29"/>
      <c r="AV1199" s="52">
        <v>1</v>
      </c>
    </row>
    <row r="1200" spans="1:48" x14ac:dyDescent="0.25">
      <c r="A1200" s="23">
        <v>1217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4" t="s">
        <v>68</v>
      </c>
      <c r="K1200" s="44" t="s">
        <v>1437</v>
      </c>
      <c r="L1200" s="44"/>
      <c r="M1200" s="45" t="s">
        <v>85</v>
      </c>
      <c r="N1200" s="23" t="s">
        <v>70</v>
      </c>
      <c r="O1200" s="44" t="s">
        <v>1413</v>
      </c>
      <c r="P1200" s="46">
        <v>42598.646979166697</v>
      </c>
      <c r="Q1200" s="27">
        <v>2016</v>
      </c>
      <c r="R1200" s="27">
        <v>8</v>
      </c>
      <c r="S1200" s="27">
        <v>3</v>
      </c>
      <c r="T1200" s="27">
        <v>2</v>
      </c>
      <c r="U1200" s="27">
        <v>2</v>
      </c>
      <c r="V1200" s="27">
        <v>15</v>
      </c>
      <c r="W1200" s="27">
        <v>31</v>
      </c>
      <c r="X1200" s="27">
        <v>0</v>
      </c>
      <c r="Y1200" s="47">
        <v>2</v>
      </c>
      <c r="Z1200" s="45" t="s">
        <v>1417</v>
      </c>
      <c r="AA1200" s="23" t="s">
        <v>1417</v>
      </c>
      <c r="AB1200" s="44"/>
      <c r="AC1200" s="44"/>
      <c r="AD1200" s="44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46">
        <v>42794</v>
      </c>
      <c r="AL1200" s="27">
        <v>2017</v>
      </c>
      <c r="AM1200" s="27">
        <v>2</v>
      </c>
      <c r="AN1200" s="27">
        <v>1</v>
      </c>
      <c r="AO1200" s="27">
        <v>1</v>
      </c>
      <c r="AP1200" s="27">
        <v>1</v>
      </c>
      <c r="AQ1200" s="29">
        <v>6.5117673611101052</v>
      </c>
      <c r="AR1200" s="30">
        <v>7</v>
      </c>
      <c r="AS1200" s="31">
        <v>3</v>
      </c>
      <c r="AT1200" s="31">
        <v>15.09433962264151</v>
      </c>
      <c r="AU1200" s="29"/>
      <c r="AV1200" s="47">
        <v>1</v>
      </c>
    </row>
    <row r="1201" spans="1:48" x14ac:dyDescent="0.25">
      <c r="A1201" s="23">
        <v>1218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9" t="s">
        <v>68</v>
      </c>
      <c r="K1201" s="49" t="s">
        <v>1438</v>
      </c>
      <c r="L1201" s="49"/>
      <c r="M1201" s="50" t="s">
        <v>85</v>
      </c>
      <c r="N1201" s="23" t="s">
        <v>70</v>
      </c>
      <c r="O1201" s="49" t="s">
        <v>1413</v>
      </c>
      <c r="P1201" s="51">
        <v>42599.461041666698</v>
      </c>
      <c r="Q1201" s="27">
        <v>2016</v>
      </c>
      <c r="R1201" s="27">
        <v>8</v>
      </c>
      <c r="S1201" s="27">
        <v>3</v>
      </c>
      <c r="T1201" s="27">
        <v>2</v>
      </c>
      <c r="U1201" s="27">
        <v>2</v>
      </c>
      <c r="V1201" s="27">
        <v>11</v>
      </c>
      <c r="W1201" s="27">
        <v>3</v>
      </c>
      <c r="X1201" s="27">
        <v>1</v>
      </c>
      <c r="Y1201" s="52">
        <v>2</v>
      </c>
      <c r="Z1201" s="50" t="s">
        <v>1414</v>
      </c>
      <c r="AA1201" s="23" t="s">
        <v>1414</v>
      </c>
      <c r="AB1201" s="49"/>
      <c r="AC1201" s="49"/>
      <c r="AD1201" s="49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51">
        <v>42788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6.2846319444433902</v>
      </c>
      <c r="AR1201" s="30">
        <v>7</v>
      </c>
      <c r="AS1201" s="31">
        <v>3</v>
      </c>
      <c r="AT1201" s="31">
        <v>15.09433962264151</v>
      </c>
      <c r="AU1201" s="29"/>
      <c r="AV1201" s="52">
        <v>1</v>
      </c>
    </row>
    <row r="1202" spans="1:48" x14ac:dyDescent="0.25">
      <c r="A1202" s="23">
        <v>1219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4" t="s">
        <v>68</v>
      </c>
      <c r="K1202" s="44" t="s">
        <v>1439</v>
      </c>
      <c r="L1202" s="44"/>
      <c r="M1202" s="45" t="s">
        <v>70</v>
      </c>
      <c r="N1202" s="23" t="s">
        <v>70</v>
      </c>
      <c r="O1202" s="44" t="s">
        <v>1413</v>
      </c>
      <c r="P1202" s="46">
        <v>42601.6473148148</v>
      </c>
      <c r="Q1202" s="27">
        <v>2016</v>
      </c>
      <c r="R1202" s="27">
        <v>8</v>
      </c>
      <c r="S1202" s="27">
        <v>3</v>
      </c>
      <c r="T1202" s="27">
        <v>2</v>
      </c>
      <c r="U1202" s="27">
        <v>2</v>
      </c>
      <c r="V1202" s="27">
        <v>15</v>
      </c>
      <c r="W1202" s="27">
        <v>32</v>
      </c>
      <c r="X1202" s="27">
        <v>0</v>
      </c>
      <c r="Y1202" s="47">
        <v>3</v>
      </c>
      <c r="Z1202" s="45" t="s">
        <v>1414</v>
      </c>
      <c r="AA1202" s="23" t="s">
        <v>1414</v>
      </c>
      <c r="AB1202" s="44"/>
      <c r="AC1202" s="44"/>
      <c r="AD1202" s="44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46">
        <v>42807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6.8450895061733412</v>
      </c>
      <c r="AR1202" s="30">
        <v>7</v>
      </c>
      <c r="AS1202" s="31">
        <v>3</v>
      </c>
      <c r="AT1202" s="31">
        <v>15.09433962264151</v>
      </c>
      <c r="AU1202" s="29"/>
      <c r="AV1202" s="47">
        <v>1</v>
      </c>
    </row>
    <row r="1203" spans="1:48" x14ac:dyDescent="0.25">
      <c r="A1203" s="23">
        <v>1220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1440</v>
      </c>
      <c r="L1203" s="49"/>
      <c r="M1203" s="50" t="s">
        <v>85</v>
      </c>
      <c r="N1203" s="23" t="s">
        <v>70</v>
      </c>
      <c r="O1203" s="49" t="s">
        <v>1413</v>
      </c>
      <c r="P1203" s="51">
        <v>42620.690300925897</v>
      </c>
      <c r="Q1203" s="27">
        <v>2016</v>
      </c>
      <c r="R1203" s="27">
        <v>9</v>
      </c>
      <c r="S1203" s="27">
        <v>3</v>
      </c>
      <c r="T1203" s="27">
        <v>3</v>
      </c>
      <c r="U1203" s="27">
        <v>2</v>
      </c>
      <c r="V1203" s="27">
        <v>16</v>
      </c>
      <c r="W1203" s="27">
        <v>34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42766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4.8436566358034421</v>
      </c>
      <c r="AR1203" s="30">
        <v>5</v>
      </c>
      <c r="AS1203" s="31">
        <v>2</v>
      </c>
      <c r="AT1203" s="31">
        <v>11.320754716981133</v>
      </c>
      <c r="AU1203" s="29"/>
      <c r="AV1203" s="52">
        <v>1</v>
      </c>
    </row>
    <row r="1204" spans="1:48" x14ac:dyDescent="0.25">
      <c r="A1204" s="23">
        <v>1221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9" t="s">
        <v>68</v>
      </c>
      <c r="K1204" s="49" t="s">
        <v>1441</v>
      </c>
      <c r="L1204" s="49"/>
      <c r="M1204" s="50" t="s">
        <v>85</v>
      </c>
      <c r="N1204" s="23" t="s">
        <v>70</v>
      </c>
      <c r="O1204" s="49" t="s">
        <v>1413</v>
      </c>
      <c r="P1204" s="51">
        <v>42626.6902430556</v>
      </c>
      <c r="Q1204" s="27">
        <v>2016</v>
      </c>
      <c r="R1204" s="27">
        <v>9</v>
      </c>
      <c r="S1204" s="27">
        <v>3</v>
      </c>
      <c r="T1204" s="27">
        <v>3</v>
      </c>
      <c r="U1204" s="27">
        <v>2</v>
      </c>
      <c r="V1204" s="27">
        <v>16</v>
      </c>
      <c r="W1204" s="27">
        <v>33</v>
      </c>
      <c r="X1204" s="27">
        <v>0</v>
      </c>
      <c r="Y1204" s="52">
        <v>3</v>
      </c>
      <c r="Z1204" s="50" t="s">
        <v>1417</v>
      </c>
      <c r="AA1204" s="23" t="s">
        <v>1417</v>
      </c>
      <c r="AB1204" s="49"/>
      <c r="AC1204" s="49"/>
      <c r="AD1204" s="49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51">
        <v>42823</v>
      </c>
      <c r="AL1204" s="27">
        <v>2017</v>
      </c>
      <c r="AM1204" s="27">
        <v>3</v>
      </c>
      <c r="AN1204" s="27">
        <v>1</v>
      </c>
      <c r="AO1204" s="27">
        <v>1</v>
      </c>
      <c r="AP1204" s="27">
        <v>1</v>
      </c>
      <c r="AQ1204" s="29">
        <v>6.5436585648133283</v>
      </c>
      <c r="AR1204" s="30">
        <v>7</v>
      </c>
      <c r="AS1204" s="31">
        <v>3</v>
      </c>
      <c r="AT1204" s="31">
        <v>15.09433962264151</v>
      </c>
      <c r="AU1204" s="29"/>
      <c r="AV1204" s="52">
        <v>1</v>
      </c>
    </row>
    <row r="1205" spans="1:48" x14ac:dyDescent="0.25">
      <c r="A1205" s="23">
        <v>1222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9" t="s">
        <v>68</v>
      </c>
      <c r="K1205" s="49" t="s">
        <v>1442</v>
      </c>
      <c r="L1205" s="49"/>
      <c r="M1205" s="50" t="s">
        <v>85</v>
      </c>
      <c r="N1205" s="23" t="s">
        <v>70</v>
      </c>
      <c r="O1205" s="49" t="s">
        <v>1413</v>
      </c>
      <c r="P1205" s="51">
        <v>42629.713750000003</v>
      </c>
      <c r="Q1205" s="27">
        <v>2016</v>
      </c>
      <c r="R1205" s="27">
        <v>9</v>
      </c>
      <c r="S1205" s="27">
        <v>3</v>
      </c>
      <c r="T1205" s="27">
        <v>3</v>
      </c>
      <c r="U1205" s="27">
        <v>2</v>
      </c>
      <c r="V1205" s="27">
        <v>17</v>
      </c>
      <c r="W1205" s="27">
        <v>7</v>
      </c>
      <c r="X1205" s="27">
        <v>0</v>
      </c>
      <c r="Y1205" s="52">
        <v>2</v>
      </c>
      <c r="Z1205" s="50" t="s">
        <v>1414</v>
      </c>
      <c r="AA1205" s="23" t="s">
        <v>1414</v>
      </c>
      <c r="AB1205" s="49"/>
      <c r="AC1205" s="49"/>
      <c r="AD1205" s="49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51">
        <v>42775</v>
      </c>
      <c r="AL1205" s="27">
        <v>2017</v>
      </c>
      <c r="AM1205" s="27">
        <v>2</v>
      </c>
      <c r="AN1205" s="27">
        <v>1</v>
      </c>
      <c r="AO1205" s="27">
        <v>1</v>
      </c>
      <c r="AP1205" s="27">
        <v>1</v>
      </c>
      <c r="AQ1205" s="29">
        <v>4.8428749999999123</v>
      </c>
      <c r="AR1205" s="30">
        <v>5</v>
      </c>
      <c r="AS1205" s="31">
        <v>2</v>
      </c>
      <c r="AT1205" s="31">
        <v>11.320754716981133</v>
      </c>
      <c r="AU1205" s="29"/>
      <c r="AV1205" s="52">
        <v>1</v>
      </c>
    </row>
    <row r="1206" spans="1:48" x14ac:dyDescent="0.25">
      <c r="A1206" s="23">
        <v>1223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1443</v>
      </c>
      <c r="L1206" s="44"/>
      <c r="M1206" s="45" t="s">
        <v>85</v>
      </c>
      <c r="N1206" s="23" t="s">
        <v>70</v>
      </c>
      <c r="O1206" s="44" t="s">
        <v>1413</v>
      </c>
      <c r="P1206" s="46">
        <v>42635.7061805556</v>
      </c>
      <c r="Q1206" s="27">
        <v>2016</v>
      </c>
      <c r="R1206" s="27">
        <v>9</v>
      </c>
      <c r="S1206" s="27">
        <v>3</v>
      </c>
      <c r="T1206" s="27">
        <v>3</v>
      </c>
      <c r="U1206" s="27">
        <v>2</v>
      </c>
      <c r="V1206" s="27">
        <v>16</v>
      </c>
      <c r="W1206" s="27">
        <v>56</v>
      </c>
      <c r="X1206" s="27">
        <v>0</v>
      </c>
      <c r="Y1206" s="47">
        <v>3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42825</v>
      </c>
      <c r="AL1206" s="27">
        <v>2017</v>
      </c>
      <c r="AM1206" s="27">
        <v>3</v>
      </c>
      <c r="AN1206" s="27">
        <v>1</v>
      </c>
      <c r="AO1206" s="27">
        <v>1</v>
      </c>
      <c r="AP1206" s="27">
        <v>1</v>
      </c>
      <c r="AQ1206" s="29">
        <v>6.3097939814799853</v>
      </c>
      <c r="AR1206" s="30">
        <v>7</v>
      </c>
      <c r="AS1206" s="31">
        <v>3</v>
      </c>
      <c r="AT1206" s="31">
        <v>15.09433962264151</v>
      </c>
      <c r="AU1206" s="29"/>
      <c r="AV1206" s="47">
        <v>1</v>
      </c>
    </row>
    <row r="1207" spans="1:48" x14ac:dyDescent="0.25">
      <c r="A1207" s="23">
        <v>1224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1444</v>
      </c>
      <c r="L1207" s="49"/>
      <c r="M1207" s="50" t="s">
        <v>85</v>
      </c>
      <c r="N1207" s="23" t="s">
        <v>70</v>
      </c>
      <c r="O1207" s="49" t="s">
        <v>1413</v>
      </c>
      <c r="P1207" s="51">
        <v>42636.7106712963</v>
      </c>
      <c r="Q1207" s="27">
        <v>2016</v>
      </c>
      <c r="R1207" s="27">
        <v>9</v>
      </c>
      <c r="S1207" s="27">
        <v>3</v>
      </c>
      <c r="T1207" s="27">
        <v>3</v>
      </c>
      <c r="U1207" s="27">
        <v>2</v>
      </c>
      <c r="V1207" s="27">
        <v>17</v>
      </c>
      <c r="W1207" s="27">
        <v>3</v>
      </c>
      <c r="X1207" s="27">
        <v>0</v>
      </c>
      <c r="Y1207" s="52">
        <v>1</v>
      </c>
      <c r="Z1207" s="50" t="s">
        <v>1414</v>
      </c>
      <c r="AA1207" s="23" t="s">
        <v>1414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42766</v>
      </c>
      <c r="AL1207" s="27">
        <v>2017</v>
      </c>
      <c r="AM1207" s="27">
        <v>1</v>
      </c>
      <c r="AN1207" s="27">
        <v>1</v>
      </c>
      <c r="AO1207" s="27">
        <v>1</v>
      </c>
      <c r="AP1207" s="27">
        <v>1</v>
      </c>
      <c r="AQ1207" s="29">
        <v>4.309644290123348</v>
      </c>
      <c r="AR1207" s="30">
        <v>5</v>
      </c>
      <c r="AS1207" s="31">
        <v>2</v>
      </c>
      <c r="AT1207" s="31">
        <v>11.320754716981133</v>
      </c>
      <c r="AU1207" s="29"/>
      <c r="AV1207" s="52">
        <v>1</v>
      </c>
    </row>
    <row r="1208" spans="1:48" x14ac:dyDescent="0.25">
      <c r="A1208" s="23">
        <v>1225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4" t="s">
        <v>68</v>
      </c>
      <c r="K1208" s="44" t="s">
        <v>1445</v>
      </c>
      <c r="L1208" s="44"/>
      <c r="M1208" s="45" t="s">
        <v>85</v>
      </c>
      <c r="N1208" s="23" t="s">
        <v>70</v>
      </c>
      <c r="O1208" s="44" t="s">
        <v>1413</v>
      </c>
      <c r="P1208" s="46">
        <v>42640.383993055599</v>
      </c>
      <c r="Q1208" s="27">
        <v>2016</v>
      </c>
      <c r="R1208" s="27">
        <v>9</v>
      </c>
      <c r="S1208" s="27">
        <v>3</v>
      </c>
      <c r="T1208" s="27">
        <v>3</v>
      </c>
      <c r="U1208" s="27">
        <v>2</v>
      </c>
      <c r="V1208" s="27">
        <v>9</v>
      </c>
      <c r="W1208" s="27">
        <v>12</v>
      </c>
      <c r="X1208" s="27">
        <v>1</v>
      </c>
      <c r="Y1208" s="47">
        <v>2</v>
      </c>
      <c r="Z1208" s="45" t="s">
        <v>1417</v>
      </c>
      <c r="AA1208" s="23" t="s">
        <v>1417</v>
      </c>
      <c r="AB1208" s="44"/>
      <c r="AC1208" s="44"/>
      <c r="AD1208" s="44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46">
        <v>42789</v>
      </c>
      <c r="AL1208" s="27">
        <v>2017</v>
      </c>
      <c r="AM1208" s="27">
        <v>2</v>
      </c>
      <c r="AN1208" s="27">
        <v>1</v>
      </c>
      <c r="AO1208" s="27">
        <v>1</v>
      </c>
      <c r="AP1208" s="27">
        <v>1</v>
      </c>
      <c r="AQ1208" s="29">
        <v>4.9538668981467104</v>
      </c>
      <c r="AR1208" s="30">
        <v>5</v>
      </c>
      <c r="AS1208" s="31">
        <v>2</v>
      </c>
      <c r="AT1208" s="31">
        <v>11.320754716981133</v>
      </c>
      <c r="AU1208" s="29"/>
      <c r="AV1208" s="47">
        <v>1</v>
      </c>
    </row>
    <row r="1209" spans="1:48" x14ac:dyDescent="0.25">
      <c r="A1209" s="23">
        <v>1226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9" t="s">
        <v>68</v>
      </c>
      <c r="K1209" s="49" t="s">
        <v>1446</v>
      </c>
      <c r="L1209" s="49"/>
      <c r="M1209" s="50" t="s">
        <v>85</v>
      </c>
      <c r="N1209" s="23" t="s">
        <v>70</v>
      </c>
      <c r="O1209" s="49" t="s">
        <v>1413</v>
      </c>
      <c r="P1209" s="51">
        <v>42640.383842592601</v>
      </c>
      <c r="Q1209" s="27">
        <v>2016</v>
      </c>
      <c r="R1209" s="27">
        <v>9</v>
      </c>
      <c r="S1209" s="27">
        <v>3</v>
      </c>
      <c r="T1209" s="27">
        <v>3</v>
      </c>
      <c r="U1209" s="27">
        <v>2</v>
      </c>
      <c r="V1209" s="27">
        <v>9</v>
      </c>
      <c r="W1209" s="27">
        <v>12</v>
      </c>
      <c r="X1209" s="27">
        <v>1</v>
      </c>
      <c r="Y1209" s="52">
        <v>2</v>
      </c>
      <c r="Z1209" s="50" t="s">
        <v>1414</v>
      </c>
      <c r="AA1209" s="23" t="s">
        <v>1414</v>
      </c>
      <c r="AB1209" s="49"/>
      <c r="AC1209" s="49"/>
      <c r="AD1209" s="49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51">
        <v>42794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5.1205385802466479</v>
      </c>
      <c r="AR1209" s="30">
        <v>6</v>
      </c>
      <c r="AS1209" s="31">
        <v>3</v>
      </c>
      <c r="AT1209" s="31">
        <v>13.20754716981132</v>
      </c>
      <c r="AU1209" s="29"/>
      <c r="AV1209" s="52">
        <v>1</v>
      </c>
    </row>
    <row r="1210" spans="1:48" x14ac:dyDescent="0.25">
      <c r="A1210" s="23">
        <v>1227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1447</v>
      </c>
      <c r="L1210" s="44"/>
      <c r="M1210" s="45" t="s">
        <v>85</v>
      </c>
      <c r="N1210" s="23" t="s">
        <v>70</v>
      </c>
      <c r="O1210" s="44" t="s">
        <v>1413</v>
      </c>
      <c r="P1210" s="46">
        <v>42643.7061805556</v>
      </c>
      <c r="Q1210" s="27">
        <v>2016</v>
      </c>
      <c r="R1210" s="27">
        <v>9</v>
      </c>
      <c r="S1210" s="27">
        <v>3</v>
      </c>
      <c r="T1210" s="27">
        <v>3</v>
      </c>
      <c r="U1210" s="27">
        <v>2</v>
      </c>
      <c r="V1210" s="27">
        <v>16</v>
      </c>
      <c r="W1210" s="27">
        <v>56</v>
      </c>
      <c r="X1210" s="27">
        <v>0</v>
      </c>
      <c r="Y1210" s="47">
        <v>3</v>
      </c>
      <c r="Z1210" s="45" t="s">
        <v>1414</v>
      </c>
      <c r="AA1210" s="23" t="s">
        <v>1414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42817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5.7764606481466521</v>
      </c>
      <c r="AR1210" s="30">
        <v>6</v>
      </c>
      <c r="AS1210" s="31">
        <v>3</v>
      </c>
      <c r="AT1210" s="31">
        <v>13.20754716981132</v>
      </c>
      <c r="AU1210" s="29"/>
      <c r="AV1210" s="47">
        <v>1</v>
      </c>
    </row>
    <row r="1211" spans="1:48" x14ac:dyDescent="0.25">
      <c r="A1211" s="23">
        <v>1228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9" t="s">
        <v>68</v>
      </c>
      <c r="K1211" s="49" t="s">
        <v>1448</v>
      </c>
      <c r="L1211" s="49"/>
      <c r="M1211" s="50" t="s">
        <v>85</v>
      </c>
      <c r="N1211" s="23" t="s">
        <v>70</v>
      </c>
      <c r="O1211" s="49" t="s">
        <v>1413</v>
      </c>
      <c r="P1211" s="51">
        <v>42646.544120370403</v>
      </c>
      <c r="Q1211" s="27">
        <v>2016</v>
      </c>
      <c r="R1211" s="27">
        <v>10</v>
      </c>
      <c r="S1211" s="27">
        <v>4</v>
      </c>
      <c r="T1211" s="27">
        <v>3</v>
      </c>
      <c r="U1211" s="27">
        <v>2</v>
      </c>
      <c r="V1211" s="27">
        <v>13</v>
      </c>
      <c r="W1211" s="27">
        <v>3</v>
      </c>
      <c r="X1211" s="27">
        <v>0</v>
      </c>
      <c r="Y1211" s="52">
        <v>1</v>
      </c>
      <c r="Z1211" s="50" t="s">
        <v>1414</v>
      </c>
      <c r="AA1211" s="23" t="s">
        <v>1414</v>
      </c>
      <c r="AB1211" s="49"/>
      <c r="AC1211" s="49"/>
      <c r="AD1211" s="49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51">
        <v>42748</v>
      </c>
      <c r="AL1211" s="27">
        <v>2017</v>
      </c>
      <c r="AM1211" s="27">
        <v>1</v>
      </c>
      <c r="AN1211" s="27">
        <v>1</v>
      </c>
      <c r="AO1211" s="27">
        <v>1</v>
      </c>
      <c r="AP1211" s="27">
        <v>1</v>
      </c>
      <c r="AQ1211" s="29">
        <v>3.3818626543198964</v>
      </c>
      <c r="AR1211" s="30">
        <v>4</v>
      </c>
      <c r="AS1211" s="31">
        <v>2</v>
      </c>
      <c r="AT1211" s="31">
        <v>9.433962264150944</v>
      </c>
      <c r="AU1211" s="29"/>
      <c r="AV1211" s="52">
        <v>1</v>
      </c>
    </row>
    <row r="1212" spans="1:48" x14ac:dyDescent="0.25">
      <c r="A1212" s="23">
        <v>1229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4" t="s">
        <v>68</v>
      </c>
      <c r="K1212" s="44" t="s">
        <v>1449</v>
      </c>
      <c r="L1212" s="44"/>
      <c r="M1212" s="45" t="s">
        <v>85</v>
      </c>
      <c r="N1212" s="23" t="s">
        <v>70</v>
      </c>
      <c r="O1212" s="44" t="s">
        <v>1413</v>
      </c>
      <c r="P1212" s="46">
        <v>42647.648136574098</v>
      </c>
      <c r="Q1212" s="27">
        <v>2016</v>
      </c>
      <c r="R1212" s="27">
        <v>10</v>
      </c>
      <c r="S1212" s="27">
        <v>4</v>
      </c>
      <c r="T1212" s="27">
        <v>3</v>
      </c>
      <c r="U1212" s="27">
        <v>2</v>
      </c>
      <c r="V1212" s="27">
        <v>15</v>
      </c>
      <c r="W1212" s="27">
        <v>33</v>
      </c>
      <c r="X1212" s="27">
        <v>0</v>
      </c>
      <c r="Y1212" s="47">
        <v>1</v>
      </c>
      <c r="Z1212" s="45" t="s">
        <v>1417</v>
      </c>
      <c r="AA1212" s="23" t="s">
        <v>1417</v>
      </c>
      <c r="AB1212" s="44"/>
      <c r="AC1212" s="44"/>
      <c r="AD1212" s="44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46">
        <v>42760</v>
      </c>
      <c r="AL1212" s="27">
        <v>2017</v>
      </c>
      <c r="AM1212" s="27">
        <v>1</v>
      </c>
      <c r="AN1212" s="27">
        <v>1</v>
      </c>
      <c r="AO1212" s="27">
        <v>1</v>
      </c>
      <c r="AP1212" s="27">
        <v>1</v>
      </c>
      <c r="AQ1212" s="29">
        <v>3.7450621141967226</v>
      </c>
      <c r="AR1212" s="30">
        <v>4</v>
      </c>
      <c r="AS1212" s="31">
        <v>2</v>
      </c>
      <c r="AT1212" s="31">
        <v>9.433962264150944</v>
      </c>
      <c r="AU1212" s="29"/>
      <c r="AV1212" s="47">
        <v>1</v>
      </c>
    </row>
    <row r="1213" spans="1:48" x14ac:dyDescent="0.25">
      <c r="A1213" s="23">
        <v>1230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9" t="s">
        <v>68</v>
      </c>
      <c r="K1213" s="49" t="s">
        <v>1450</v>
      </c>
      <c r="L1213" s="49"/>
      <c r="M1213" s="50" t="s">
        <v>85</v>
      </c>
      <c r="N1213" s="23" t="s">
        <v>70</v>
      </c>
      <c r="O1213" s="49" t="s">
        <v>1413</v>
      </c>
      <c r="P1213" s="51">
        <v>42648.626724537004</v>
      </c>
      <c r="Q1213" s="27">
        <v>2016</v>
      </c>
      <c r="R1213" s="27">
        <v>10</v>
      </c>
      <c r="S1213" s="27">
        <v>4</v>
      </c>
      <c r="T1213" s="27">
        <v>3</v>
      </c>
      <c r="U1213" s="27">
        <v>2</v>
      </c>
      <c r="V1213" s="27">
        <v>15</v>
      </c>
      <c r="W1213" s="27">
        <v>2</v>
      </c>
      <c r="X1213" s="27">
        <v>0</v>
      </c>
      <c r="Y1213" s="52">
        <v>1</v>
      </c>
      <c r="Z1213" s="50" t="s">
        <v>1414</v>
      </c>
      <c r="AA1213" s="23" t="s">
        <v>1414</v>
      </c>
      <c r="AB1213" s="49"/>
      <c r="AC1213" s="49"/>
      <c r="AD1213" s="49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51">
        <v>42748</v>
      </c>
      <c r="AL1213" s="27">
        <v>2017</v>
      </c>
      <c r="AM1213" s="27">
        <v>1</v>
      </c>
      <c r="AN1213" s="27">
        <v>1</v>
      </c>
      <c r="AO1213" s="27">
        <v>1</v>
      </c>
      <c r="AP1213" s="27">
        <v>1</v>
      </c>
      <c r="AQ1213" s="29">
        <v>3.3124425154332129</v>
      </c>
      <c r="AR1213" s="30">
        <v>4</v>
      </c>
      <c r="AS1213" s="31">
        <v>2</v>
      </c>
      <c r="AT1213" s="31">
        <v>9.433962264150944</v>
      </c>
      <c r="AU1213" s="29"/>
      <c r="AV1213" s="52">
        <v>1</v>
      </c>
    </row>
    <row r="1214" spans="1:48" x14ac:dyDescent="0.25">
      <c r="A1214" s="23">
        <v>1231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9" t="s">
        <v>68</v>
      </c>
      <c r="K1214" s="49" t="s">
        <v>1451</v>
      </c>
      <c r="L1214" s="49"/>
      <c r="M1214" s="50" t="s">
        <v>85</v>
      </c>
      <c r="N1214" s="23" t="s">
        <v>70</v>
      </c>
      <c r="O1214" s="49" t="s">
        <v>1413</v>
      </c>
      <c r="P1214" s="51">
        <v>42648.6933333333</v>
      </c>
      <c r="Q1214" s="27">
        <v>2016</v>
      </c>
      <c r="R1214" s="27">
        <v>10</v>
      </c>
      <c r="S1214" s="27">
        <v>4</v>
      </c>
      <c r="T1214" s="27">
        <v>3</v>
      </c>
      <c r="U1214" s="27">
        <v>2</v>
      </c>
      <c r="V1214" s="27">
        <v>16</v>
      </c>
      <c r="W1214" s="27">
        <v>38</v>
      </c>
      <c r="X1214" s="27">
        <v>0</v>
      </c>
      <c r="Y1214" s="52">
        <v>3</v>
      </c>
      <c r="Z1214" s="50" t="s">
        <v>1417</v>
      </c>
      <c r="AA1214" s="23" t="s">
        <v>1417</v>
      </c>
      <c r="AB1214" s="49"/>
      <c r="AC1214" s="49"/>
      <c r="AD1214" s="49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51">
        <v>42802</v>
      </c>
      <c r="AL1214" s="27">
        <v>2017</v>
      </c>
      <c r="AM1214" s="27">
        <v>3</v>
      </c>
      <c r="AN1214" s="27">
        <v>1</v>
      </c>
      <c r="AO1214" s="27">
        <v>1</v>
      </c>
      <c r="AP1214" s="27">
        <v>1</v>
      </c>
      <c r="AQ1214" s="29">
        <v>5.1102222222233342</v>
      </c>
      <c r="AR1214" s="30">
        <v>6</v>
      </c>
      <c r="AS1214" s="31">
        <v>3</v>
      </c>
      <c r="AT1214" s="31">
        <v>13.20754716981132</v>
      </c>
      <c r="AU1214" s="29"/>
      <c r="AV1214" s="52">
        <v>1</v>
      </c>
    </row>
    <row r="1215" spans="1:48" x14ac:dyDescent="0.25">
      <c r="A1215" s="23">
        <v>1232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1452</v>
      </c>
      <c r="L1215" s="44"/>
      <c r="M1215" s="45" t="s">
        <v>85</v>
      </c>
      <c r="N1215" s="23" t="s">
        <v>70</v>
      </c>
      <c r="O1215" s="44" t="s">
        <v>1413</v>
      </c>
      <c r="P1215" s="46">
        <v>42650.720509259299</v>
      </c>
      <c r="Q1215" s="27">
        <v>2016</v>
      </c>
      <c r="R1215" s="27">
        <v>10</v>
      </c>
      <c r="S1215" s="27">
        <v>4</v>
      </c>
      <c r="T1215" s="27">
        <v>3</v>
      </c>
      <c r="U1215" s="27">
        <v>2</v>
      </c>
      <c r="V1215" s="27">
        <v>17</v>
      </c>
      <c r="W1215" s="27">
        <v>17</v>
      </c>
      <c r="X1215" s="27">
        <v>0</v>
      </c>
      <c r="Y1215" s="47">
        <v>3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42802</v>
      </c>
      <c r="AL1215" s="27">
        <v>2017</v>
      </c>
      <c r="AM1215" s="27">
        <v>3</v>
      </c>
      <c r="AN1215" s="27">
        <v>1</v>
      </c>
      <c r="AO1215" s="27">
        <v>1</v>
      </c>
      <c r="AP1215" s="27">
        <v>1</v>
      </c>
      <c r="AQ1215" s="29">
        <v>5.0426496913566856</v>
      </c>
      <c r="AR1215" s="30">
        <v>6</v>
      </c>
      <c r="AS1215" s="31">
        <v>3</v>
      </c>
      <c r="AT1215" s="31">
        <v>13.20754716981132</v>
      </c>
      <c r="AU1215" s="29"/>
      <c r="AV1215" s="47">
        <v>1</v>
      </c>
    </row>
    <row r="1216" spans="1:48" x14ac:dyDescent="0.25">
      <c r="A1216" s="23">
        <v>1233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1453</v>
      </c>
      <c r="L1216" s="44"/>
      <c r="M1216" s="45" t="s">
        <v>85</v>
      </c>
      <c r="N1216" s="23" t="s">
        <v>70</v>
      </c>
      <c r="O1216" s="44" t="s">
        <v>1413</v>
      </c>
      <c r="P1216" s="46">
        <v>42702.444027777798</v>
      </c>
      <c r="Q1216" s="27">
        <v>2016</v>
      </c>
      <c r="R1216" s="27">
        <v>11</v>
      </c>
      <c r="S1216" s="27">
        <v>4</v>
      </c>
      <c r="T1216" s="27">
        <v>3</v>
      </c>
      <c r="U1216" s="27">
        <v>2</v>
      </c>
      <c r="V1216" s="27">
        <v>10</v>
      </c>
      <c r="W1216" s="27">
        <v>39</v>
      </c>
      <c r="X1216" s="27">
        <v>1</v>
      </c>
      <c r="Y1216" s="47">
        <v>3</v>
      </c>
      <c r="Z1216" s="45" t="s">
        <v>1414</v>
      </c>
      <c r="AA1216" s="23" t="s">
        <v>1414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3.8185324074067468</v>
      </c>
      <c r="AR1216" s="30">
        <v>4</v>
      </c>
      <c r="AS1216" s="31">
        <v>2</v>
      </c>
      <c r="AT1216" s="31">
        <v>9.433962264150944</v>
      </c>
      <c r="AU1216" s="29"/>
      <c r="AV1216" s="47">
        <v>1</v>
      </c>
    </row>
    <row r="1217" spans="1:48" x14ac:dyDescent="0.25">
      <c r="A1217" s="23">
        <v>1234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4" t="s">
        <v>68</v>
      </c>
      <c r="K1217" s="44" t="s">
        <v>1454</v>
      </c>
      <c r="L1217" s="44"/>
      <c r="M1217" s="45" t="s">
        <v>85</v>
      </c>
      <c r="N1217" s="23" t="s">
        <v>70</v>
      </c>
      <c r="O1217" s="44" t="s">
        <v>1413</v>
      </c>
      <c r="P1217" s="46">
        <v>42706.331331018497</v>
      </c>
      <c r="Q1217" s="27">
        <v>2016</v>
      </c>
      <c r="R1217" s="27">
        <v>12</v>
      </c>
      <c r="S1217" s="27">
        <v>4</v>
      </c>
      <c r="T1217" s="27">
        <v>3</v>
      </c>
      <c r="U1217" s="27">
        <v>2</v>
      </c>
      <c r="V1217" s="27">
        <v>7</v>
      </c>
      <c r="W1217" s="27">
        <v>57</v>
      </c>
      <c r="X1217" s="27">
        <v>1</v>
      </c>
      <c r="Y1217" s="47">
        <v>3</v>
      </c>
      <c r="Z1217" s="45" t="s">
        <v>1414</v>
      </c>
      <c r="AA1217" s="23" t="s">
        <v>1414</v>
      </c>
      <c r="AB1217" s="44"/>
      <c r="AC1217" s="44"/>
      <c r="AD1217" s="44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46">
        <v>42817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3.6889556327167763</v>
      </c>
      <c r="AR1217" s="30">
        <v>4</v>
      </c>
      <c r="AS1217" s="31">
        <v>2</v>
      </c>
      <c r="AT1217" s="31">
        <v>9.433962264150944</v>
      </c>
      <c r="AU1217" s="29"/>
      <c r="AV1217" s="47">
        <v>1</v>
      </c>
    </row>
    <row r="1218" spans="1:48" x14ac:dyDescent="0.25">
      <c r="A1218" s="23">
        <v>1235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9" t="s">
        <v>68</v>
      </c>
      <c r="K1218" s="49" t="s">
        <v>1455</v>
      </c>
      <c r="L1218" s="49"/>
      <c r="M1218" s="50" t="s">
        <v>85</v>
      </c>
      <c r="N1218" s="23" t="s">
        <v>70</v>
      </c>
      <c r="O1218" s="49" t="s">
        <v>1413</v>
      </c>
      <c r="P1218" s="51">
        <v>42711.646469907399</v>
      </c>
      <c r="Q1218" s="27">
        <v>2016</v>
      </c>
      <c r="R1218" s="27">
        <v>12</v>
      </c>
      <c r="S1218" s="27">
        <v>4</v>
      </c>
      <c r="T1218" s="27">
        <v>3</v>
      </c>
      <c r="U1218" s="27">
        <v>2</v>
      </c>
      <c r="V1218" s="27">
        <v>15</v>
      </c>
      <c r="W1218" s="27">
        <v>30</v>
      </c>
      <c r="X1218" s="27">
        <v>0</v>
      </c>
      <c r="Y1218" s="52">
        <v>3</v>
      </c>
      <c r="Z1218" s="50" t="s">
        <v>1414</v>
      </c>
      <c r="AA1218" s="23" t="s">
        <v>1414</v>
      </c>
      <c r="AB1218" s="49"/>
      <c r="AC1218" s="49"/>
      <c r="AD1218" s="49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51">
        <v>42817</v>
      </c>
      <c r="AL1218" s="27">
        <v>2017</v>
      </c>
      <c r="AM1218" s="27">
        <v>3</v>
      </c>
      <c r="AN1218" s="27">
        <v>1</v>
      </c>
      <c r="AO1218" s="27">
        <v>1</v>
      </c>
      <c r="AP1218" s="27">
        <v>1</v>
      </c>
      <c r="AQ1218" s="29">
        <v>3.5117843364200478</v>
      </c>
      <c r="AR1218" s="30">
        <v>4</v>
      </c>
      <c r="AS1218" s="31">
        <v>2</v>
      </c>
      <c r="AT1218" s="31">
        <v>9.433962264150944</v>
      </c>
      <c r="AU1218" s="29"/>
      <c r="AV1218" s="52">
        <v>1</v>
      </c>
    </row>
    <row r="1219" spans="1:48" x14ac:dyDescent="0.25">
      <c r="A1219" s="23">
        <v>1236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1456</v>
      </c>
      <c r="L1219" s="49"/>
      <c r="M1219" s="50" t="s">
        <v>85</v>
      </c>
      <c r="N1219" s="23" t="s">
        <v>70</v>
      </c>
      <c r="O1219" s="49" t="s">
        <v>1413</v>
      </c>
      <c r="P1219" s="51">
        <v>42716.322326388901</v>
      </c>
      <c r="Q1219" s="27">
        <v>2016</v>
      </c>
      <c r="R1219" s="27">
        <v>12</v>
      </c>
      <c r="S1219" s="27">
        <v>4</v>
      </c>
      <c r="T1219" s="27">
        <v>3</v>
      </c>
      <c r="U1219" s="27">
        <v>2</v>
      </c>
      <c r="V1219" s="27">
        <v>7</v>
      </c>
      <c r="W1219" s="27">
        <v>44</v>
      </c>
      <c r="X1219" s="27">
        <v>1</v>
      </c>
      <c r="Y1219" s="52">
        <v>3</v>
      </c>
      <c r="Z1219" s="50" t="s">
        <v>1417</v>
      </c>
      <c r="AA1219" s="23" t="s">
        <v>1417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42802</v>
      </c>
      <c r="AL1219" s="27">
        <v>2017</v>
      </c>
      <c r="AM1219" s="27">
        <v>3</v>
      </c>
      <c r="AN1219" s="27">
        <v>1</v>
      </c>
      <c r="AO1219" s="27">
        <v>1</v>
      </c>
      <c r="AP1219" s="27">
        <v>1</v>
      </c>
      <c r="AQ1219" s="29">
        <v>2.855922453703291</v>
      </c>
      <c r="AR1219" s="30">
        <v>3</v>
      </c>
      <c r="AS1219" s="31">
        <v>2</v>
      </c>
      <c r="AT1219" s="31">
        <v>7.5471698113207548</v>
      </c>
      <c r="AU1219" s="29"/>
      <c r="AV1219" s="52">
        <v>1</v>
      </c>
    </row>
    <row r="1220" spans="1:48" x14ac:dyDescent="0.25">
      <c r="A1220" s="23">
        <v>1237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1457</v>
      </c>
      <c r="L1220" s="44"/>
      <c r="M1220" s="45" t="s">
        <v>85</v>
      </c>
      <c r="N1220" s="23" t="s">
        <v>70</v>
      </c>
      <c r="O1220" s="44" t="s">
        <v>1413</v>
      </c>
      <c r="P1220" s="46">
        <v>42725.419374999998</v>
      </c>
      <c r="Q1220" s="27">
        <v>2016</v>
      </c>
      <c r="R1220" s="27">
        <v>12</v>
      </c>
      <c r="S1220" s="27">
        <v>4</v>
      </c>
      <c r="T1220" s="27">
        <v>3</v>
      </c>
      <c r="U1220" s="27">
        <v>2</v>
      </c>
      <c r="V1220" s="27">
        <v>10</v>
      </c>
      <c r="W1220" s="27">
        <v>3</v>
      </c>
      <c r="X1220" s="27">
        <v>1</v>
      </c>
      <c r="Y1220" s="47">
        <v>3</v>
      </c>
      <c r="Z1220" s="45" t="s">
        <v>1417</v>
      </c>
      <c r="AA1220" s="23" t="s">
        <v>1417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42802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2.5526875000000775</v>
      </c>
      <c r="AR1220" s="30">
        <v>3</v>
      </c>
      <c r="AS1220" s="31">
        <v>2</v>
      </c>
      <c r="AT1220" s="31">
        <v>7.5471698113207548</v>
      </c>
      <c r="AU1220" s="29"/>
      <c r="AV1220" s="47">
        <v>1</v>
      </c>
    </row>
    <row r="1221" spans="1:48" x14ac:dyDescent="0.25">
      <c r="A1221" s="23">
        <v>1238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1458</v>
      </c>
      <c r="L1221" s="49"/>
      <c r="M1221" s="50" t="s">
        <v>85</v>
      </c>
      <c r="N1221" s="23" t="s">
        <v>70</v>
      </c>
      <c r="O1221" s="49" t="s">
        <v>1413</v>
      </c>
      <c r="P1221" s="51">
        <v>42727.510532407403</v>
      </c>
      <c r="Q1221" s="27">
        <v>2016</v>
      </c>
      <c r="R1221" s="27">
        <v>12</v>
      </c>
      <c r="S1221" s="27">
        <v>4</v>
      </c>
      <c r="T1221" s="27">
        <v>3</v>
      </c>
      <c r="U1221" s="27">
        <v>2</v>
      </c>
      <c r="V1221" s="27">
        <v>12</v>
      </c>
      <c r="W1221" s="27">
        <v>15</v>
      </c>
      <c r="X1221" s="27">
        <v>0</v>
      </c>
      <c r="Y1221" s="52">
        <v>2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42789</v>
      </c>
      <c r="AL1221" s="27">
        <v>2017</v>
      </c>
      <c r="AM1221" s="27">
        <v>2</v>
      </c>
      <c r="AN1221" s="27">
        <v>1</v>
      </c>
      <c r="AO1221" s="27">
        <v>1</v>
      </c>
      <c r="AP1221" s="27">
        <v>1</v>
      </c>
      <c r="AQ1221" s="29">
        <v>2.0496489197532357</v>
      </c>
      <c r="AR1221" s="30">
        <v>3</v>
      </c>
      <c r="AS1221" s="31">
        <v>2</v>
      </c>
      <c r="AT1221" s="31">
        <v>7.5471698113207548</v>
      </c>
      <c r="AU1221" s="29"/>
      <c r="AV1221" s="52">
        <v>1</v>
      </c>
    </row>
    <row r="1222" spans="1:48" x14ac:dyDescent="0.25">
      <c r="A1222" s="23">
        <v>1239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4" t="s">
        <v>68</v>
      </c>
      <c r="K1222" s="44" t="s">
        <v>1459</v>
      </c>
      <c r="L1222" s="44"/>
      <c r="M1222" s="45" t="s">
        <v>85</v>
      </c>
      <c r="N1222" s="23" t="s">
        <v>70</v>
      </c>
      <c r="O1222" s="44" t="s">
        <v>1413</v>
      </c>
      <c r="P1222" s="46">
        <v>42748.7599305556</v>
      </c>
      <c r="Q1222" s="27">
        <v>2017</v>
      </c>
      <c r="R1222" s="27">
        <v>1</v>
      </c>
      <c r="S1222" s="27">
        <v>1</v>
      </c>
      <c r="T1222" s="27">
        <v>1</v>
      </c>
      <c r="U1222" s="27">
        <v>1</v>
      </c>
      <c r="V1222" s="27">
        <v>18</v>
      </c>
      <c r="W1222" s="27">
        <v>14</v>
      </c>
      <c r="X1222" s="27">
        <v>0</v>
      </c>
      <c r="Y1222" s="47">
        <v>3</v>
      </c>
      <c r="Z1222" s="45" t="s">
        <v>1414</v>
      </c>
      <c r="AA1222" s="23" t="s">
        <v>1414</v>
      </c>
      <c r="AB1222" s="44"/>
      <c r="AC1222" s="44"/>
      <c r="AD1222" s="44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46">
        <v>42809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2.0080023148133477</v>
      </c>
      <c r="AR1222" s="30">
        <v>3</v>
      </c>
      <c r="AS1222" s="31">
        <v>2</v>
      </c>
      <c r="AT1222" s="31">
        <v>7.5471698113207548</v>
      </c>
      <c r="AU1222" s="29"/>
      <c r="AV1222" s="47">
        <v>1</v>
      </c>
    </row>
    <row r="1223" spans="1:48" x14ac:dyDescent="0.25">
      <c r="A1223" s="23">
        <v>1240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4" t="s">
        <v>68</v>
      </c>
      <c r="K1223" s="44" t="s">
        <v>1460</v>
      </c>
      <c r="L1223" s="44"/>
      <c r="M1223" s="45" t="s">
        <v>85</v>
      </c>
      <c r="N1223" s="23" t="s">
        <v>70</v>
      </c>
      <c r="O1223" s="44" t="s">
        <v>1413</v>
      </c>
      <c r="P1223" s="46">
        <v>42753.713402777801</v>
      </c>
      <c r="Q1223" s="27">
        <v>2017</v>
      </c>
      <c r="R1223" s="27">
        <v>1</v>
      </c>
      <c r="S1223" s="27">
        <v>1</v>
      </c>
      <c r="T1223" s="27">
        <v>1</v>
      </c>
      <c r="U1223" s="27">
        <v>1</v>
      </c>
      <c r="V1223" s="27">
        <v>17</v>
      </c>
      <c r="W1223" s="27">
        <v>7</v>
      </c>
      <c r="X1223" s="27">
        <v>0</v>
      </c>
      <c r="Y1223" s="47">
        <v>3</v>
      </c>
      <c r="Z1223" s="45" t="s">
        <v>1414</v>
      </c>
      <c r="AA1223" s="23" t="s">
        <v>1414</v>
      </c>
      <c r="AB1223" s="44"/>
      <c r="AC1223" s="44"/>
      <c r="AD1223" s="44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46">
        <v>42817</v>
      </c>
      <c r="AL1223" s="27">
        <v>2017</v>
      </c>
      <c r="AM1223" s="27">
        <v>3</v>
      </c>
      <c r="AN1223" s="27">
        <v>1</v>
      </c>
      <c r="AO1223" s="27">
        <v>1</v>
      </c>
      <c r="AP1223" s="27">
        <v>1</v>
      </c>
      <c r="AQ1223" s="29">
        <v>2.1095532407399635</v>
      </c>
      <c r="AR1223" s="30">
        <v>3</v>
      </c>
      <c r="AS1223" s="31">
        <v>2</v>
      </c>
      <c r="AT1223" s="31">
        <v>7.5471698113207548</v>
      </c>
      <c r="AU1223" s="29"/>
      <c r="AV1223" s="47">
        <v>1</v>
      </c>
    </row>
    <row r="1224" spans="1:48" x14ac:dyDescent="0.25">
      <c r="A1224" s="23">
        <v>1241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9" t="s">
        <v>68</v>
      </c>
      <c r="K1224" s="49" t="s">
        <v>1461</v>
      </c>
      <c r="L1224" s="49"/>
      <c r="M1224" s="50" t="s">
        <v>85</v>
      </c>
      <c r="N1224" s="23" t="s">
        <v>70</v>
      </c>
      <c r="O1224" s="49" t="s">
        <v>1413</v>
      </c>
      <c r="P1224" s="51">
        <v>42759.8670486111</v>
      </c>
      <c r="Q1224" s="27">
        <v>2017</v>
      </c>
      <c r="R1224" s="27">
        <v>1</v>
      </c>
      <c r="S1224" s="27">
        <v>1</v>
      </c>
      <c r="T1224" s="27">
        <v>1</v>
      </c>
      <c r="U1224" s="27">
        <v>1</v>
      </c>
      <c r="V1224" s="27">
        <v>20</v>
      </c>
      <c r="W1224" s="27">
        <v>48</v>
      </c>
      <c r="X1224" s="27">
        <v>0</v>
      </c>
      <c r="Y1224" s="52">
        <v>3</v>
      </c>
      <c r="Z1224" s="50" t="s">
        <v>1417</v>
      </c>
      <c r="AA1224" s="23" t="s">
        <v>1417</v>
      </c>
      <c r="AB1224" s="49"/>
      <c r="AC1224" s="49"/>
      <c r="AD1224" s="49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51">
        <v>42802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1.4044317129633177</v>
      </c>
      <c r="AR1224" s="30">
        <v>2</v>
      </c>
      <c r="AS1224" s="31">
        <v>1</v>
      </c>
      <c r="AT1224" s="31">
        <v>5.6603773584905666</v>
      </c>
      <c r="AU1224" s="29"/>
      <c r="AV1224" s="52">
        <v>1</v>
      </c>
    </row>
    <row r="1225" spans="1:48" x14ac:dyDescent="0.25">
      <c r="A1225" s="23">
        <v>1242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4" t="s">
        <v>68</v>
      </c>
      <c r="K1225" s="44" t="s">
        <v>1462</v>
      </c>
      <c r="L1225" s="44"/>
      <c r="M1225" s="45" t="s">
        <v>85</v>
      </c>
      <c r="N1225" s="23" t="s">
        <v>70</v>
      </c>
      <c r="O1225" s="44" t="s">
        <v>1413</v>
      </c>
      <c r="P1225" s="46">
        <v>42780.399675925903</v>
      </c>
      <c r="Q1225" s="27">
        <v>2017</v>
      </c>
      <c r="R1225" s="27">
        <v>2</v>
      </c>
      <c r="S1225" s="27">
        <v>1</v>
      </c>
      <c r="T1225" s="27">
        <v>1</v>
      </c>
      <c r="U1225" s="27">
        <v>1</v>
      </c>
      <c r="V1225" s="27">
        <v>9</v>
      </c>
      <c r="W1225" s="27">
        <v>35</v>
      </c>
      <c r="X1225" s="27">
        <v>1</v>
      </c>
      <c r="Y1225" s="47">
        <v>2</v>
      </c>
      <c r="Z1225" s="45" t="s">
        <v>1414</v>
      </c>
      <c r="AA1225" s="23" t="s">
        <v>1414</v>
      </c>
      <c r="AB1225" s="44"/>
      <c r="AC1225" s="44"/>
      <c r="AD1225" s="44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46">
        <v>42794</v>
      </c>
      <c r="AL1225" s="27">
        <v>2017</v>
      </c>
      <c r="AM1225" s="27">
        <v>2</v>
      </c>
      <c r="AN1225" s="27">
        <v>1</v>
      </c>
      <c r="AO1225" s="27">
        <v>1</v>
      </c>
      <c r="AP1225" s="27">
        <v>1</v>
      </c>
      <c r="AQ1225" s="29">
        <v>0.45334413580324812</v>
      </c>
      <c r="AR1225" s="30">
        <v>1</v>
      </c>
      <c r="AS1225" s="31">
        <v>1</v>
      </c>
      <c r="AT1225" s="31">
        <v>3.7735849056603774</v>
      </c>
      <c r="AU1225" s="29"/>
      <c r="AV1225" s="47">
        <v>1</v>
      </c>
    </row>
    <row r="1226" spans="1:48" x14ac:dyDescent="0.25">
      <c r="A1226" s="23">
        <v>1243</v>
      </c>
      <c r="B1226" s="38" t="s">
        <v>1410</v>
      </c>
      <c r="C1226" s="23" t="s">
        <v>1411</v>
      </c>
      <c r="D1226" s="23">
        <v>1</v>
      </c>
      <c r="E1226" s="24" t="s">
        <v>63</v>
      </c>
      <c r="F1226" s="25" t="s">
        <v>64</v>
      </c>
      <c r="G1226" s="26" t="s">
        <v>991</v>
      </c>
      <c r="H1226" s="27" t="s">
        <v>992</v>
      </c>
      <c r="I1226" s="27" t="s">
        <v>993</v>
      </c>
      <c r="J1226" s="26" t="s">
        <v>68</v>
      </c>
      <c r="K1226" s="26" t="s">
        <v>1463</v>
      </c>
      <c r="L1226" s="26"/>
      <c r="M1226" s="22" t="s">
        <v>85</v>
      </c>
      <c r="N1226" s="23" t="s">
        <v>70</v>
      </c>
      <c r="O1226" s="26" t="s">
        <v>1413</v>
      </c>
      <c r="P1226" s="28">
        <v>42591.568541666697</v>
      </c>
      <c r="Q1226" s="27">
        <v>2016</v>
      </c>
      <c r="R1226" s="27">
        <v>8</v>
      </c>
      <c r="S1226" s="27">
        <v>3</v>
      </c>
      <c r="T1226" s="27">
        <v>2</v>
      </c>
      <c r="U1226" s="27">
        <v>2</v>
      </c>
      <c r="V1226" s="27">
        <v>13</v>
      </c>
      <c r="W1226" s="27">
        <v>38</v>
      </c>
      <c r="X1226" s="27">
        <v>0</v>
      </c>
      <c r="Y1226" s="24">
        <v>4</v>
      </c>
      <c r="Z1226" s="22" t="s">
        <v>1417</v>
      </c>
      <c r="AA1226" s="23" t="s">
        <v>1417</v>
      </c>
      <c r="AB1226" s="26"/>
      <c r="AC1226" s="26"/>
      <c r="AD1226" s="22" t="s">
        <v>73</v>
      </c>
      <c r="AE1226" s="23" t="s">
        <v>52</v>
      </c>
      <c r="AF1226" s="22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28">
        <v>42851</v>
      </c>
      <c r="AL1226" s="27">
        <v>2017</v>
      </c>
      <c r="AM1226" s="27">
        <v>4</v>
      </c>
      <c r="AN1226" s="27">
        <v>2</v>
      </c>
      <c r="AO1226" s="27">
        <v>1</v>
      </c>
      <c r="AP1226" s="27">
        <v>1</v>
      </c>
      <c r="AQ1226" s="29">
        <v>8.647715277776781</v>
      </c>
      <c r="AR1226" s="30">
        <v>9</v>
      </c>
      <c r="AS1226" s="31">
        <v>4</v>
      </c>
      <c r="AT1226" s="31">
        <v>18.867924528301888</v>
      </c>
      <c r="AU1226" s="29"/>
      <c r="AV1226" s="24">
        <v>1</v>
      </c>
    </row>
    <row r="1227" spans="1:48" x14ac:dyDescent="0.25">
      <c r="A1227" s="23">
        <v>1244</v>
      </c>
      <c r="B1227" s="38" t="s">
        <v>1410</v>
      </c>
      <c r="C1227" s="23" t="s">
        <v>1411</v>
      </c>
      <c r="D1227" s="23">
        <v>1</v>
      </c>
      <c r="E1227" s="24" t="s">
        <v>63</v>
      </c>
      <c r="F1227" s="25" t="s">
        <v>64</v>
      </c>
      <c r="G1227" s="26" t="s">
        <v>991</v>
      </c>
      <c r="H1227" s="27" t="s">
        <v>992</v>
      </c>
      <c r="I1227" s="27" t="s">
        <v>993</v>
      </c>
      <c r="J1227" s="26" t="s">
        <v>68</v>
      </c>
      <c r="K1227" s="26" t="s">
        <v>1464</v>
      </c>
      <c r="L1227" s="26"/>
      <c r="M1227" s="22" t="s">
        <v>70</v>
      </c>
      <c r="N1227" s="23" t="s">
        <v>70</v>
      </c>
      <c r="O1227" s="26" t="s">
        <v>1413</v>
      </c>
      <c r="P1227" s="28">
        <v>41926.40625</v>
      </c>
      <c r="Q1227" s="27">
        <v>2014</v>
      </c>
      <c r="R1227" s="27">
        <v>10</v>
      </c>
      <c r="S1227" s="27">
        <v>4</v>
      </c>
      <c r="T1227" s="27">
        <v>3</v>
      </c>
      <c r="U1227" s="27">
        <v>2</v>
      </c>
      <c r="V1227" s="27">
        <v>9</v>
      </c>
      <c r="W1227" s="27">
        <v>45</v>
      </c>
      <c r="X1227" s="27">
        <v>1</v>
      </c>
      <c r="Y1227" s="24">
        <v>4</v>
      </c>
      <c r="Z1227" s="22" t="s">
        <v>1414</v>
      </c>
      <c r="AA1227" s="23" t="s">
        <v>1414</v>
      </c>
      <c r="AB1227" s="26"/>
      <c r="AC1227" s="26"/>
      <c r="AD1227" s="22" t="s">
        <v>73</v>
      </c>
      <c r="AE1227" s="23" t="s">
        <v>52</v>
      </c>
      <c r="AF1227" s="22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28">
        <v>42844</v>
      </c>
      <c r="AL1227" s="27">
        <v>2017</v>
      </c>
      <c r="AM1227" s="27">
        <v>4</v>
      </c>
      <c r="AN1227" s="27">
        <v>2</v>
      </c>
      <c r="AO1227" s="27">
        <v>1</v>
      </c>
      <c r="AP1227" s="27">
        <v>1</v>
      </c>
      <c r="AQ1227" s="29">
        <v>30.586458333333333</v>
      </c>
      <c r="AR1227" s="30">
        <v>31</v>
      </c>
      <c r="AS1227" s="31">
        <v>11</v>
      </c>
      <c r="AT1227" s="31">
        <v>60.377358490566039</v>
      </c>
      <c r="AU1227" s="29"/>
      <c r="AV1227" s="24">
        <v>1</v>
      </c>
    </row>
    <row r="1228" spans="1:48" x14ac:dyDescent="0.25">
      <c r="A1228" s="23">
        <v>1245</v>
      </c>
      <c r="B1228" s="38" t="s">
        <v>1410</v>
      </c>
      <c r="C1228" s="23" t="s">
        <v>1411</v>
      </c>
      <c r="D1228" s="23">
        <v>1</v>
      </c>
      <c r="E1228" s="24" t="s">
        <v>63</v>
      </c>
      <c r="F1228" s="25" t="s">
        <v>64</v>
      </c>
      <c r="G1228" s="26" t="s">
        <v>991</v>
      </c>
      <c r="H1228" s="27" t="s">
        <v>992</v>
      </c>
      <c r="I1228" s="27" t="s">
        <v>993</v>
      </c>
      <c r="J1228" s="26" t="s">
        <v>68</v>
      </c>
      <c r="K1228" s="26" t="s">
        <v>1465</v>
      </c>
      <c r="L1228" s="26"/>
      <c r="M1228" s="22" t="s">
        <v>70</v>
      </c>
      <c r="N1228" s="23" t="s">
        <v>70</v>
      </c>
      <c r="O1228" s="26" t="s">
        <v>1413</v>
      </c>
      <c r="P1228" s="28">
        <v>42269.293055555601</v>
      </c>
      <c r="Q1228" s="27">
        <v>2015</v>
      </c>
      <c r="R1228" s="27">
        <v>9</v>
      </c>
      <c r="S1228" s="27">
        <v>3</v>
      </c>
      <c r="T1228" s="27">
        <v>3</v>
      </c>
      <c r="U1228" s="27">
        <v>2</v>
      </c>
      <c r="V1228" s="27">
        <v>7</v>
      </c>
      <c r="W1228" s="27">
        <v>2</v>
      </c>
      <c r="X1228" s="27">
        <v>1</v>
      </c>
      <c r="Y1228" s="24">
        <v>6</v>
      </c>
      <c r="Z1228" s="22" t="s">
        <v>1417</v>
      </c>
      <c r="AA1228" s="23" t="s">
        <v>1417</v>
      </c>
      <c r="AB1228" s="26"/>
      <c r="AC1228" s="26"/>
      <c r="AD1228" s="22" t="s">
        <v>73</v>
      </c>
      <c r="AE1228" s="23" t="s">
        <v>52</v>
      </c>
      <c r="AF1228" s="22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28">
        <v>42916</v>
      </c>
      <c r="AL1228" s="27">
        <v>2017</v>
      </c>
      <c r="AM1228" s="27">
        <v>6</v>
      </c>
      <c r="AN1228" s="27">
        <v>2</v>
      </c>
      <c r="AO1228" s="27">
        <v>2</v>
      </c>
      <c r="AP1228" s="27">
        <v>1</v>
      </c>
      <c r="AQ1228" s="29">
        <v>21.556898148146622</v>
      </c>
      <c r="AR1228" s="30">
        <v>22</v>
      </c>
      <c r="AS1228" s="31">
        <v>8</v>
      </c>
      <c r="AT1228" s="31">
        <v>43.39622641509434</v>
      </c>
      <c r="AU1228" s="29"/>
      <c r="AV1228" s="24">
        <v>1</v>
      </c>
    </row>
    <row r="1229" spans="1:48" x14ac:dyDescent="0.25">
      <c r="A1229" s="23">
        <v>1246</v>
      </c>
      <c r="B1229" s="38" t="s">
        <v>1410</v>
      </c>
      <c r="C1229" s="23" t="s">
        <v>1411</v>
      </c>
      <c r="D1229" s="23">
        <v>1</v>
      </c>
      <c r="E1229" s="24" t="s">
        <v>63</v>
      </c>
      <c r="F1229" s="25" t="s">
        <v>64</v>
      </c>
      <c r="G1229" s="26" t="s">
        <v>991</v>
      </c>
      <c r="H1229" s="27" t="s">
        <v>992</v>
      </c>
      <c r="I1229" s="27" t="s">
        <v>993</v>
      </c>
      <c r="J1229" s="26" t="s">
        <v>68</v>
      </c>
      <c r="K1229" s="26" t="s">
        <v>1466</v>
      </c>
      <c r="L1229" s="26"/>
      <c r="M1229" s="22" t="s">
        <v>70</v>
      </c>
      <c r="N1229" s="23" t="s">
        <v>70</v>
      </c>
      <c r="O1229" s="26" t="s">
        <v>1413</v>
      </c>
      <c r="P1229" s="28">
        <v>42347.582777777803</v>
      </c>
      <c r="Q1229" s="27">
        <v>2015</v>
      </c>
      <c r="R1229" s="27">
        <v>12</v>
      </c>
      <c r="S1229" s="27">
        <v>4</v>
      </c>
      <c r="T1229" s="27">
        <v>3</v>
      </c>
      <c r="U1229" s="27">
        <v>2</v>
      </c>
      <c r="V1229" s="27">
        <v>13</v>
      </c>
      <c r="W1229" s="27">
        <v>59</v>
      </c>
      <c r="X1229" s="27">
        <v>0</v>
      </c>
      <c r="Y1229" s="24">
        <v>4</v>
      </c>
      <c r="Z1229" s="22" t="s">
        <v>1414</v>
      </c>
      <c r="AA1229" s="23" t="s">
        <v>1414</v>
      </c>
      <c r="AB1229" s="26"/>
      <c r="AC1229" s="26"/>
      <c r="AD1229" s="22" t="s">
        <v>73</v>
      </c>
      <c r="AE1229" s="23" t="s">
        <v>52</v>
      </c>
      <c r="AF1229" s="22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28">
        <v>42845</v>
      </c>
      <c r="AL1229" s="27">
        <v>2017</v>
      </c>
      <c r="AM1229" s="27">
        <v>4</v>
      </c>
      <c r="AN1229" s="27">
        <v>2</v>
      </c>
      <c r="AO1229" s="27">
        <v>1</v>
      </c>
      <c r="AP1229" s="27">
        <v>1</v>
      </c>
      <c r="AQ1229" s="29">
        <v>16.58057407407323</v>
      </c>
      <c r="AR1229" s="30">
        <v>17</v>
      </c>
      <c r="AS1229" s="31">
        <v>6</v>
      </c>
      <c r="AT1229" s="31">
        <v>33.962264150943398</v>
      </c>
      <c r="AU1229" s="29"/>
      <c r="AV1229" s="24">
        <v>1</v>
      </c>
    </row>
    <row r="1230" spans="1:48" x14ac:dyDescent="0.25">
      <c r="A1230" s="23">
        <v>1247</v>
      </c>
      <c r="B1230" s="38" t="s">
        <v>1410</v>
      </c>
      <c r="C1230" s="23" t="s">
        <v>1411</v>
      </c>
      <c r="D1230" s="23">
        <v>1</v>
      </c>
      <c r="E1230" s="24" t="s">
        <v>63</v>
      </c>
      <c r="F1230" s="25" t="s">
        <v>64</v>
      </c>
      <c r="G1230" s="26" t="s">
        <v>991</v>
      </c>
      <c r="H1230" s="27" t="s">
        <v>992</v>
      </c>
      <c r="I1230" s="27" t="s">
        <v>993</v>
      </c>
      <c r="J1230" s="26" t="s">
        <v>68</v>
      </c>
      <c r="K1230" s="26" t="s">
        <v>1467</v>
      </c>
      <c r="L1230" s="26"/>
      <c r="M1230" s="22" t="s">
        <v>85</v>
      </c>
      <c r="N1230" s="23" t="s">
        <v>70</v>
      </c>
      <c r="O1230" s="26" t="s">
        <v>1413</v>
      </c>
      <c r="P1230" s="28">
        <v>42528.316342592603</v>
      </c>
      <c r="Q1230" s="27">
        <v>2016</v>
      </c>
      <c r="R1230" s="27">
        <v>6</v>
      </c>
      <c r="S1230" s="27">
        <v>2</v>
      </c>
      <c r="T1230" s="27">
        <v>2</v>
      </c>
      <c r="U1230" s="27">
        <v>1</v>
      </c>
      <c r="V1230" s="27">
        <v>7</v>
      </c>
      <c r="W1230" s="27">
        <v>35</v>
      </c>
      <c r="X1230" s="27">
        <v>1</v>
      </c>
      <c r="Y1230" s="24">
        <v>4</v>
      </c>
      <c r="Z1230" s="22" t="s">
        <v>1414</v>
      </c>
      <c r="AA1230" s="23" t="s">
        <v>1414</v>
      </c>
      <c r="AB1230" s="26"/>
      <c r="AC1230" s="26"/>
      <c r="AD1230" s="22" t="s">
        <v>73</v>
      </c>
      <c r="AE1230" s="23" t="s">
        <v>52</v>
      </c>
      <c r="AF1230" s="22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28">
        <v>42850</v>
      </c>
      <c r="AL1230" s="27">
        <v>2017</v>
      </c>
      <c r="AM1230" s="27">
        <v>4</v>
      </c>
      <c r="AN1230" s="27">
        <v>2</v>
      </c>
      <c r="AO1230" s="27">
        <v>1</v>
      </c>
      <c r="AP1230" s="27">
        <v>1</v>
      </c>
      <c r="AQ1230" s="29">
        <v>10.722788580246561</v>
      </c>
      <c r="AR1230" s="30">
        <v>11</v>
      </c>
      <c r="AS1230" s="31">
        <v>4</v>
      </c>
      <c r="AT1230" s="31">
        <v>22.641509433962266</v>
      </c>
      <c r="AU1230" s="29"/>
      <c r="AV1230" s="24">
        <v>1</v>
      </c>
    </row>
    <row r="1231" spans="1:48" x14ac:dyDescent="0.25">
      <c r="A1231" s="23">
        <v>1248</v>
      </c>
      <c r="B1231" s="38" t="s">
        <v>1410</v>
      </c>
      <c r="C1231" s="23" t="s">
        <v>1411</v>
      </c>
      <c r="D1231" s="23">
        <v>1</v>
      </c>
      <c r="E1231" s="24" t="s">
        <v>63</v>
      </c>
      <c r="F1231" s="25" t="s">
        <v>64</v>
      </c>
      <c r="G1231" s="26" t="s">
        <v>991</v>
      </c>
      <c r="H1231" s="27" t="s">
        <v>992</v>
      </c>
      <c r="I1231" s="27" t="s">
        <v>993</v>
      </c>
      <c r="J1231" s="26" t="s">
        <v>68</v>
      </c>
      <c r="K1231" s="26" t="s">
        <v>1468</v>
      </c>
      <c r="L1231" s="26"/>
      <c r="M1231" s="22" t="s">
        <v>70</v>
      </c>
      <c r="N1231" s="23" t="s">
        <v>70</v>
      </c>
      <c r="O1231" s="26" t="s">
        <v>1413</v>
      </c>
      <c r="P1231" s="28">
        <v>42550.593622685199</v>
      </c>
      <c r="Q1231" s="27">
        <v>2016</v>
      </c>
      <c r="R1231" s="27">
        <v>6</v>
      </c>
      <c r="S1231" s="27">
        <v>2</v>
      </c>
      <c r="T1231" s="27">
        <v>2</v>
      </c>
      <c r="U1231" s="27">
        <v>1</v>
      </c>
      <c r="V1231" s="27">
        <v>14</v>
      </c>
      <c r="W1231" s="27">
        <v>14</v>
      </c>
      <c r="X1231" s="27">
        <v>0</v>
      </c>
      <c r="Y1231" s="24">
        <v>6</v>
      </c>
      <c r="Z1231" s="22" t="s">
        <v>1414</v>
      </c>
      <c r="AA1231" s="23" t="s">
        <v>1414</v>
      </c>
      <c r="AB1231" s="26"/>
      <c r="AC1231" s="26"/>
      <c r="AD1231" s="22" t="s">
        <v>73</v>
      </c>
      <c r="AE1231" s="23" t="s">
        <v>52</v>
      </c>
      <c r="AF1231" s="22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28">
        <v>42892</v>
      </c>
      <c r="AL1231" s="27">
        <v>2017</v>
      </c>
      <c r="AM1231" s="27">
        <v>6</v>
      </c>
      <c r="AN1231" s="27">
        <v>2</v>
      </c>
      <c r="AO1231" s="27">
        <v>2</v>
      </c>
      <c r="AP1231" s="27">
        <v>1</v>
      </c>
      <c r="AQ1231" s="29">
        <v>11.38021257716003</v>
      </c>
      <c r="AR1231" s="30">
        <v>12</v>
      </c>
      <c r="AS1231" s="31">
        <v>5</v>
      </c>
      <c r="AT1231" s="31">
        <v>24.528301886792452</v>
      </c>
      <c r="AU1231" s="29"/>
      <c r="AV1231" s="24">
        <v>1</v>
      </c>
    </row>
    <row r="1232" spans="1:48" x14ac:dyDescent="0.25">
      <c r="A1232" s="23">
        <v>1249</v>
      </c>
      <c r="B1232" s="38" t="s">
        <v>1410</v>
      </c>
      <c r="C1232" s="23" t="s">
        <v>1411</v>
      </c>
      <c r="D1232" s="23">
        <v>1</v>
      </c>
      <c r="E1232" s="24" t="s">
        <v>63</v>
      </c>
      <c r="F1232" s="25" t="s">
        <v>64</v>
      </c>
      <c r="G1232" s="26" t="s">
        <v>991</v>
      </c>
      <c r="H1232" s="27" t="s">
        <v>992</v>
      </c>
      <c r="I1232" s="27" t="s">
        <v>993</v>
      </c>
      <c r="J1232" s="26" t="s">
        <v>68</v>
      </c>
      <c r="K1232" s="26" t="s">
        <v>1469</v>
      </c>
      <c r="L1232" s="26"/>
      <c r="M1232" s="22" t="s">
        <v>70</v>
      </c>
      <c r="N1232" s="23" t="s">
        <v>70</v>
      </c>
      <c r="O1232" s="26" t="s">
        <v>1413</v>
      </c>
      <c r="P1232" s="28">
        <v>42550.688252314802</v>
      </c>
      <c r="Q1232" s="27">
        <v>2016</v>
      </c>
      <c r="R1232" s="27">
        <v>6</v>
      </c>
      <c r="S1232" s="27">
        <v>2</v>
      </c>
      <c r="T1232" s="27">
        <v>2</v>
      </c>
      <c r="U1232" s="27">
        <v>1</v>
      </c>
      <c r="V1232" s="27">
        <v>16</v>
      </c>
      <c r="W1232" s="27">
        <v>31</v>
      </c>
      <c r="X1232" s="27">
        <v>0</v>
      </c>
      <c r="Y1232" s="24">
        <v>6</v>
      </c>
      <c r="Z1232" s="22" t="s">
        <v>1417</v>
      </c>
      <c r="AA1232" s="23" t="s">
        <v>1417</v>
      </c>
      <c r="AB1232" s="26"/>
      <c r="AC1232" s="26"/>
      <c r="AD1232" s="22" t="s">
        <v>73</v>
      </c>
      <c r="AE1232" s="23" t="s">
        <v>52</v>
      </c>
      <c r="AF1232" s="22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28">
        <v>42908</v>
      </c>
      <c r="AL1232" s="27">
        <v>2017</v>
      </c>
      <c r="AM1232" s="27">
        <v>6</v>
      </c>
      <c r="AN1232" s="27">
        <v>2</v>
      </c>
      <c r="AO1232" s="27">
        <v>2</v>
      </c>
      <c r="AP1232" s="27">
        <v>1</v>
      </c>
      <c r="AQ1232" s="29">
        <v>11.910391589506617</v>
      </c>
      <c r="AR1232" s="30">
        <v>12</v>
      </c>
      <c r="AS1232" s="31">
        <v>5</v>
      </c>
      <c r="AT1232" s="31">
        <v>24.528301886792452</v>
      </c>
      <c r="AU1232" s="29"/>
      <c r="AV1232" s="24">
        <v>1</v>
      </c>
    </row>
    <row r="1233" spans="1:48" x14ac:dyDescent="0.25">
      <c r="A1233" s="23">
        <v>1250</v>
      </c>
      <c r="B1233" s="38" t="s">
        <v>1410</v>
      </c>
      <c r="C1233" s="23" t="s">
        <v>1411</v>
      </c>
      <c r="D1233" s="23">
        <v>1</v>
      </c>
      <c r="E1233" s="24" t="s">
        <v>63</v>
      </c>
      <c r="F1233" s="25" t="s">
        <v>64</v>
      </c>
      <c r="G1233" s="26" t="s">
        <v>991</v>
      </c>
      <c r="H1233" s="27" t="s">
        <v>992</v>
      </c>
      <c r="I1233" s="27" t="s">
        <v>993</v>
      </c>
      <c r="J1233" s="26" t="s">
        <v>68</v>
      </c>
      <c r="K1233" s="26" t="s">
        <v>1470</v>
      </c>
      <c r="L1233" s="26"/>
      <c r="M1233" s="22" t="s">
        <v>85</v>
      </c>
      <c r="N1233" s="23" t="s">
        <v>70</v>
      </c>
      <c r="O1233" s="26" t="s">
        <v>1413</v>
      </c>
      <c r="P1233" s="28">
        <v>42557.543958333299</v>
      </c>
      <c r="Q1233" s="27">
        <v>2016</v>
      </c>
      <c r="R1233" s="27">
        <v>7</v>
      </c>
      <c r="S1233" s="27">
        <v>3</v>
      </c>
      <c r="T1233" s="27">
        <v>2</v>
      </c>
      <c r="U1233" s="27">
        <v>2</v>
      </c>
      <c r="V1233" s="27">
        <v>13</v>
      </c>
      <c r="W1233" s="27">
        <v>3</v>
      </c>
      <c r="X1233" s="27">
        <v>0</v>
      </c>
      <c r="Y1233" s="24">
        <v>5</v>
      </c>
      <c r="Z1233" s="22" t="s">
        <v>1417</v>
      </c>
      <c r="AA1233" s="23" t="s">
        <v>1417</v>
      </c>
      <c r="AB1233" s="26"/>
      <c r="AC1233" s="26"/>
      <c r="AD1233" s="22" t="s">
        <v>73</v>
      </c>
      <c r="AE1233" s="23" t="s">
        <v>52</v>
      </c>
      <c r="AF1233" s="22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28">
        <v>42860</v>
      </c>
      <c r="AL1233" s="27">
        <v>2017</v>
      </c>
      <c r="AM1233" s="27">
        <v>5</v>
      </c>
      <c r="AN1233" s="27">
        <v>2</v>
      </c>
      <c r="AO1233" s="27">
        <v>2</v>
      </c>
      <c r="AP1233" s="27">
        <v>1</v>
      </c>
      <c r="AQ1233" s="29">
        <v>10.081868055556697</v>
      </c>
      <c r="AR1233" s="30">
        <v>11</v>
      </c>
      <c r="AS1233" s="31">
        <v>4</v>
      </c>
      <c r="AT1233" s="31">
        <v>22.641509433962266</v>
      </c>
      <c r="AU1233" s="29"/>
      <c r="AV1233" s="24">
        <v>1</v>
      </c>
    </row>
    <row r="1234" spans="1:48" x14ac:dyDescent="0.25">
      <c r="A1234" s="23">
        <v>1251</v>
      </c>
      <c r="B1234" s="38" t="s">
        <v>1410</v>
      </c>
      <c r="C1234" s="23" t="s">
        <v>1411</v>
      </c>
      <c r="D1234" s="23">
        <v>1</v>
      </c>
      <c r="E1234" s="24" t="s">
        <v>63</v>
      </c>
      <c r="F1234" s="25" t="s">
        <v>64</v>
      </c>
      <c r="G1234" s="26" t="s">
        <v>991</v>
      </c>
      <c r="H1234" s="27" t="s">
        <v>992</v>
      </c>
      <c r="I1234" s="27" t="s">
        <v>993</v>
      </c>
      <c r="J1234" s="26" t="s">
        <v>68</v>
      </c>
      <c r="K1234" s="26" t="s">
        <v>1471</v>
      </c>
      <c r="L1234" s="26"/>
      <c r="M1234" s="22" t="s">
        <v>85</v>
      </c>
      <c r="N1234" s="23" t="s">
        <v>70</v>
      </c>
      <c r="O1234" s="26" t="s">
        <v>1413</v>
      </c>
      <c r="P1234" s="28">
        <v>42564.410717592596</v>
      </c>
      <c r="Q1234" s="27">
        <v>2016</v>
      </c>
      <c r="R1234" s="27">
        <v>7</v>
      </c>
      <c r="S1234" s="27">
        <v>3</v>
      </c>
      <c r="T1234" s="27">
        <v>2</v>
      </c>
      <c r="U1234" s="27">
        <v>2</v>
      </c>
      <c r="V1234" s="27">
        <v>9</v>
      </c>
      <c r="W1234" s="27">
        <v>51</v>
      </c>
      <c r="X1234" s="27">
        <v>1</v>
      </c>
      <c r="Y1234" s="24">
        <v>5</v>
      </c>
      <c r="Z1234" s="22" t="s">
        <v>1414</v>
      </c>
      <c r="AA1234" s="23" t="s">
        <v>1414</v>
      </c>
      <c r="AB1234" s="26"/>
      <c r="AC1234" s="26"/>
      <c r="AD1234" s="22" t="s">
        <v>73</v>
      </c>
      <c r="AE1234" s="23" t="s">
        <v>52</v>
      </c>
      <c r="AF1234" s="22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28">
        <v>42871</v>
      </c>
      <c r="AL1234" s="27">
        <v>2017</v>
      </c>
      <c r="AM1234" s="27">
        <v>5</v>
      </c>
      <c r="AN1234" s="27">
        <v>2</v>
      </c>
      <c r="AO1234" s="27">
        <v>2</v>
      </c>
      <c r="AP1234" s="27">
        <v>1</v>
      </c>
      <c r="AQ1234" s="29">
        <v>10.219642746913451</v>
      </c>
      <c r="AR1234" s="30">
        <v>11</v>
      </c>
      <c r="AS1234" s="31">
        <v>4</v>
      </c>
      <c r="AT1234" s="31">
        <v>22.641509433962266</v>
      </c>
      <c r="AU1234" s="29"/>
      <c r="AV1234" s="24">
        <v>1</v>
      </c>
    </row>
    <row r="1235" spans="1:48" x14ac:dyDescent="0.25">
      <c r="A1235" s="23">
        <v>1252</v>
      </c>
      <c r="B1235" s="38" t="s">
        <v>1410</v>
      </c>
      <c r="C1235" s="23" t="s">
        <v>1411</v>
      </c>
      <c r="D1235" s="23">
        <v>1</v>
      </c>
      <c r="E1235" s="24" t="s">
        <v>63</v>
      </c>
      <c r="F1235" s="25" t="s">
        <v>64</v>
      </c>
      <c r="G1235" s="26" t="s">
        <v>991</v>
      </c>
      <c r="H1235" s="27" t="s">
        <v>992</v>
      </c>
      <c r="I1235" s="27" t="s">
        <v>993</v>
      </c>
      <c r="J1235" s="26" t="s">
        <v>68</v>
      </c>
      <c r="K1235" s="26" t="s">
        <v>1472</v>
      </c>
      <c r="L1235" s="26"/>
      <c r="M1235" s="22" t="s">
        <v>85</v>
      </c>
      <c r="N1235" s="23" t="s">
        <v>70</v>
      </c>
      <c r="O1235" s="26" t="s">
        <v>1413</v>
      </c>
      <c r="P1235" s="28">
        <v>42573.647210648203</v>
      </c>
      <c r="Q1235" s="27">
        <v>2016</v>
      </c>
      <c r="R1235" s="27">
        <v>7</v>
      </c>
      <c r="S1235" s="27">
        <v>3</v>
      </c>
      <c r="T1235" s="27">
        <v>2</v>
      </c>
      <c r="U1235" s="27">
        <v>2</v>
      </c>
      <c r="V1235" s="27">
        <v>15</v>
      </c>
      <c r="W1235" s="27">
        <v>31</v>
      </c>
      <c r="X1235" s="27">
        <v>0</v>
      </c>
      <c r="Y1235" s="24">
        <v>5</v>
      </c>
      <c r="Z1235" s="22" t="s">
        <v>1414</v>
      </c>
      <c r="AA1235" s="23" t="s">
        <v>1414</v>
      </c>
      <c r="AB1235" s="26"/>
      <c r="AC1235" s="26"/>
      <c r="AD1235" s="22" t="s">
        <v>73</v>
      </c>
      <c r="AE1235" s="23" t="s">
        <v>52</v>
      </c>
      <c r="AF1235" s="22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28">
        <v>42860</v>
      </c>
      <c r="AL1235" s="27">
        <v>2017</v>
      </c>
      <c r="AM1235" s="27">
        <v>5</v>
      </c>
      <c r="AN1235" s="27">
        <v>2</v>
      </c>
      <c r="AO1235" s="27">
        <v>2</v>
      </c>
      <c r="AP1235" s="27">
        <v>1</v>
      </c>
      <c r="AQ1235" s="29">
        <v>9.5450929783932228</v>
      </c>
      <c r="AR1235" s="30">
        <v>10</v>
      </c>
      <c r="AS1235" s="31">
        <v>4</v>
      </c>
      <c r="AT1235" s="31">
        <v>20.754716981132077</v>
      </c>
      <c r="AU1235" s="29"/>
      <c r="AV1235" s="24">
        <v>1</v>
      </c>
    </row>
    <row r="1236" spans="1:48" x14ac:dyDescent="0.25">
      <c r="A1236" s="23">
        <v>1253</v>
      </c>
      <c r="B1236" s="38" t="s">
        <v>1410</v>
      </c>
      <c r="C1236" s="23" t="s">
        <v>1411</v>
      </c>
      <c r="D1236" s="23">
        <v>1</v>
      </c>
      <c r="E1236" s="24" t="s">
        <v>63</v>
      </c>
      <c r="F1236" s="25" t="s">
        <v>64</v>
      </c>
      <c r="G1236" s="26" t="s">
        <v>991</v>
      </c>
      <c r="H1236" s="27" t="s">
        <v>992</v>
      </c>
      <c r="I1236" s="27" t="s">
        <v>993</v>
      </c>
      <c r="J1236" s="26" t="s">
        <v>68</v>
      </c>
      <c r="K1236" s="26" t="s">
        <v>1473</v>
      </c>
      <c r="L1236" s="26"/>
      <c r="M1236" s="22" t="s">
        <v>70</v>
      </c>
      <c r="N1236" s="23" t="s">
        <v>70</v>
      </c>
      <c r="O1236" s="26" t="s">
        <v>1413</v>
      </c>
      <c r="P1236" s="28">
        <v>42586.3284375</v>
      </c>
      <c r="Q1236" s="27">
        <v>2016</v>
      </c>
      <c r="R1236" s="27">
        <v>8</v>
      </c>
      <c r="S1236" s="27">
        <v>3</v>
      </c>
      <c r="T1236" s="27">
        <v>2</v>
      </c>
      <c r="U1236" s="27">
        <v>2</v>
      </c>
      <c r="V1236" s="27">
        <v>7</v>
      </c>
      <c r="W1236" s="27">
        <v>52</v>
      </c>
      <c r="X1236" s="27">
        <v>1</v>
      </c>
      <c r="Y1236" s="24">
        <v>6</v>
      </c>
      <c r="Z1236" s="22" t="s">
        <v>1414</v>
      </c>
      <c r="AA1236" s="23" t="s">
        <v>1414</v>
      </c>
      <c r="AB1236" s="26"/>
      <c r="AC1236" s="26"/>
      <c r="AD1236" s="22" t="s">
        <v>73</v>
      </c>
      <c r="AE1236" s="23" t="s">
        <v>52</v>
      </c>
      <c r="AF1236" s="22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28">
        <v>42906</v>
      </c>
      <c r="AL1236" s="27">
        <v>2017</v>
      </c>
      <c r="AM1236" s="27">
        <v>6</v>
      </c>
      <c r="AN1236" s="27">
        <v>2</v>
      </c>
      <c r="AO1236" s="27">
        <v>2</v>
      </c>
      <c r="AP1236" s="27">
        <v>1</v>
      </c>
      <c r="AQ1236" s="29">
        <v>10.655718749999989</v>
      </c>
      <c r="AR1236" s="30">
        <v>11</v>
      </c>
      <c r="AS1236" s="31">
        <v>4</v>
      </c>
      <c r="AT1236" s="31">
        <v>22.641509433962266</v>
      </c>
      <c r="AU1236" s="29"/>
      <c r="AV1236" s="24">
        <v>1</v>
      </c>
    </row>
    <row r="1237" spans="1:48" x14ac:dyDescent="0.25">
      <c r="A1237" s="23">
        <v>1254</v>
      </c>
      <c r="B1237" s="38" t="s">
        <v>1410</v>
      </c>
      <c r="C1237" s="23" t="s">
        <v>1411</v>
      </c>
      <c r="D1237" s="23">
        <v>1</v>
      </c>
      <c r="E1237" s="24" t="s">
        <v>63</v>
      </c>
      <c r="F1237" s="25" t="s">
        <v>64</v>
      </c>
      <c r="G1237" s="26" t="s">
        <v>991</v>
      </c>
      <c r="H1237" s="27" t="s">
        <v>992</v>
      </c>
      <c r="I1237" s="27" t="s">
        <v>993</v>
      </c>
      <c r="J1237" s="26" t="s">
        <v>68</v>
      </c>
      <c r="K1237" s="26" t="s">
        <v>1474</v>
      </c>
      <c r="L1237" s="26"/>
      <c r="M1237" s="22" t="s">
        <v>85</v>
      </c>
      <c r="N1237" s="23" t="s">
        <v>70</v>
      </c>
      <c r="O1237" s="26" t="s">
        <v>1413</v>
      </c>
      <c r="P1237" s="28">
        <v>42620.372743055603</v>
      </c>
      <c r="Q1237" s="27">
        <v>2016</v>
      </c>
      <c r="R1237" s="27">
        <v>9</v>
      </c>
      <c r="S1237" s="27">
        <v>3</v>
      </c>
      <c r="T1237" s="27">
        <v>3</v>
      </c>
      <c r="U1237" s="27">
        <v>2</v>
      </c>
      <c r="V1237" s="27">
        <v>8</v>
      </c>
      <c r="W1237" s="27">
        <v>56</v>
      </c>
      <c r="X1237" s="27">
        <v>1</v>
      </c>
      <c r="Y1237" s="24">
        <v>4</v>
      </c>
      <c r="Z1237" s="22" t="s">
        <v>1414</v>
      </c>
      <c r="AA1237" s="23" t="s">
        <v>1414</v>
      </c>
      <c r="AB1237" s="26"/>
      <c r="AC1237" s="26"/>
      <c r="AD1237" s="22" t="s">
        <v>73</v>
      </c>
      <c r="AE1237" s="23" t="s">
        <v>52</v>
      </c>
      <c r="AF1237" s="22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28">
        <v>42846</v>
      </c>
      <c r="AL1237" s="27">
        <v>2017</v>
      </c>
      <c r="AM1237" s="27">
        <v>4</v>
      </c>
      <c r="AN1237" s="27">
        <v>2</v>
      </c>
      <c r="AO1237" s="27">
        <v>1</v>
      </c>
      <c r="AP1237" s="27">
        <v>1</v>
      </c>
      <c r="AQ1237" s="29">
        <v>7.520908564813241</v>
      </c>
      <c r="AR1237" s="30">
        <v>8</v>
      </c>
      <c r="AS1237" s="31">
        <v>3</v>
      </c>
      <c r="AT1237" s="31">
        <v>16.981132075471699</v>
      </c>
      <c r="AU1237" s="29"/>
      <c r="AV1237" s="24">
        <v>1</v>
      </c>
    </row>
    <row r="1238" spans="1:48" x14ac:dyDescent="0.25">
      <c r="A1238" s="23">
        <v>1255</v>
      </c>
      <c r="B1238" s="38" t="s">
        <v>1410</v>
      </c>
      <c r="C1238" s="23" t="s">
        <v>1411</v>
      </c>
      <c r="D1238" s="23">
        <v>1</v>
      </c>
      <c r="E1238" s="24" t="s">
        <v>63</v>
      </c>
      <c r="F1238" s="25" t="s">
        <v>64</v>
      </c>
      <c r="G1238" s="26" t="s">
        <v>991</v>
      </c>
      <c r="H1238" s="27" t="s">
        <v>992</v>
      </c>
      <c r="I1238" s="27" t="s">
        <v>993</v>
      </c>
      <c r="J1238" s="26" t="s">
        <v>68</v>
      </c>
      <c r="K1238" s="26" t="s">
        <v>1475</v>
      </c>
      <c r="L1238" s="26"/>
      <c r="M1238" s="22" t="s">
        <v>85</v>
      </c>
      <c r="N1238" s="23" t="s">
        <v>70</v>
      </c>
      <c r="O1238" s="26" t="s">
        <v>1413</v>
      </c>
      <c r="P1238" s="28">
        <v>42642.609618055598</v>
      </c>
      <c r="Q1238" s="27">
        <v>2016</v>
      </c>
      <c r="R1238" s="27">
        <v>9</v>
      </c>
      <c r="S1238" s="27">
        <v>3</v>
      </c>
      <c r="T1238" s="27">
        <v>3</v>
      </c>
      <c r="U1238" s="27">
        <v>2</v>
      </c>
      <c r="V1238" s="27">
        <v>14</v>
      </c>
      <c r="W1238" s="27">
        <v>37</v>
      </c>
      <c r="X1238" s="27">
        <v>0</v>
      </c>
      <c r="Y1238" s="24">
        <v>5</v>
      </c>
      <c r="Z1238" s="22" t="s">
        <v>1417</v>
      </c>
      <c r="AA1238" s="23" t="s">
        <v>1417</v>
      </c>
      <c r="AB1238" s="26"/>
      <c r="AC1238" s="26"/>
      <c r="AD1238" s="22" t="s">
        <v>73</v>
      </c>
      <c r="AE1238" s="23" t="s">
        <v>52</v>
      </c>
      <c r="AF1238" s="22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28">
        <v>42864</v>
      </c>
      <c r="AL1238" s="27">
        <v>2017</v>
      </c>
      <c r="AM1238" s="27">
        <v>5</v>
      </c>
      <c r="AN1238" s="27">
        <v>2</v>
      </c>
      <c r="AO1238" s="27">
        <v>2</v>
      </c>
      <c r="AP1238" s="27">
        <v>1</v>
      </c>
      <c r="AQ1238" s="29">
        <v>7.379679398146739</v>
      </c>
      <c r="AR1238" s="30">
        <v>8</v>
      </c>
      <c r="AS1238" s="31">
        <v>3</v>
      </c>
      <c r="AT1238" s="31">
        <v>16.981132075471699</v>
      </c>
      <c r="AU1238" s="29"/>
      <c r="AV1238" s="24">
        <v>1</v>
      </c>
    </row>
    <row r="1239" spans="1:48" x14ac:dyDescent="0.25">
      <c r="A1239" s="23">
        <v>1256</v>
      </c>
      <c r="B1239" s="38" t="s">
        <v>1410</v>
      </c>
      <c r="C1239" s="23" t="s">
        <v>1411</v>
      </c>
      <c r="D1239" s="23">
        <v>1</v>
      </c>
      <c r="E1239" s="24" t="s">
        <v>63</v>
      </c>
      <c r="F1239" s="25" t="s">
        <v>64</v>
      </c>
      <c r="G1239" s="26" t="s">
        <v>991</v>
      </c>
      <c r="H1239" s="27" t="s">
        <v>992</v>
      </c>
      <c r="I1239" s="27" t="s">
        <v>993</v>
      </c>
      <c r="J1239" s="26" t="s">
        <v>68</v>
      </c>
      <c r="K1239" s="26" t="s">
        <v>1476</v>
      </c>
      <c r="L1239" s="26"/>
      <c r="M1239" s="22" t="s">
        <v>85</v>
      </c>
      <c r="N1239" s="23" t="s">
        <v>70</v>
      </c>
      <c r="O1239" s="26" t="s">
        <v>1413</v>
      </c>
      <c r="P1239" s="28">
        <v>42649.711967592601</v>
      </c>
      <c r="Q1239" s="27">
        <v>2016</v>
      </c>
      <c r="R1239" s="27">
        <v>10</v>
      </c>
      <c r="S1239" s="27">
        <v>4</v>
      </c>
      <c r="T1239" s="27">
        <v>3</v>
      </c>
      <c r="U1239" s="27">
        <v>2</v>
      </c>
      <c r="V1239" s="27">
        <v>17</v>
      </c>
      <c r="W1239" s="27">
        <v>5</v>
      </c>
      <c r="X1239" s="27">
        <v>0</v>
      </c>
      <c r="Y1239" s="24">
        <v>6</v>
      </c>
      <c r="Z1239" s="22" t="s">
        <v>1414</v>
      </c>
      <c r="AA1239" s="23" t="s">
        <v>1414</v>
      </c>
      <c r="AB1239" s="26"/>
      <c r="AC1239" s="26"/>
      <c r="AD1239" s="22" t="s">
        <v>73</v>
      </c>
      <c r="AE1239" s="23" t="s">
        <v>52</v>
      </c>
      <c r="AF1239" s="22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28">
        <v>42906</v>
      </c>
      <c r="AL1239" s="27">
        <v>2017</v>
      </c>
      <c r="AM1239" s="27">
        <v>6</v>
      </c>
      <c r="AN1239" s="27">
        <v>2</v>
      </c>
      <c r="AO1239" s="27">
        <v>2</v>
      </c>
      <c r="AP1239" s="27">
        <v>1</v>
      </c>
      <c r="AQ1239" s="29">
        <v>8.5429344135799816</v>
      </c>
      <c r="AR1239" s="30">
        <v>9</v>
      </c>
      <c r="AS1239" s="31">
        <v>4</v>
      </c>
      <c r="AT1239" s="31">
        <v>18.867924528301888</v>
      </c>
      <c r="AU1239" s="29"/>
      <c r="AV1239" s="24">
        <v>1</v>
      </c>
    </row>
    <row r="1240" spans="1:48" x14ac:dyDescent="0.25">
      <c r="A1240" s="23">
        <v>1257</v>
      </c>
      <c r="B1240" s="38" t="s">
        <v>1410</v>
      </c>
      <c r="C1240" s="23" t="s">
        <v>1411</v>
      </c>
      <c r="D1240" s="23">
        <v>1</v>
      </c>
      <c r="E1240" s="24" t="s">
        <v>63</v>
      </c>
      <c r="F1240" s="25" t="s">
        <v>64</v>
      </c>
      <c r="G1240" s="26" t="s">
        <v>991</v>
      </c>
      <c r="H1240" s="27" t="s">
        <v>992</v>
      </c>
      <c r="I1240" s="27" t="s">
        <v>993</v>
      </c>
      <c r="J1240" s="26" t="s">
        <v>68</v>
      </c>
      <c r="K1240" s="26" t="s">
        <v>1477</v>
      </c>
      <c r="L1240" s="26"/>
      <c r="M1240" s="22" t="s">
        <v>85</v>
      </c>
      <c r="N1240" s="23" t="s">
        <v>70</v>
      </c>
      <c r="O1240" s="26" t="s">
        <v>1413</v>
      </c>
      <c r="P1240" s="28">
        <v>42654.302488425899</v>
      </c>
      <c r="Q1240" s="27">
        <v>2016</v>
      </c>
      <c r="R1240" s="27">
        <v>10</v>
      </c>
      <c r="S1240" s="27">
        <v>4</v>
      </c>
      <c r="T1240" s="27">
        <v>3</v>
      </c>
      <c r="U1240" s="27">
        <v>2</v>
      </c>
      <c r="V1240" s="27">
        <v>7</v>
      </c>
      <c r="W1240" s="27">
        <v>15</v>
      </c>
      <c r="X1240" s="27">
        <v>1</v>
      </c>
      <c r="Y1240" s="24">
        <v>5</v>
      </c>
      <c r="Z1240" s="22" t="s">
        <v>1414</v>
      </c>
      <c r="AA1240" s="23" t="s">
        <v>1414</v>
      </c>
      <c r="AB1240" s="26"/>
      <c r="AC1240" s="26"/>
      <c r="AD1240" s="22" t="s">
        <v>73</v>
      </c>
      <c r="AE1240" s="23" t="s">
        <v>52</v>
      </c>
      <c r="AF1240" s="22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28">
        <v>42877</v>
      </c>
      <c r="AL1240" s="27">
        <v>2017</v>
      </c>
      <c r="AM1240" s="27">
        <v>5</v>
      </c>
      <c r="AN1240" s="27">
        <v>2</v>
      </c>
      <c r="AO1240" s="27">
        <v>2</v>
      </c>
      <c r="AP1240" s="27">
        <v>1</v>
      </c>
      <c r="AQ1240" s="29">
        <v>7.4232503858033549</v>
      </c>
      <c r="AR1240" s="30">
        <v>8</v>
      </c>
      <c r="AS1240" s="31">
        <v>3</v>
      </c>
      <c r="AT1240" s="31">
        <v>16.981132075471699</v>
      </c>
      <c r="AU1240" s="29"/>
      <c r="AV1240" s="24">
        <v>1</v>
      </c>
    </row>
    <row r="1241" spans="1:48" x14ac:dyDescent="0.25">
      <c r="A1241" s="23">
        <v>1258</v>
      </c>
      <c r="B1241" s="38" t="s">
        <v>1410</v>
      </c>
      <c r="C1241" s="23" t="s">
        <v>1411</v>
      </c>
      <c r="D1241" s="23">
        <v>1</v>
      </c>
      <c r="E1241" s="24" t="s">
        <v>63</v>
      </c>
      <c r="F1241" s="25" t="s">
        <v>64</v>
      </c>
      <c r="G1241" s="26" t="s">
        <v>991</v>
      </c>
      <c r="H1241" s="27" t="s">
        <v>992</v>
      </c>
      <c r="I1241" s="27" t="s">
        <v>993</v>
      </c>
      <c r="J1241" s="26" t="s">
        <v>68</v>
      </c>
      <c r="K1241" s="26" t="s">
        <v>1478</v>
      </c>
      <c r="L1241" s="26"/>
      <c r="M1241" s="22" t="s">
        <v>85</v>
      </c>
      <c r="N1241" s="23" t="s">
        <v>70</v>
      </c>
      <c r="O1241" s="26" t="s">
        <v>1413</v>
      </c>
      <c r="P1241" s="28">
        <v>42706.331782407397</v>
      </c>
      <c r="Q1241" s="27">
        <v>2016</v>
      </c>
      <c r="R1241" s="27">
        <v>12</v>
      </c>
      <c r="S1241" s="27">
        <v>4</v>
      </c>
      <c r="T1241" s="27">
        <v>3</v>
      </c>
      <c r="U1241" s="27">
        <v>2</v>
      </c>
      <c r="V1241" s="27">
        <v>7</v>
      </c>
      <c r="W1241" s="27">
        <v>57</v>
      </c>
      <c r="X1241" s="27">
        <v>1</v>
      </c>
      <c r="Y1241" s="24">
        <v>6</v>
      </c>
      <c r="Z1241" s="22" t="s">
        <v>1417</v>
      </c>
      <c r="AA1241" s="23" t="s">
        <v>1417</v>
      </c>
      <c r="AB1241" s="26"/>
      <c r="AC1241" s="26"/>
      <c r="AD1241" s="22" t="s">
        <v>73</v>
      </c>
      <c r="AE1241" s="23" t="s">
        <v>52</v>
      </c>
      <c r="AF1241" s="22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28">
        <v>42901</v>
      </c>
      <c r="AL1241" s="27">
        <v>2017</v>
      </c>
      <c r="AM1241" s="27">
        <v>6</v>
      </c>
      <c r="AN1241" s="27">
        <v>2</v>
      </c>
      <c r="AO1241" s="27">
        <v>2</v>
      </c>
      <c r="AP1241" s="27">
        <v>1</v>
      </c>
      <c r="AQ1241" s="29">
        <v>6.4889405864201155</v>
      </c>
      <c r="AR1241" s="30">
        <v>7</v>
      </c>
      <c r="AS1241" s="31">
        <v>3</v>
      </c>
      <c r="AT1241" s="31">
        <v>15.09433962264151</v>
      </c>
      <c r="AU1241" s="29"/>
      <c r="AV1241" s="24">
        <v>1</v>
      </c>
    </row>
    <row r="1242" spans="1:48" x14ac:dyDescent="0.25">
      <c r="A1242" s="23">
        <v>1259</v>
      </c>
      <c r="B1242" s="38" t="s">
        <v>1410</v>
      </c>
      <c r="C1242" s="23" t="s">
        <v>1411</v>
      </c>
      <c r="D1242" s="23">
        <v>1</v>
      </c>
      <c r="E1242" s="24" t="s">
        <v>63</v>
      </c>
      <c r="F1242" s="25" t="s">
        <v>64</v>
      </c>
      <c r="G1242" s="26" t="s">
        <v>991</v>
      </c>
      <c r="H1242" s="27" t="s">
        <v>992</v>
      </c>
      <c r="I1242" s="27" t="s">
        <v>993</v>
      </c>
      <c r="J1242" s="26" t="s">
        <v>68</v>
      </c>
      <c r="K1242" s="26" t="s">
        <v>1479</v>
      </c>
      <c r="L1242" s="26"/>
      <c r="M1242" s="22" t="s">
        <v>85</v>
      </c>
      <c r="N1242" s="23" t="s">
        <v>70</v>
      </c>
      <c r="O1242" s="26" t="s">
        <v>1413</v>
      </c>
      <c r="P1242" s="28">
        <v>42706.331585648099</v>
      </c>
      <c r="Q1242" s="27">
        <v>2016</v>
      </c>
      <c r="R1242" s="27">
        <v>12</v>
      </c>
      <c r="S1242" s="27">
        <v>4</v>
      </c>
      <c r="T1242" s="27">
        <v>3</v>
      </c>
      <c r="U1242" s="27">
        <v>2</v>
      </c>
      <c r="V1242" s="27">
        <v>7</v>
      </c>
      <c r="W1242" s="27">
        <v>57</v>
      </c>
      <c r="X1242" s="27">
        <v>1</v>
      </c>
      <c r="Y1242" s="24">
        <v>5</v>
      </c>
      <c r="Z1242" s="22" t="s">
        <v>1414</v>
      </c>
      <c r="AA1242" s="23" t="s">
        <v>1414</v>
      </c>
      <c r="AB1242" s="26"/>
      <c r="AC1242" s="26"/>
      <c r="AD1242" s="22" t="s">
        <v>73</v>
      </c>
      <c r="AE1242" s="23" t="s">
        <v>52</v>
      </c>
      <c r="AF1242" s="22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28">
        <v>42871</v>
      </c>
      <c r="AL1242" s="27">
        <v>2017</v>
      </c>
      <c r="AM1242" s="27">
        <v>5</v>
      </c>
      <c r="AN1242" s="27">
        <v>2</v>
      </c>
      <c r="AO1242" s="27">
        <v>2</v>
      </c>
      <c r="AP1242" s="27">
        <v>1</v>
      </c>
      <c r="AQ1242" s="29">
        <v>5.4889471450633813</v>
      </c>
      <c r="AR1242" s="30">
        <v>6</v>
      </c>
      <c r="AS1242" s="31">
        <v>3</v>
      </c>
      <c r="AT1242" s="31">
        <v>13.20754716981132</v>
      </c>
      <c r="AU1242" s="29"/>
      <c r="AV1242" s="24">
        <v>1</v>
      </c>
    </row>
    <row r="1243" spans="1:48" x14ac:dyDescent="0.25">
      <c r="A1243" s="23">
        <v>1260</v>
      </c>
      <c r="B1243" s="38" t="s">
        <v>1410</v>
      </c>
      <c r="C1243" s="23" t="s">
        <v>1411</v>
      </c>
      <c r="D1243" s="23">
        <v>1</v>
      </c>
      <c r="E1243" s="24" t="s">
        <v>63</v>
      </c>
      <c r="F1243" s="25" t="s">
        <v>64</v>
      </c>
      <c r="G1243" s="26" t="s">
        <v>991</v>
      </c>
      <c r="H1243" s="27" t="s">
        <v>992</v>
      </c>
      <c r="I1243" s="27" t="s">
        <v>993</v>
      </c>
      <c r="J1243" s="26" t="s">
        <v>68</v>
      </c>
      <c r="K1243" s="26" t="s">
        <v>1480</v>
      </c>
      <c r="L1243" s="26"/>
      <c r="M1243" s="22" t="s">
        <v>85</v>
      </c>
      <c r="N1243" s="23" t="s">
        <v>70</v>
      </c>
      <c r="O1243" s="26" t="s">
        <v>1413</v>
      </c>
      <c r="P1243" s="28">
        <v>42718.600219907399</v>
      </c>
      <c r="Q1243" s="27">
        <v>2016</v>
      </c>
      <c r="R1243" s="27">
        <v>12</v>
      </c>
      <c r="S1243" s="27">
        <v>4</v>
      </c>
      <c r="T1243" s="27">
        <v>3</v>
      </c>
      <c r="U1243" s="27">
        <v>2</v>
      </c>
      <c r="V1243" s="27">
        <v>14</v>
      </c>
      <c r="W1243" s="27">
        <v>24</v>
      </c>
      <c r="X1243" s="27">
        <v>0</v>
      </c>
      <c r="Y1243" s="24">
        <v>5</v>
      </c>
      <c r="Z1243" s="22" t="s">
        <v>1417</v>
      </c>
      <c r="AA1243" s="23" t="s">
        <v>1417</v>
      </c>
      <c r="AB1243" s="26"/>
      <c r="AC1243" s="26"/>
      <c r="AD1243" s="22" t="s">
        <v>73</v>
      </c>
      <c r="AE1243" s="23" t="s">
        <v>52</v>
      </c>
      <c r="AF1243" s="22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28">
        <v>42881</v>
      </c>
      <c r="AL1243" s="27">
        <v>2017</v>
      </c>
      <c r="AM1243" s="27">
        <v>5</v>
      </c>
      <c r="AN1243" s="27">
        <v>2</v>
      </c>
      <c r="AO1243" s="27">
        <v>2</v>
      </c>
      <c r="AP1243" s="27">
        <v>1</v>
      </c>
      <c r="AQ1243" s="29">
        <v>5.413326003086695</v>
      </c>
      <c r="AR1243" s="30">
        <v>6</v>
      </c>
      <c r="AS1243" s="31">
        <v>3</v>
      </c>
      <c r="AT1243" s="31">
        <v>13.20754716981132</v>
      </c>
      <c r="AU1243" s="29"/>
      <c r="AV1243" s="24">
        <v>1</v>
      </c>
    </row>
    <row r="1244" spans="1:48" x14ac:dyDescent="0.25">
      <c r="A1244" s="23">
        <v>1261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1481</v>
      </c>
      <c r="L1244" s="26"/>
      <c r="M1244" s="22" t="s">
        <v>85</v>
      </c>
      <c r="N1244" s="23" t="s">
        <v>70</v>
      </c>
      <c r="O1244" s="26" t="s">
        <v>1413</v>
      </c>
      <c r="P1244" s="28">
        <v>42760.512014155101</v>
      </c>
      <c r="Q1244" s="27">
        <v>2017</v>
      </c>
      <c r="R1244" s="27">
        <v>1</v>
      </c>
      <c r="S1244" s="27">
        <v>1</v>
      </c>
      <c r="T1244" s="27">
        <v>1</v>
      </c>
      <c r="U1244" s="27">
        <v>1</v>
      </c>
      <c r="V1244" s="27">
        <v>12</v>
      </c>
      <c r="W1244" s="27">
        <v>17</v>
      </c>
      <c r="X1244" s="27">
        <v>0</v>
      </c>
      <c r="Y1244" s="24">
        <v>5</v>
      </c>
      <c r="Z1244" s="22"/>
      <c r="AA1244" s="23" t="e">
        <v>#N/A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42881</v>
      </c>
      <c r="AL1244" s="27">
        <v>2017</v>
      </c>
      <c r="AM1244" s="27">
        <v>5</v>
      </c>
      <c r="AN1244" s="27">
        <v>2</v>
      </c>
      <c r="AO1244" s="27">
        <v>2</v>
      </c>
      <c r="AP1244" s="27">
        <v>1</v>
      </c>
      <c r="AQ1244" s="29">
        <v>4.0162661948299503</v>
      </c>
      <c r="AR1244" s="30">
        <v>5</v>
      </c>
      <c r="AS1244" s="31">
        <v>2</v>
      </c>
      <c r="AT1244" s="31">
        <v>11.320754716981133</v>
      </c>
      <c r="AU1244" s="29"/>
      <c r="AV1244" s="24">
        <v>1</v>
      </c>
    </row>
    <row r="1245" spans="1:48" x14ac:dyDescent="0.25">
      <c r="A1245" s="23">
        <v>1262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1482</v>
      </c>
      <c r="L1245" s="26"/>
      <c r="M1245" s="22" t="s">
        <v>85</v>
      </c>
      <c r="N1245" s="23" t="s">
        <v>70</v>
      </c>
      <c r="O1245" s="26" t="s">
        <v>1413</v>
      </c>
      <c r="P1245" s="28">
        <v>42746.716793981497</v>
      </c>
      <c r="Q1245" s="27">
        <v>2017</v>
      </c>
      <c r="R1245" s="27">
        <v>1</v>
      </c>
      <c r="S1245" s="27">
        <v>1</v>
      </c>
      <c r="T1245" s="27">
        <v>1</v>
      </c>
      <c r="U1245" s="27">
        <v>1</v>
      </c>
      <c r="V1245" s="27">
        <v>17</v>
      </c>
      <c r="W1245" s="27">
        <v>12</v>
      </c>
      <c r="X1245" s="27">
        <v>0</v>
      </c>
      <c r="Y1245" s="24">
        <v>5</v>
      </c>
      <c r="Z1245" s="22" t="s">
        <v>1417</v>
      </c>
      <c r="AA1245" s="23" t="s">
        <v>1417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42860</v>
      </c>
      <c r="AL1245" s="27">
        <v>2017</v>
      </c>
      <c r="AM1245" s="27">
        <v>5</v>
      </c>
      <c r="AN1245" s="27">
        <v>2</v>
      </c>
      <c r="AO1245" s="27">
        <v>2</v>
      </c>
      <c r="AP1245" s="27">
        <v>1</v>
      </c>
      <c r="AQ1245" s="29">
        <v>3.7761068672834273</v>
      </c>
      <c r="AR1245" s="30">
        <v>4</v>
      </c>
      <c r="AS1245" s="31">
        <v>2</v>
      </c>
      <c r="AT1245" s="31">
        <v>9.433962264150944</v>
      </c>
      <c r="AU1245" s="29"/>
      <c r="AV1245" s="24">
        <v>1</v>
      </c>
    </row>
    <row r="1246" spans="1:48" x14ac:dyDescent="0.25">
      <c r="A1246" s="23">
        <v>1263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1483</v>
      </c>
      <c r="L1246" s="26"/>
      <c r="M1246" s="22" t="s">
        <v>85</v>
      </c>
      <c r="N1246" s="23" t="s">
        <v>70</v>
      </c>
      <c r="O1246" s="26" t="s">
        <v>1413</v>
      </c>
      <c r="P1246" s="28">
        <v>42748.760092592602</v>
      </c>
      <c r="Q1246" s="27">
        <v>2017</v>
      </c>
      <c r="R1246" s="27">
        <v>1</v>
      </c>
      <c r="S1246" s="27">
        <v>1</v>
      </c>
      <c r="T1246" s="27">
        <v>1</v>
      </c>
      <c r="U1246" s="27">
        <v>1</v>
      </c>
      <c r="V1246" s="27">
        <v>18</v>
      </c>
      <c r="W1246" s="27">
        <v>14</v>
      </c>
      <c r="X1246" s="27">
        <v>0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42906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5.2413302469132761</v>
      </c>
      <c r="AR1246" s="30">
        <v>6</v>
      </c>
      <c r="AS1246" s="31">
        <v>3</v>
      </c>
      <c r="AT1246" s="31">
        <v>13.20754716981132</v>
      </c>
      <c r="AU1246" s="29"/>
      <c r="AV1246" s="24">
        <v>1</v>
      </c>
    </row>
    <row r="1247" spans="1:48" x14ac:dyDescent="0.25">
      <c r="A1247" s="23">
        <v>1264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1484</v>
      </c>
      <c r="L1247" s="26"/>
      <c r="M1247" s="22" t="s">
        <v>85</v>
      </c>
      <c r="N1247" s="23" t="s">
        <v>70</v>
      </c>
      <c r="O1247" s="26" t="s">
        <v>1413</v>
      </c>
      <c r="P1247" s="28">
        <v>42766.7823726852</v>
      </c>
      <c r="Q1247" s="27">
        <v>2017</v>
      </c>
      <c r="R1247" s="27">
        <v>1</v>
      </c>
      <c r="S1247" s="27">
        <v>1</v>
      </c>
      <c r="T1247" s="27">
        <v>1</v>
      </c>
      <c r="U1247" s="27">
        <v>1</v>
      </c>
      <c r="V1247" s="27">
        <v>18</v>
      </c>
      <c r="W1247" s="27">
        <v>46</v>
      </c>
      <c r="X1247" s="27">
        <v>0</v>
      </c>
      <c r="Y1247" s="24">
        <v>4</v>
      </c>
      <c r="Z1247" s="22" t="s">
        <v>1417</v>
      </c>
      <c r="AA1247" s="23" t="s">
        <v>1417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42853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2.8739209104933252</v>
      </c>
      <c r="AR1247" s="30">
        <v>3</v>
      </c>
      <c r="AS1247" s="31">
        <v>2</v>
      </c>
      <c r="AT1247" s="31">
        <v>7.5471698113207548</v>
      </c>
      <c r="AU1247" s="29"/>
      <c r="AV1247" s="24">
        <v>1</v>
      </c>
    </row>
    <row r="1248" spans="1:48" x14ac:dyDescent="0.25">
      <c r="A1248" s="23">
        <v>1265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1485</v>
      </c>
      <c r="L1248" s="26"/>
      <c r="M1248" s="22" t="s">
        <v>85</v>
      </c>
      <c r="N1248" s="23" t="s">
        <v>70</v>
      </c>
      <c r="O1248" s="26" t="s">
        <v>1413</v>
      </c>
      <c r="P1248" s="28">
        <v>42774.7749189815</v>
      </c>
      <c r="Q1248" s="27">
        <v>2017</v>
      </c>
      <c r="R1248" s="27">
        <v>2</v>
      </c>
      <c r="S1248" s="27">
        <v>1</v>
      </c>
      <c r="T1248" s="27">
        <v>1</v>
      </c>
      <c r="U1248" s="27">
        <v>1</v>
      </c>
      <c r="V1248" s="27">
        <v>18</v>
      </c>
      <c r="W1248" s="27">
        <v>35</v>
      </c>
      <c r="X1248" s="27">
        <v>0</v>
      </c>
      <c r="Y1248" s="24">
        <v>5</v>
      </c>
      <c r="Z1248" s="22" t="s">
        <v>1417</v>
      </c>
      <c r="AA1248" s="23" t="s">
        <v>1417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42881</v>
      </c>
      <c r="AL1248" s="27">
        <v>2017</v>
      </c>
      <c r="AM1248" s="27">
        <v>5</v>
      </c>
      <c r="AN1248" s="27">
        <v>2</v>
      </c>
      <c r="AO1248" s="27">
        <v>2</v>
      </c>
      <c r="AP1248" s="27">
        <v>1</v>
      </c>
      <c r="AQ1248" s="29">
        <v>3.5408360339499874</v>
      </c>
      <c r="AR1248" s="30">
        <v>4</v>
      </c>
      <c r="AS1248" s="31">
        <v>2</v>
      </c>
      <c r="AT1248" s="31">
        <v>9.433962264150944</v>
      </c>
      <c r="AU1248" s="29"/>
      <c r="AV1248" s="24">
        <v>1</v>
      </c>
    </row>
    <row r="1249" spans="1:48" x14ac:dyDescent="0.25">
      <c r="A1249" s="23">
        <v>1266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1486</v>
      </c>
      <c r="L1249" s="26"/>
      <c r="M1249" s="22" t="s">
        <v>85</v>
      </c>
      <c r="N1249" s="23" t="s">
        <v>70</v>
      </c>
      <c r="O1249" s="26" t="s">
        <v>1413</v>
      </c>
      <c r="P1249" s="28">
        <v>42774.775347222203</v>
      </c>
      <c r="Q1249" s="27">
        <v>2017</v>
      </c>
      <c r="R1249" s="27">
        <v>2</v>
      </c>
      <c r="S1249" s="27">
        <v>1</v>
      </c>
      <c r="T1249" s="27">
        <v>1</v>
      </c>
      <c r="U1249" s="27">
        <v>1</v>
      </c>
      <c r="V1249" s="27">
        <v>18</v>
      </c>
      <c r="W1249" s="27">
        <v>36</v>
      </c>
      <c r="X1249" s="27">
        <v>0</v>
      </c>
      <c r="Y1249" s="24">
        <v>5</v>
      </c>
      <c r="Z1249" s="22" t="s">
        <v>1417</v>
      </c>
      <c r="AA1249" s="23" t="s">
        <v>1417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42860</v>
      </c>
      <c r="AL1249" s="27">
        <v>2017</v>
      </c>
      <c r="AM1249" s="27">
        <v>5</v>
      </c>
      <c r="AN1249" s="27">
        <v>2</v>
      </c>
      <c r="AO1249" s="27">
        <v>2</v>
      </c>
      <c r="AP1249" s="27">
        <v>1</v>
      </c>
      <c r="AQ1249" s="29">
        <v>2.8408217592599008</v>
      </c>
      <c r="AR1249" s="30">
        <v>3</v>
      </c>
      <c r="AS1249" s="31">
        <v>2</v>
      </c>
      <c r="AT1249" s="31">
        <v>7.5471698113207548</v>
      </c>
      <c r="AU1249" s="29"/>
      <c r="AV1249" s="24">
        <v>1</v>
      </c>
    </row>
    <row r="1250" spans="1:48" x14ac:dyDescent="0.25">
      <c r="A1250" s="23">
        <v>1267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1487</v>
      </c>
      <c r="L1250" s="26"/>
      <c r="M1250" s="22" t="s">
        <v>85</v>
      </c>
      <c r="N1250" s="23" t="s">
        <v>70</v>
      </c>
      <c r="O1250" s="26" t="s">
        <v>1413</v>
      </c>
      <c r="P1250" s="28">
        <v>42775.721666666701</v>
      </c>
      <c r="Q1250" s="27">
        <v>2017</v>
      </c>
      <c r="R1250" s="27">
        <v>2</v>
      </c>
      <c r="S1250" s="27">
        <v>1</v>
      </c>
      <c r="T1250" s="27">
        <v>1</v>
      </c>
      <c r="U1250" s="27">
        <v>1</v>
      </c>
      <c r="V1250" s="27">
        <v>17</v>
      </c>
      <c r="W1250" s="27">
        <v>19</v>
      </c>
      <c r="X1250" s="27">
        <v>0</v>
      </c>
      <c r="Y1250" s="24">
        <v>5</v>
      </c>
      <c r="Z1250" s="22" t="s">
        <v>1414</v>
      </c>
      <c r="AA1250" s="23" t="s">
        <v>1414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42865</v>
      </c>
      <c r="AL1250" s="27">
        <v>2017</v>
      </c>
      <c r="AM1250" s="27">
        <v>5</v>
      </c>
      <c r="AN1250" s="27">
        <v>2</v>
      </c>
      <c r="AO1250" s="27">
        <v>2</v>
      </c>
      <c r="AP1250" s="27">
        <v>1</v>
      </c>
      <c r="AQ1250" s="29">
        <v>2.9759444444433027</v>
      </c>
      <c r="AR1250" s="30">
        <v>3</v>
      </c>
      <c r="AS1250" s="31">
        <v>2</v>
      </c>
      <c r="AT1250" s="31">
        <v>7.5471698113207548</v>
      </c>
      <c r="AU1250" s="29"/>
      <c r="AV1250" s="24">
        <v>1</v>
      </c>
    </row>
    <row r="1251" spans="1:48" x14ac:dyDescent="0.25">
      <c r="A1251" s="23">
        <v>1268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1488</v>
      </c>
      <c r="L1251" s="26"/>
      <c r="M1251" s="22" t="s">
        <v>85</v>
      </c>
      <c r="N1251" s="23" t="s">
        <v>70</v>
      </c>
      <c r="O1251" s="26" t="s">
        <v>1413</v>
      </c>
      <c r="P1251" s="28">
        <v>42780.603831018503</v>
      </c>
      <c r="Q1251" s="27">
        <v>2017</v>
      </c>
      <c r="R1251" s="27">
        <v>2</v>
      </c>
      <c r="S1251" s="27">
        <v>1</v>
      </c>
      <c r="T1251" s="27">
        <v>1</v>
      </c>
      <c r="U1251" s="27">
        <v>1</v>
      </c>
      <c r="V1251" s="27">
        <v>14</v>
      </c>
      <c r="W1251" s="27">
        <v>29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2.6465389660498961</v>
      </c>
      <c r="AR1251" s="30">
        <v>3</v>
      </c>
      <c r="AS1251" s="31">
        <v>2</v>
      </c>
      <c r="AT1251" s="31">
        <v>7.5471698113207548</v>
      </c>
      <c r="AU1251" s="29"/>
      <c r="AV1251" s="24">
        <v>1</v>
      </c>
    </row>
    <row r="1252" spans="1:48" x14ac:dyDescent="0.25">
      <c r="A1252" s="23">
        <v>1269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1489</v>
      </c>
      <c r="L1252" s="26"/>
      <c r="M1252" s="22" t="s">
        <v>85</v>
      </c>
      <c r="N1252" s="23" t="s">
        <v>70</v>
      </c>
      <c r="O1252" s="26" t="s">
        <v>1413</v>
      </c>
      <c r="P1252" s="28">
        <v>42783.659513888902</v>
      </c>
      <c r="Q1252" s="27">
        <v>2017</v>
      </c>
      <c r="R1252" s="27">
        <v>2</v>
      </c>
      <c r="S1252" s="27">
        <v>1</v>
      </c>
      <c r="T1252" s="27">
        <v>1</v>
      </c>
      <c r="U1252" s="27">
        <v>1</v>
      </c>
      <c r="V1252" s="27">
        <v>15</v>
      </c>
      <c r="W1252" s="27">
        <v>49</v>
      </c>
      <c r="X1252" s="27">
        <v>0</v>
      </c>
      <c r="Y1252" s="24">
        <v>5</v>
      </c>
      <c r="Z1252" s="22" t="s">
        <v>1417</v>
      </c>
      <c r="AA1252" s="23" t="s">
        <v>1417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42860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2.5446828703699187</v>
      </c>
      <c r="AR1252" s="30">
        <v>3</v>
      </c>
      <c r="AS1252" s="31">
        <v>2</v>
      </c>
      <c r="AT1252" s="31">
        <v>7.5471698113207548</v>
      </c>
      <c r="AU1252" s="29"/>
      <c r="AV1252" s="24">
        <v>1</v>
      </c>
    </row>
    <row r="1253" spans="1:48" x14ac:dyDescent="0.25">
      <c r="A1253" s="23">
        <v>1270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1490</v>
      </c>
      <c r="L1253" s="26"/>
      <c r="M1253" s="22" t="s">
        <v>85</v>
      </c>
      <c r="N1253" s="23" t="s">
        <v>70</v>
      </c>
      <c r="O1253" s="26" t="s">
        <v>1413</v>
      </c>
      <c r="P1253" s="28">
        <v>42795.667569444398</v>
      </c>
      <c r="Q1253" s="27">
        <v>2017</v>
      </c>
      <c r="R1253" s="27">
        <v>3</v>
      </c>
      <c r="S1253" s="27">
        <v>1</v>
      </c>
      <c r="T1253" s="27">
        <v>1</v>
      </c>
      <c r="U1253" s="27">
        <v>1</v>
      </c>
      <c r="V1253" s="27">
        <v>16</v>
      </c>
      <c r="W1253" s="27">
        <v>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42871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2.5110810185200534</v>
      </c>
      <c r="AR1253" s="30">
        <v>3</v>
      </c>
      <c r="AS1253" s="31">
        <v>2</v>
      </c>
      <c r="AT1253" s="31">
        <v>7.5471698113207548</v>
      </c>
      <c r="AU1253" s="29"/>
      <c r="AV1253" s="24">
        <v>1</v>
      </c>
    </row>
    <row r="1254" spans="1:48" x14ac:dyDescent="0.25">
      <c r="A1254" s="23">
        <v>1271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1491</v>
      </c>
      <c r="L1254" s="26"/>
      <c r="M1254" s="22" t="s">
        <v>85</v>
      </c>
      <c r="N1254" s="23" t="s">
        <v>70</v>
      </c>
      <c r="O1254" s="26" t="s">
        <v>1413</v>
      </c>
      <c r="P1254" s="28">
        <v>42787.671180555597</v>
      </c>
      <c r="Q1254" s="27">
        <v>2017</v>
      </c>
      <c r="R1254" s="27">
        <v>2</v>
      </c>
      <c r="S1254" s="27">
        <v>1</v>
      </c>
      <c r="T1254" s="27">
        <v>1</v>
      </c>
      <c r="U1254" s="27">
        <v>1</v>
      </c>
      <c r="V1254" s="27">
        <v>16</v>
      </c>
      <c r="W1254" s="27">
        <v>6</v>
      </c>
      <c r="X1254" s="27">
        <v>0</v>
      </c>
      <c r="Y1254" s="24">
        <v>4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42849</v>
      </c>
      <c r="AL1254" s="27">
        <v>2017</v>
      </c>
      <c r="AM1254" s="27">
        <v>4</v>
      </c>
      <c r="AN1254" s="27">
        <v>2</v>
      </c>
      <c r="AO1254" s="27">
        <v>1</v>
      </c>
      <c r="AP1254" s="27">
        <v>1</v>
      </c>
      <c r="AQ1254" s="29">
        <v>2.0442939814801018</v>
      </c>
      <c r="AR1254" s="30">
        <v>3</v>
      </c>
      <c r="AS1254" s="31">
        <v>2</v>
      </c>
      <c r="AT1254" s="31">
        <v>7.5471698113207548</v>
      </c>
      <c r="AU1254" s="29"/>
      <c r="AV1254" s="24">
        <v>1</v>
      </c>
    </row>
    <row r="1255" spans="1:48" x14ac:dyDescent="0.25">
      <c r="A1255" s="23">
        <v>1272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1492</v>
      </c>
      <c r="L1255" s="26"/>
      <c r="M1255" s="22" t="s">
        <v>85</v>
      </c>
      <c r="N1255" s="23" t="s">
        <v>70</v>
      </c>
      <c r="O1255" s="26" t="s">
        <v>1413</v>
      </c>
      <c r="P1255" s="28">
        <v>42787.671446759297</v>
      </c>
      <c r="Q1255" s="27">
        <v>2017</v>
      </c>
      <c r="R1255" s="27">
        <v>2</v>
      </c>
      <c r="S1255" s="27">
        <v>1</v>
      </c>
      <c r="T1255" s="27">
        <v>1</v>
      </c>
      <c r="U1255" s="27">
        <v>1</v>
      </c>
      <c r="V1255" s="27">
        <v>16</v>
      </c>
      <c r="W1255" s="27">
        <v>6</v>
      </c>
      <c r="X1255" s="27">
        <v>0</v>
      </c>
      <c r="Y1255" s="24">
        <v>5</v>
      </c>
      <c r="Z1255" s="22" t="s">
        <v>1417</v>
      </c>
      <c r="AA1255" s="23" t="s">
        <v>1417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42860</v>
      </c>
      <c r="AL1255" s="27">
        <v>2017</v>
      </c>
      <c r="AM1255" s="27">
        <v>5</v>
      </c>
      <c r="AN1255" s="27">
        <v>2</v>
      </c>
      <c r="AO1255" s="27">
        <v>2</v>
      </c>
      <c r="AP1255" s="27">
        <v>1</v>
      </c>
      <c r="AQ1255" s="29">
        <v>2.4109517746900866</v>
      </c>
      <c r="AR1255" s="30">
        <v>3</v>
      </c>
      <c r="AS1255" s="31">
        <v>2</v>
      </c>
      <c r="AT1255" s="31">
        <v>7.5471698113207548</v>
      </c>
      <c r="AU1255" s="29"/>
      <c r="AV1255" s="24">
        <v>1</v>
      </c>
    </row>
    <row r="1256" spans="1:48" x14ac:dyDescent="0.25">
      <c r="A1256" s="23">
        <v>1273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1493</v>
      </c>
      <c r="L1256" s="26"/>
      <c r="M1256" s="22" t="s">
        <v>85</v>
      </c>
      <c r="N1256" s="23" t="s">
        <v>70</v>
      </c>
      <c r="O1256" s="26" t="s">
        <v>1413</v>
      </c>
      <c r="P1256" s="28">
        <v>42787.671620370398</v>
      </c>
      <c r="Q1256" s="27">
        <v>2017</v>
      </c>
      <c r="R1256" s="27">
        <v>2</v>
      </c>
      <c r="S1256" s="27">
        <v>1</v>
      </c>
      <c r="T1256" s="27">
        <v>1</v>
      </c>
      <c r="U1256" s="27">
        <v>1</v>
      </c>
      <c r="V1256" s="27">
        <v>16</v>
      </c>
      <c r="W1256" s="27">
        <v>7</v>
      </c>
      <c r="X1256" s="27">
        <v>0</v>
      </c>
      <c r="Y1256" s="24">
        <v>5</v>
      </c>
      <c r="Z1256" s="22" t="s">
        <v>1414</v>
      </c>
      <c r="AA1256" s="23" t="s">
        <v>1414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42871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2.7776126543200612</v>
      </c>
      <c r="AR1256" s="30">
        <v>3</v>
      </c>
      <c r="AS1256" s="31">
        <v>2</v>
      </c>
      <c r="AT1256" s="31">
        <v>7.5471698113207548</v>
      </c>
      <c r="AU1256" s="29"/>
      <c r="AV1256" s="24">
        <v>1</v>
      </c>
    </row>
    <row r="1257" spans="1:48" x14ac:dyDescent="0.25">
      <c r="A1257" s="23">
        <v>1274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1494</v>
      </c>
      <c r="L1257" s="26"/>
      <c r="M1257" s="22" t="s">
        <v>85</v>
      </c>
      <c r="N1257" s="23" t="s">
        <v>70</v>
      </c>
      <c r="O1257" s="26" t="s">
        <v>1413</v>
      </c>
      <c r="P1257" s="28">
        <v>42789.369363425903</v>
      </c>
      <c r="Q1257" s="27">
        <v>2017</v>
      </c>
      <c r="R1257" s="27">
        <v>2</v>
      </c>
      <c r="S1257" s="27">
        <v>1</v>
      </c>
      <c r="T1257" s="27">
        <v>1</v>
      </c>
      <c r="U1257" s="27">
        <v>1</v>
      </c>
      <c r="V1257" s="27">
        <v>8</v>
      </c>
      <c r="W1257" s="27">
        <v>51</v>
      </c>
      <c r="X1257" s="27">
        <v>1</v>
      </c>
      <c r="Y1257" s="24">
        <v>5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42871</v>
      </c>
      <c r="AL1257" s="27">
        <v>2017</v>
      </c>
      <c r="AM1257" s="27">
        <v>5</v>
      </c>
      <c r="AN1257" s="27">
        <v>2</v>
      </c>
      <c r="AO1257" s="27">
        <v>2</v>
      </c>
      <c r="AP1257" s="27">
        <v>1</v>
      </c>
      <c r="AQ1257" s="29">
        <v>2.7210212191365524</v>
      </c>
      <c r="AR1257" s="30">
        <v>3</v>
      </c>
      <c r="AS1257" s="31">
        <v>2</v>
      </c>
      <c r="AT1257" s="31">
        <v>7.5471698113207548</v>
      </c>
      <c r="AU1257" s="29"/>
      <c r="AV1257" s="24">
        <v>1</v>
      </c>
    </row>
    <row r="1258" spans="1:48" x14ac:dyDescent="0.25">
      <c r="A1258" s="23">
        <v>1275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1495</v>
      </c>
      <c r="L1258" s="26"/>
      <c r="M1258" s="22" t="s">
        <v>85</v>
      </c>
      <c r="N1258" s="23" t="s">
        <v>70</v>
      </c>
      <c r="O1258" s="26" t="s">
        <v>1413</v>
      </c>
      <c r="P1258" s="28">
        <v>42795.667939814797</v>
      </c>
      <c r="Q1258" s="27">
        <v>2017</v>
      </c>
      <c r="R1258" s="27">
        <v>3</v>
      </c>
      <c r="S1258" s="27">
        <v>1</v>
      </c>
      <c r="T1258" s="27">
        <v>1</v>
      </c>
      <c r="U1258" s="27">
        <v>1</v>
      </c>
      <c r="V1258" s="27">
        <v>16</v>
      </c>
      <c r="W1258" s="27">
        <v>1</v>
      </c>
      <c r="X1258" s="27">
        <v>0</v>
      </c>
      <c r="Y1258" s="24">
        <v>5</v>
      </c>
      <c r="Z1258" s="22" t="s">
        <v>1417</v>
      </c>
      <c r="AA1258" s="23" t="s">
        <v>1417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42860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2.1444020061734288</v>
      </c>
      <c r="AR1258" s="30">
        <v>3</v>
      </c>
      <c r="AS1258" s="31">
        <v>2</v>
      </c>
      <c r="AT1258" s="31">
        <v>7.5471698113207548</v>
      </c>
      <c r="AU1258" s="29"/>
      <c r="AV1258" s="24">
        <v>1</v>
      </c>
    </row>
    <row r="1259" spans="1:48" x14ac:dyDescent="0.25">
      <c r="A1259" s="23">
        <v>1276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1496</v>
      </c>
      <c r="L1259" s="26"/>
      <c r="M1259" s="22" t="s">
        <v>85</v>
      </c>
      <c r="N1259" s="23" t="s">
        <v>70</v>
      </c>
      <c r="O1259" s="26" t="s">
        <v>1413</v>
      </c>
      <c r="P1259" s="28">
        <v>42797.630405092597</v>
      </c>
      <c r="Q1259" s="27">
        <v>2017</v>
      </c>
      <c r="R1259" s="27">
        <v>3</v>
      </c>
      <c r="S1259" s="27">
        <v>1</v>
      </c>
      <c r="T1259" s="27">
        <v>1</v>
      </c>
      <c r="U1259" s="27">
        <v>1</v>
      </c>
      <c r="V1259" s="27">
        <v>15</v>
      </c>
      <c r="W1259" s="27">
        <v>7</v>
      </c>
      <c r="X1259" s="27">
        <v>0</v>
      </c>
      <c r="Y1259" s="24">
        <v>4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42846</v>
      </c>
      <c r="AL1259" s="27">
        <v>2017</v>
      </c>
      <c r="AM1259" s="27">
        <v>4</v>
      </c>
      <c r="AN1259" s="27">
        <v>2</v>
      </c>
      <c r="AO1259" s="27">
        <v>1</v>
      </c>
      <c r="AP1259" s="27">
        <v>1</v>
      </c>
      <c r="AQ1259" s="29">
        <v>1.6123198302467547</v>
      </c>
      <c r="AR1259" s="30">
        <v>2</v>
      </c>
      <c r="AS1259" s="31">
        <v>1</v>
      </c>
      <c r="AT1259" s="31">
        <v>5.6603773584905666</v>
      </c>
      <c r="AU1259" s="29"/>
      <c r="AV1259" s="24">
        <v>1</v>
      </c>
    </row>
    <row r="1260" spans="1:48" x14ac:dyDescent="0.25">
      <c r="A1260" s="23">
        <v>1277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1497</v>
      </c>
      <c r="L1260" s="26"/>
      <c r="M1260" s="22" t="s">
        <v>85</v>
      </c>
      <c r="N1260" s="23" t="s">
        <v>70</v>
      </c>
      <c r="O1260" s="26" t="s">
        <v>1413</v>
      </c>
      <c r="P1260" s="28">
        <v>42797.630868055603</v>
      </c>
      <c r="Q1260" s="27">
        <v>2017</v>
      </c>
      <c r="R1260" s="27">
        <v>3</v>
      </c>
      <c r="S1260" s="27">
        <v>1</v>
      </c>
      <c r="T1260" s="27">
        <v>1</v>
      </c>
      <c r="U1260" s="27">
        <v>1</v>
      </c>
      <c r="V1260" s="27">
        <v>15</v>
      </c>
      <c r="W1260" s="27">
        <v>8</v>
      </c>
      <c r="X1260" s="27">
        <v>0</v>
      </c>
      <c r="Y1260" s="24">
        <v>5</v>
      </c>
      <c r="Z1260" s="22" t="s">
        <v>1417</v>
      </c>
      <c r="AA1260" s="23" t="s">
        <v>1417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42860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2.0789710648132314</v>
      </c>
      <c r="AR1260" s="30">
        <v>3</v>
      </c>
      <c r="AS1260" s="31">
        <v>2</v>
      </c>
      <c r="AT1260" s="31">
        <v>7.5471698113207548</v>
      </c>
      <c r="AU1260" s="29"/>
      <c r="AV1260" s="24">
        <v>1</v>
      </c>
    </row>
    <row r="1261" spans="1:48" x14ac:dyDescent="0.25">
      <c r="A1261" s="23">
        <v>1278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1498</v>
      </c>
      <c r="L1261" s="26"/>
      <c r="M1261" s="22" t="s">
        <v>85</v>
      </c>
      <c r="N1261" s="23" t="s">
        <v>70</v>
      </c>
      <c r="O1261" s="26" t="s">
        <v>1413</v>
      </c>
      <c r="P1261" s="28">
        <v>42800.731458333299</v>
      </c>
      <c r="Q1261" s="27">
        <v>2017</v>
      </c>
      <c r="R1261" s="27">
        <v>3</v>
      </c>
      <c r="S1261" s="27">
        <v>1</v>
      </c>
      <c r="T1261" s="27">
        <v>1</v>
      </c>
      <c r="U1261" s="27">
        <v>1</v>
      </c>
      <c r="V1261" s="27">
        <v>17</v>
      </c>
      <c r="W1261" s="27">
        <v>33</v>
      </c>
      <c r="X1261" s="27">
        <v>0</v>
      </c>
      <c r="Y1261" s="24">
        <v>5</v>
      </c>
      <c r="Z1261" s="22" t="s">
        <v>1414</v>
      </c>
      <c r="AA1261" s="23" t="s">
        <v>1414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42871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2.3422847222233636</v>
      </c>
      <c r="AR1261" s="30">
        <v>3</v>
      </c>
      <c r="AS1261" s="31">
        <v>2</v>
      </c>
      <c r="AT1261" s="31">
        <v>7.5471698113207548</v>
      </c>
      <c r="AU1261" s="29"/>
      <c r="AV1261" s="24">
        <v>1</v>
      </c>
    </row>
    <row r="1262" spans="1:48" x14ac:dyDescent="0.25">
      <c r="A1262" s="23">
        <v>1279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1499</v>
      </c>
      <c r="L1262" s="26"/>
      <c r="M1262" s="22" t="s">
        <v>85</v>
      </c>
      <c r="N1262" s="23" t="s">
        <v>70</v>
      </c>
      <c r="O1262" s="26" t="s">
        <v>1413</v>
      </c>
      <c r="P1262" s="28">
        <v>42803.299016203702</v>
      </c>
      <c r="Q1262" s="27">
        <v>2017</v>
      </c>
      <c r="R1262" s="27">
        <v>3</v>
      </c>
      <c r="S1262" s="27">
        <v>1</v>
      </c>
      <c r="T1262" s="27">
        <v>1</v>
      </c>
      <c r="U1262" s="27">
        <v>1</v>
      </c>
      <c r="V1262" s="27">
        <v>7</v>
      </c>
      <c r="W1262" s="27">
        <v>10</v>
      </c>
      <c r="X1262" s="27">
        <v>1</v>
      </c>
      <c r="Y1262" s="24">
        <v>4</v>
      </c>
      <c r="Z1262" s="22" t="s">
        <v>1417</v>
      </c>
      <c r="AA1262" s="23" t="s">
        <v>1417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42843</v>
      </c>
      <c r="AL1262" s="27">
        <v>2017</v>
      </c>
      <c r="AM1262" s="27">
        <v>4</v>
      </c>
      <c r="AN1262" s="27">
        <v>2</v>
      </c>
      <c r="AO1262" s="27">
        <v>1</v>
      </c>
      <c r="AP1262" s="27">
        <v>1</v>
      </c>
      <c r="AQ1262" s="29">
        <v>1.3233661265432601</v>
      </c>
      <c r="AR1262" s="30">
        <v>2</v>
      </c>
      <c r="AS1262" s="31">
        <v>1</v>
      </c>
      <c r="AT1262" s="31">
        <v>5.6603773584905666</v>
      </c>
      <c r="AU1262" s="29"/>
      <c r="AV1262" s="24">
        <v>1</v>
      </c>
    </row>
    <row r="1263" spans="1:48" x14ac:dyDescent="0.25">
      <c r="A1263" s="23">
        <v>1280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1500</v>
      </c>
      <c r="L1263" s="26"/>
      <c r="M1263" s="22" t="s">
        <v>85</v>
      </c>
      <c r="N1263" s="23" t="s">
        <v>70</v>
      </c>
      <c r="O1263" s="26" t="s">
        <v>1413</v>
      </c>
      <c r="P1263" s="28">
        <v>42804.428715277798</v>
      </c>
      <c r="Q1263" s="27">
        <v>2017</v>
      </c>
      <c r="R1263" s="27">
        <v>3</v>
      </c>
      <c r="S1263" s="27">
        <v>1</v>
      </c>
      <c r="T1263" s="27">
        <v>1</v>
      </c>
      <c r="U1263" s="27">
        <v>1</v>
      </c>
      <c r="V1263" s="27">
        <v>10</v>
      </c>
      <c r="W1263" s="27">
        <v>17</v>
      </c>
      <c r="X1263" s="27">
        <v>1</v>
      </c>
      <c r="Y1263" s="24">
        <v>6</v>
      </c>
      <c r="Z1263" s="22" t="s">
        <v>1414</v>
      </c>
      <c r="AA1263" s="23" t="s">
        <v>1414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42906</v>
      </c>
      <c r="AL1263" s="27">
        <v>2017</v>
      </c>
      <c r="AM1263" s="27">
        <v>6</v>
      </c>
      <c r="AN1263" s="27">
        <v>2</v>
      </c>
      <c r="AO1263" s="27">
        <v>2</v>
      </c>
      <c r="AP1263" s="27">
        <v>1</v>
      </c>
      <c r="AQ1263" s="29">
        <v>3.3857094907400702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1281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1501</v>
      </c>
      <c r="L1264" s="26"/>
      <c r="M1264" s="22" t="s">
        <v>85</v>
      </c>
      <c r="N1264" s="23" t="s">
        <v>70</v>
      </c>
      <c r="O1264" s="26" t="s">
        <v>1413</v>
      </c>
      <c r="P1264" s="28">
        <v>42816.4944791667</v>
      </c>
      <c r="Q1264" s="27">
        <v>2017</v>
      </c>
      <c r="R1264" s="27">
        <v>3</v>
      </c>
      <c r="S1264" s="27">
        <v>1</v>
      </c>
      <c r="T1264" s="27">
        <v>1</v>
      </c>
      <c r="U1264" s="27">
        <v>1</v>
      </c>
      <c r="V1264" s="27">
        <v>11</v>
      </c>
      <c r="W1264" s="27">
        <v>52</v>
      </c>
      <c r="X1264" s="27">
        <v>1</v>
      </c>
      <c r="Y1264" s="24">
        <v>4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42843</v>
      </c>
      <c r="AL1264" s="27">
        <v>2017</v>
      </c>
      <c r="AM1264" s="27">
        <v>4</v>
      </c>
      <c r="AN1264" s="27">
        <v>2</v>
      </c>
      <c r="AO1264" s="27">
        <v>1</v>
      </c>
      <c r="AP1264" s="27">
        <v>1</v>
      </c>
      <c r="AQ1264" s="29">
        <v>0.88351736110998902</v>
      </c>
      <c r="AR1264" s="30">
        <v>1</v>
      </c>
      <c r="AS1264" s="31">
        <v>1</v>
      </c>
      <c r="AT1264" s="31">
        <v>3.7735849056603774</v>
      </c>
      <c r="AU1264" s="29"/>
      <c r="AV1264" s="24">
        <v>1</v>
      </c>
    </row>
    <row r="1265" spans="1:48" x14ac:dyDescent="0.25">
      <c r="A1265" s="23">
        <v>1282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1502</v>
      </c>
      <c r="L1265" s="26"/>
      <c r="M1265" s="22" t="s">
        <v>85</v>
      </c>
      <c r="N1265" s="23" t="s">
        <v>70</v>
      </c>
      <c r="O1265" s="26" t="s">
        <v>1413</v>
      </c>
      <c r="P1265" s="28">
        <v>42815.524537037003</v>
      </c>
      <c r="Q1265" s="27">
        <v>2017</v>
      </c>
      <c r="R1265" s="27">
        <v>3</v>
      </c>
      <c r="S1265" s="27">
        <v>1</v>
      </c>
      <c r="T1265" s="27">
        <v>1</v>
      </c>
      <c r="U1265" s="27">
        <v>1</v>
      </c>
      <c r="V1265" s="27">
        <v>12</v>
      </c>
      <c r="W1265" s="27">
        <v>35</v>
      </c>
      <c r="X1265" s="27">
        <v>0</v>
      </c>
      <c r="Y1265" s="24">
        <v>4</v>
      </c>
      <c r="Z1265" s="22" t="s">
        <v>1414</v>
      </c>
      <c r="AA1265" s="23" t="s">
        <v>1414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42843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0.91584876543323235</v>
      </c>
      <c r="AR1265" s="30">
        <v>1</v>
      </c>
      <c r="AS1265" s="31">
        <v>1</v>
      </c>
      <c r="AT1265" s="31">
        <v>3.7735849056603774</v>
      </c>
      <c r="AU1265" s="29"/>
      <c r="AV1265" s="24">
        <v>1</v>
      </c>
    </row>
    <row r="1266" spans="1:48" x14ac:dyDescent="0.25">
      <c r="A1266" s="23">
        <v>1283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1503</v>
      </c>
      <c r="L1266" s="26"/>
      <c r="M1266" s="22" t="s">
        <v>85</v>
      </c>
      <c r="N1266" s="23" t="s">
        <v>70</v>
      </c>
      <c r="O1266" s="26" t="s">
        <v>1413</v>
      </c>
      <c r="P1266" s="28">
        <v>42825.488865740801</v>
      </c>
      <c r="Q1266" s="27">
        <v>2017</v>
      </c>
      <c r="R1266" s="27">
        <v>3</v>
      </c>
      <c r="S1266" s="27">
        <v>1</v>
      </c>
      <c r="T1266" s="27">
        <v>1</v>
      </c>
      <c r="U1266" s="27">
        <v>1</v>
      </c>
      <c r="V1266" s="27">
        <v>11</v>
      </c>
      <c r="W1266" s="27">
        <v>43</v>
      </c>
      <c r="X1266" s="27">
        <v>1</v>
      </c>
      <c r="Y1266" s="24">
        <v>5</v>
      </c>
      <c r="Z1266" s="22" t="s">
        <v>1414</v>
      </c>
      <c r="AA1266" s="23" t="s">
        <v>1414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42871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1.5170378086399674</v>
      </c>
      <c r="AR1266" s="30">
        <v>2</v>
      </c>
      <c r="AS1266" s="31">
        <v>1</v>
      </c>
      <c r="AT1266" s="31">
        <v>5.6603773584905666</v>
      </c>
      <c r="AU1266" s="29"/>
      <c r="AV1266" s="24">
        <v>1</v>
      </c>
    </row>
    <row r="1267" spans="1:48" x14ac:dyDescent="0.25">
      <c r="A1267" s="23">
        <v>1284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1504</v>
      </c>
      <c r="L1267" s="26"/>
      <c r="M1267" s="22" t="s">
        <v>85</v>
      </c>
      <c r="N1267" s="23" t="s">
        <v>70</v>
      </c>
      <c r="O1267" s="26" t="s">
        <v>1413</v>
      </c>
      <c r="P1267" s="28">
        <v>42842.689537036997</v>
      </c>
      <c r="Q1267" s="27">
        <v>2017</v>
      </c>
      <c r="R1267" s="27">
        <v>4</v>
      </c>
      <c r="S1267" s="27">
        <v>2</v>
      </c>
      <c r="T1267" s="27">
        <v>1</v>
      </c>
      <c r="U1267" s="27">
        <v>1</v>
      </c>
      <c r="V1267" s="27">
        <v>16</v>
      </c>
      <c r="W1267" s="27">
        <v>32</v>
      </c>
      <c r="X1267" s="27">
        <v>0</v>
      </c>
      <c r="Y1267" s="24">
        <v>5</v>
      </c>
      <c r="Z1267" s="22" t="s">
        <v>1505</v>
      </c>
      <c r="AA1267" s="23" t="s">
        <v>1505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42881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1.2770154321001124</v>
      </c>
      <c r="AR1267" s="30">
        <v>2</v>
      </c>
      <c r="AS1267" s="31">
        <v>1</v>
      </c>
      <c r="AT1267" s="31">
        <v>5.6603773584905666</v>
      </c>
      <c r="AU1267" s="29"/>
      <c r="AV1267" s="24">
        <v>1</v>
      </c>
    </row>
    <row r="1268" spans="1:48" x14ac:dyDescent="0.25">
      <c r="A1268" s="23">
        <v>1285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1506</v>
      </c>
      <c r="L1268" s="26"/>
      <c r="M1268" s="22" t="s">
        <v>85</v>
      </c>
      <c r="N1268" s="23" t="s">
        <v>70</v>
      </c>
      <c r="O1268" s="26" t="s">
        <v>1413</v>
      </c>
      <c r="P1268" s="28">
        <v>42846.354363425897</v>
      </c>
      <c r="Q1268" s="27">
        <v>2017</v>
      </c>
      <c r="R1268" s="27">
        <v>4</v>
      </c>
      <c r="S1268" s="27">
        <v>2</v>
      </c>
      <c r="T1268" s="27">
        <v>1</v>
      </c>
      <c r="U1268" s="27">
        <v>1</v>
      </c>
      <c r="V1268" s="27">
        <v>8</v>
      </c>
      <c r="W1268" s="27">
        <v>30</v>
      </c>
      <c r="X1268" s="27">
        <v>1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42860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0.45485455247010881</v>
      </c>
      <c r="AR1268" s="30">
        <v>1</v>
      </c>
      <c r="AS1268" s="31">
        <v>1</v>
      </c>
      <c r="AT1268" s="31">
        <v>3.7735849056603774</v>
      </c>
      <c r="AU1268" s="29"/>
      <c r="AV1268" s="24">
        <v>1</v>
      </c>
    </row>
    <row r="1269" spans="1:48" x14ac:dyDescent="0.25">
      <c r="A1269" s="23">
        <v>1286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1507</v>
      </c>
      <c r="L1269" s="26"/>
      <c r="M1269" s="22" t="s">
        <v>85</v>
      </c>
      <c r="N1269" s="23" t="s">
        <v>70</v>
      </c>
      <c r="O1269" s="26" t="s">
        <v>1413</v>
      </c>
      <c r="P1269" s="28">
        <v>42846.355532407397</v>
      </c>
      <c r="Q1269" s="27">
        <v>2017</v>
      </c>
      <c r="R1269" s="27">
        <v>4</v>
      </c>
      <c r="S1269" s="27">
        <v>2</v>
      </c>
      <c r="T1269" s="27">
        <v>1</v>
      </c>
      <c r="U1269" s="27">
        <v>1</v>
      </c>
      <c r="V1269" s="27">
        <v>8</v>
      </c>
      <c r="W1269" s="27">
        <v>31</v>
      </c>
      <c r="X1269" s="27">
        <v>1</v>
      </c>
      <c r="Y1269" s="24">
        <v>5</v>
      </c>
      <c r="Z1269" s="22" t="s">
        <v>1414</v>
      </c>
      <c r="AA1269" s="23" t="s">
        <v>1414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42877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1.0214822530867727</v>
      </c>
      <c r="AR1269" s="30">
        <v>2</v>
      </c>
      <c r="AS1269" s="31">
        <v>1</v>
      </c>
      <c r="AT1269" s="31">
        <v>5.6603773584905666</v>
      </c>
      <c r="AU1269" s="29"/>
      <c r="AV1269" s="24">
        <v>1</v>
      </c>
    </row>
    <row r="1270" spans="1:48" x14ac:dyDescent="0.25">
      <c r="A1270" s="23">
        <v>1287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1508</v>
      </c>
      <c r="L1270" s="26"/>
      <c r="M1270" s="22" t="s">
        <v>85</v>
      </c>
      <c r="N1270" s="23" t="s">
        <v>70</v>
      </c>
      <c r="O1270" s="26" t="s">
        <v>1413</v>
      </c>
      <c r="P1270" s="28">
        <v>42850.630694444502</v>
      </c>
      <c r="Q1270" s="27">
        <v>2017</v>
      </c>
      <c r="R1270" s="27">
        <v>4</v>
      </c>
      <c r="S1270" s="27">
        <v>2</v>
      </c>
      <c r="T1270" s="27">
        <v>1</v>
      </c>
      <c r="U1270" s="27">
        <v>1</v>
      </c>
      <c r="V1270" s="27">
        <v>15</v>
      </c>
      <c r="W1270" s="27">
        <v>8</v>
      </c>
      <c r="X1270" s="27">
        <v>0</v>
      </c>
      <c r="Y1270" s="24">
        <v>6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42906</v>
      </c>
      <c r="AL1270" s="27">
        <v>2017</v>
      </c>
      <c r="AM1270" s="27">
        <v>6</v>
      </c>
      <c r="AN1270" s="27">
        <v>2</v>
      </c>
      <c r="AO1270" s="27">
        <v>2</v>
      </c>
      <c r="AP1270" s="27">
        <v>1</v>
      </c>
      <c r="AQ1270" s="29">
        <v>1.84564351851659</v>
      </c>
      <c r="AR1270" s="30">
        <v>2</v>
      </c>
      <c r="AS1270" s="31">
        <v>1</v>
      </c>
      <c r="AT1270" s="31">
        <v>5.6603773584905666</v>
      </c>
      <c r="AU1270" s="29"/>
      <c r="AV1270" s="24">
        <v>1</v>
      </c>
    </row>
    <row r="1271" spans="1:48" x14ac:dyDescent="0.25">
      <c r="A1271" s="23">
        <v>1288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1509</v>
      </c>
      <c r="L1271" s="26"/>
      <c r="M1271" s="22" t="s">
        <v>85</v>
      </c>
      <c r="N1271" s="23" t="s">
        <v>70</v>
      </c>
      <c r="O1271" s="26" t="s">
        <v>1413</v>
      </c>
      <c r="P1271" s="28">
        <v>42860.315127314803</v>
      </c>
      <c r="Q1271" s="27">
        <v>2017</v>
      </c>
      <c r="R1271" s="27">
        <v>5</v>
      </c>
      <c r="S1271" s="27">
        <v>2</v>
      </c>
      <c r="T1271" s="27">
        <v>2</v>
      </c>
      <c r="U1271" s="27">
        <v>1</v>
      </c>
      <c r="V1271" s="27">
        <v>7</v>
      </c>
      <c r="W1271" s="27">
        <v>33</v>
      </c>
      <c r="X1271" s="27">
        <v>1</v>
      </c>
      <c r="Y1271" s="24">
        <v>5</v>
      </c>
      <c r="Z1271" s="22" t="s">
        <v>1417</v>
      </c>
      <c r="AA1271" s="23" t="s">
        <v>1417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42881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0.68949575617322501</v>
      </c>
      <c r="AR1271" s="30">
        <v>1</v>
      </c>
      <c r="AS1271" s="31">
        <v>1</v>
      </c>
      <c r="AT1271" s="31">
        <v>3.7735849056603774</v>
      </c>
      <c r="AU1271" s="29"/>
      <c r="AV1271" s="24">
        <v>1</v>
      </c>
    </row>
    <row r="1272" spans="1:48" x14ac:dyDescent="0.25">
      <c r="A1272" s="23">
        <v>1289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1510</v>
      </c>
      <c r="L1272" s="26"/>
      <c r="M1272" s="22" t="s">
        <v>85</v>
      </c>
      <c r="N1272" s="23" t="s">
        <v>70</v>
      </c>
      <c r="O1272" s="26" t="s">
        <v>1413</v>
      </c>
      <c r="P1272" s="28">
        <v>42863.441365740699</v>
      </c>
      <c r="Q1272" s="27">
        <v>2017</v>
      </c>
      <c r="R1272" s="27">
        <v>5</v>
      </c>
      <c r="S1272" s="27">
        <v>2</v>
      </c>
      <c r="T1272" s="27">
        <v>2</v>
      </c>
      <c r="U1272" s="27">
        <v>1</v>
      </c>
      <c r="V1272" s="27">
        <v>10</v>
      </c>
      <c r="W1272" s="27">
        <v>35</v>
      </c>
      <c r="X1272" s="27">
        <v>1</v>
      </c>
      <c r="Y1272" s="24">
        <v>5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42877</v>
      </c>
      <c r="AL1272" s="27">
        <v>2017</v>
      </c>
      <c r="AM1272" s="27">
        <v>5</v>
      </c>
      <c r="AN1272" s="27">
        <v>2</v>
      </c>
      <c r="AO1272" s="27">
        <v>2</v>
      </c>
      <c r="AP1272" s="27">
        <v>1</v>
      </c>
      <c r="AQ1272" s="29">
        <v>0.45195447531004901</v>
      </c>
      <c r="AR1272" s="30">
        <v>1</v>
      </c>
      <c r="AS1272" s="31">
        <v>1</v>
      </c>
      <c r="AT1272" s="31">
        <v>3.7735849056603774</v>
      </c>
      <c r="AU1272" s="29"/>
      <c r="AV1272" s="24">
        <v>1</v>
      </c>
    </row>
    <row r="1273" spans="1:48" x14ac:dyDescent="0.25">
      <c r="A1273" s="23">
        <v>1290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1511</v>
      </c>
      <c r="L1273" s="26"/>
      <c r="M1273" s="22" t="s">
        <v>85</v>
      </c>
      <c r="N1273" s="23" t="s">
        <v>70</v>
      </c>
      <c r="O1273" s="26" t="s">
        <v>1413</v>
      </c>
      <c r="P1273" s="28">
        <v>42867.653252314798</v>
      </c>
      <c r="Q1273" s="27">
        <v>2017</v>
      </c>
      <c r="R1273" s="27">
        <v>5</v>
      </c>
      <c r="S1273" s="27">
        <v>2</v>
      </c>
      <c r="T1273" s="27">
        <v>2</v>
      </c>
      <c r="U1273" s="27">
        <v>1</v>
      </c>
      <c r="V1273" s="27">
        <v>15</v>
      </c>
      <c r="W1273" s="27">
        <v>40</v>
      </c>
      <c r="X1273" s="27">
        <v>0</v>
      </c>
      <c r="Y1273" s="24">
        <v>6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42906</v>
      </c>
      <c r="AL1273" s="27">
        <v>2017</v>
      </c>
      <c r="AM1273" s="27">
        <v>6</v>
      </c>
      <c r="AN1273" s="27">
        <v>2</v>
      </c>
      <c r="AO1273" s="27">
        <v>2</v>
      </c>
      <c r="AP1273" s="27">
        <v>1</v>
      </c>
      <c r="AQ1273" s="29">
        <v>1.2782249228400664</v>
      </c>
      <c r="AR1273" s="30">
        <v>2</v>
      </c>
      <c r="AS1273" s="31">
        <v>1</v>
      </c>
      <c r="AT1273" s="31">
        <v>5.6603773584905666</v>
      </c>
      <c r="AU1273" s="29"/>
      <c r="AV1273" s="24">
        <v>1</v>
      </c>
    </row>
    <row r="1274" spans="1:48" x14ac:dyDescent="0.25">
      <c r="A1274" s="23">
        <v>1291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1512</v>
      </c>
      <c r="L1274" s="26"/>
      <c r="M1274" s="22" t="s">
        <v>85</v>
      </c>
      <c r="N1274" s="23" t="s">
        <v>70</v>
      </c>
      <c r="O1274" s="26" t="s">
        <v>1413</v>
      </c>
      <c r="P1274" s="28">
        <v>42880.566111111097</v>
      </c>
      <c r="Q1274" s="27">
        <v>2017</v>
      </c>
      <c r="R1274" s="27">
        <v>5</v>
      </c>
      <c r="S1274" s="27">
        <v>2</v>
      </c>
      <c r="T1274" s="27">
        <v>2</v>
      </c>
      <c r="U1274" s="27">
        <v>1</v>
      </c>
      <c r="V1274" s="27">
        <v>13</v>
      </c>
      <c r="W1274" s="27">
        <v>35</v>
      </c>
      <c r="X1274" s="27">
        <v>0</v>
      </c>
      <c r="Y1274" s="24">
        <v>6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42906</v>
      </c>
      <c r="AL1274" s="27">
        <v>2017</v>
      </c>
      <c r="AM1274" s="27">
        <v>6</v>
      </c>
      <c r="AN1274" s="27">
        <v>2</v>
      </c>
      <c r="AO1274" s="27">
        <v>2</v>
      </c>
      <c r="AP1274" s="27">
        <v>1</v>
      </c>
      <c r="AQ1274" s="29">
        <v>0.847796296296777</v>
      </c>
      <c r="AR1274" s="30">
        <v>1</v>
      </c>
      <c r="AS1274" s="31">
        <v>1</v>
      </c>
      <c r="AT1274" s="31">
        <v>3.7735849056603774</v>
      </c>
      <c r="AU1274" s="29"/>
      <c r="AV1274" s="24">
        <v>1</v>
      </c>
    </row>
    <row r="1275" spans="1:48" x14ac:dyDescent="0.25">
      <c r="A1275" s="23">
        <v>1292</v>
      </c>
      <c r="B1275" s="38" t="s">
        <v>1410</v>
      </c>
      <c r="C1275" s="23" t="s">
        <v>1411</v>
      </c>
      <c r="D1275" s="23">
        <v>1</v>
      </c>
      <c r="E1275" s="24" t="s">
        <v>162</v>
      </c>
      <c r="F1275" s="32" t="s">
        <v>163</v>
      </c>
      <c r="G1275" s="33" t="s">
        <v>991</v>
      </c>
      <c r="H1275" s="27" t="s">
        <v>992</v>
      </c>
      <c r="I1275" s="27" t="s">
        <v>993</v>
      </c>
      <c r="J1275" s="33" t="s">
        <v>68</v>
      </c>
      <c r="K1275" s="33" t="s">
        <v>1513</v>
      </c>
      <c r="L1275" s="33" t="s">
        <v>165</v>
      </c>
      <c r="M1275" s="38" t="s">
        <v>70</v>
      </c>
      <c r="N1275" s="23" t="s">
        <v>70</v>
      </c>
      <c r="O1275" s="33" t="s">
        <v>1413</v>
      </c>
      <c r="P1275" s="39">
        <v>41885.65</v>
      </c>
      <c r="Q1275" s="27">
        <v>2014</v>
      </c>
      <c r="R1275" s="27">
        <v>9</v>
      </c>
      <c r="S1275" s="27">
        <v>3</v>
      </c>
      <c r="T1275" s="27">
        <v>3</v>
      </c>
      <c r="U1275" s="27">
        <v>2</v>
      </c>
      <c r="V1275" s="27">
        <v>15</v>
      </c>
      <c r="W1275" s="27">
        <v>36</v>
      </c>
      <c r="X1275" s="27">
        <v>0</v>
      </c>
      <c r="Y1275" s="40">
        <v>9</v>
      </c>
      <c r="Z1275" s="38" t="s">
        <v>1414</v>
      </c>
      <c r="AA1275" s="23" t="s">
        <v>1414</v>
      </c>
      <c r="AB1275" s="33"/>
      <c r="AC1275" s="33"/>
      <c r="AD1275" s="33" t="s">
        <v>73</v>
      </c>
      <c r="AE1275" s="23" t="s">
        <v>52</v>
      </c>
      <c r="AF1275" s="33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39">
        <v>42986</v>
      </c>
      <c r="AL1275" s="27">
        <v>2017</v>
      </c>
      <c r="AM1275" s="27">
        <v>9</v>
      </c>
      <c r="AN1275" s="27">
        <v>3</v>
      </c>
      <c r="AO1275" s="27">
        <v>3</v>
      </c>
      <c r="AP1275" s="27">
        <v>2</v>
      </c>
      <c r="AQ1275" s="29">
        <v>36.678333333333285</v>
      </c>
      <c r="AR1275" s="30">
        <v>37</v>
      </c>
      <c r="AS1275" s="31">
        <v>13</v>
      </c>
      <c r="AT1275" s="31">
        <v>71.698113207547166</v>
      </c>
      <c r="AU1275" s="29"/>
      <c r="AV1275" s="40">
        <v>1</v>
      </c>
    </row>
    <row r="1276" spans="1:48" x14ac:dyDescent="0.25">
      <c r="A1276" s="23">
        <v>1293</v>
      </c>
      <c r="B1276" s="38" t="s">
        <v>1410</v>
      </c>
      <c r="C1276" s="23" t="s">
        <v>1411</v>
      </c>
      <c r="D1276" s="23">
        <v>1</v>
      </c>
      <c r="E1276" s="24" t="s">
        <v>162</v>
      </c>
      <c r="F1276" s="32" t="s">
        <v>163</v>
      </c>
      <c r="G1276" s="33" t="s">
        <v>991</v>
      </c>
      <c r="H1276" s="27" t="s">
        <v>992</v>
      </c>
      <c r="I1276" s="27" t="s">
        <v>993</v>
      </c>
      <c r="J1276" s="34" t="s">
        <v>68</v>
      </c>
      <c r="K1276" s="34" t="s">
        <v>1514</v>
      </c>
      <c r="L1276" s="34" t="s">
        <v>165</v>
      </c>
      <c r="M1276" s="35" t="s">
        <v>85</v>
      </c>
      <c r="N1276" s="23" t="s">
        <v>70</v>
      </c>
      <c r="O1276" s="34" t="s">
        <v>1413</v>
      </c>
      <c r="P1276" s="36">
        <v>42025.605555555601</v>
      </c>
      <c r="Q1276" s="27">
        <v>2015</v>
      </c>
      <c r="R1276" s="27">
        <v>1</v>
      </c>
      <c r="S1276" s="27">
        <v>1</v>
      </c>
      <c r="T1276" s="27">
        <v>1</v>
      </c>
      <c r="U1276" s="27">
        <v>1</v>
      </c>
      <c r="V1276" s="27">
        <v>14</v>
      </c>
      <c r="W1276" s="27">
        <v>32</v>
      </c>
      <c r="X1276" s="27">
        <v>0</v>
      </c>
      <c r="Y1276" s="37">
        <v>9</v>
      </c>
      <c r="Z1276" s="35" t="s">
        <v>1417</v>
      </c>
      <c r="AA1276" s="23" t="s">
        <v>1417</v>
      </c>
      <c r="AB1276" s="34"/>
      <c r="AC1276" s="34"/>
      <c r="AD1276" s="34" t="s">
        <v>73</v>
      </c>
      <c r="AE1276" s="23" t="s">
        <v>52</v>
      </c>
      <c r="AF1276" s="33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36">
        <v>42996</v>
      </c>
      <c r="AL1276" s="27">
        <v>2017</v>
      </c>
      <c r="AM1276" s="27">
        <v>9</v>
      </c>
      <c r="AN1276" s="27">
        <v>3</v>
      </c>
      <c r="AO1276" s="27">
        <v>3</v>
      </c>
      <c r="AP1276" s="27">
        <v>2</v>
      </c>
      <c r="AQ1276" s="29">
        <v>32.346481481479955</v>
      </c>
      <c r="AR1276" s="30">
        <v>33</v>
      </c>
      <c r="AS1276" s="31">
        <v>12</v>
      </c>
      <c r="AT1276" s="31">
        <v>64.15094339622641</v>
      </c>
      <c r="AU1276" s="29"/>
      <c r="AV1276" s="37">
        <v>1</v>
      </c>
    </row>
    <row r="1277" spans="1:48" x14ac:dyDescent="0.25">
      <c r="A1277" s="23">
        <v>1294</v>
      </c>
      <c r="B1277" s="38" t="s">
        <v>1410</v>
      </c>
      <c r="C1277" s="23" t="s">
        <v>1411</v>
      </c>
      <c r="D1277" s="23">
        <v>1</v>
      </c>
      <c r="E1277" s="24" t="s">
        <v>162</v>
      </c>
      <c r="F1277" s="32" t="s">
        <v>163</v>
      </c>
      <c r="G1277" s="33" t="s">
        <v>991</v>
      </c>
      <c r="H1277" s="27" t="s">
        <v>992</v>
      </c>
      <c r="I1277" s="27" t="s">
        <v>993</v>
      </c>
      <c r="J1277" s="34" t="s">
        <v>68</v>
      </c>
      <c r="K1277" s="34" t="s">
        <v>1515</v>
      </c>
      <c r="L1277" s="34" t="s">
        <v>165</v>
      </c>
      <c r="M1277" s="35" t="s">
        <v>70</v>
      </c>
      <c r="N1277" s="23" t="s">
        <v>70</v>
      </c>
      <c r="O1277" s="34" t="s">
        <v>1413</v>
      </c>
      <c r="P1277" s="36">
        <v>42465.4894444444</v>
      </c>
      <c r="Q1277" s="27">
        <v>2016</v>
      </c>
      <c r="R1277" s="27">
        <v>4</v>
      </c>
      <c r="S1277" s="27">
        <v>2</v>
      </c>
      <c r="T1277" s="27">
        <v>1</v>
      </c>
      <c r="U1277" s="27">
        <v>1</v>
      </c>
      <c r="V1277" s="27">
        <v>11</v>
      </c>
      <c r="W1277" s="27">
        <v>44</v>
      </c>
      <c r="X1277" s="27">
        <v>1</v>
      </c>
      <c r="Y1277" s="37">
        <v>9</v>
      </c>
      <c r="Z1277" s="35" t="s">
        <v>1417</v>
      </c>
      <c r="AA1277" s="23" t="s">
        <v>1417</v>
      </c>
      <c r="AB1277" s="34"/>
      <c r="AC1277" s="34"/>
      <c r="AD1277" s="34" t="s">
        <v>73</v>
      </c>
      <c r="AE1277" s="23" t="s">
        <v>52</v>
      </c>
      <c r="AF1277" s="33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36">
        <v>42998</v>
      </c>
      <c r="AL1277" s="27">
        <v>2017</v>
      </c>
      <c r="AM1277" s="27">
        <v>9</v>
      </c>
      <c r="AN1277" s="27">
        <v>3</v>
      </c>
      <c r="AO1277" s="27">
        <v>3</v>
      </c>
      <c r="AP1277" s="27">
        <v>2</v>
      </c>
      <c r="AQ1277" s="29">
        <v>17.750351851853338</v>
      </c>
      <c r="AR1277" s="30">
        <v>18</v>
      </c>
      <c r="AS1277" s="31">
        <v>7</v>
      </c>
      <c r="AT1277" s="31">
        <v>35.849056603773583</v>
      </c>
      <c r="AU1277" s="29"/>
      <c r="AV1277" s="37">
        <v>1</v>
      </c>
    </row>
    <row r="1278" spans="1:48" x14ac:dyDescent="0.25">
      <c r="A1278" s="23">
        <v>1295</v>
      </c>
      <c r="B1278" s="38" t="s">
        <v>1410</v>
      </c>
      <c r="C1278" s="23" t="s">
        <v>1411</v>
      </c>
      <c r="D1278" s="23">
        <v>1</v>
      </c>
      <c r="E1278" s="24" t="s">
        <v>162</v>
      </c>
      <c r="F1278" s="32" t="s">
        <v>163</v>
      </c>
      <c r="G1278" s="33" t="s">
        <v>991</v>
      </c>
      <c r="H1278" s="27" t="s">
        <v>992</v>
      </c>
      <c r="I1278" s="27" t="s">
        <v>993</v>
      </c>
      <c r="J1278" s="33" t="s">
        <v>68</v>
      </c>
      <c r="K1278" s="33" t="s">
        <v>1516</v>
      </c>
      <c r="L1278" s="33" t="s">
        <v>165</v>
      </c>
      <c r="M1278" s="38" t="s">
        <v>70</v>
      </c>
      <c r="N1278" s="23" t="s">
        <v>70</v>
      </c>
      <c r="O1278" s="33" t="s">
        <v>1413</v>
      </c>
      <c r="P1278" s="39">
        <v>42542.594953703701</v>
      </c>
      <c r="Q1278" s="27">
        <v>2016</v>
      </c>
      <c r="R1278" s="27">
        <v>6</v>
      </c>
      <c r="S1278" s="27">
        <v>2</v>
      </c>
      <c r="T1278" s="27">
        <v>2</v>
      </c>
      <c r="U1278" s="27">
        <v>1</v>
      </c>
      <c r="V1278" s="27">
        <v>14</v>
      </c>
      <c r="W1278" s="27">
        <v>16</v>
      </c>
      <c r="X1278" s="27">
        <v>0</v>
      </c>
      <c r="Y1278" s="40">
        <v>7</v>
      </c>
      <c r="Z1278" s="38" t="s">
        <v>1517</v>
      </c>
      <c r="AA1278" s="23" t="s">
        <v>1518</v>
      </c>
      <c r="AB1278" s="33"/>
      <c r="AC1278" s="33"/>
      <c r="AD1278" s="33" t="s">
        <v>73</v>
      </c>
      <c r="AE1278" s="23" t="s">
        <v>52</v>
      </c>
      <c r="AF1278" s="33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39">
        <v>42926</v>
      </c>
      <c r="AL1278" s="27">
        <v>2017</v>
      </c>
      <c r="AM1278" s="27">
        <v>7</v>
      </c>
      <c r="AN1278" s="27">
        <v>3</v>
      </c>
      <c r="AO1278" s="27">
        <v>2</v>
      </c>
      <c r="AP1278" s="27">
        <v>2</v>
      </c>
      <c r="AQ1278" s="29">
        <v>12.780168209876622</v>
      </c>
      <c r="AR1278" s="30">
        <v>13</v>
      </c>
      <c r="AS1278" s="31">
        <v>5</v>
      </c>
      <c r="AT1278" s="31">
        <v>26.415094339622641</v>
      </c>
      <c r="AU1278" s="29"/>
      <c r="AV1278" s="40">
        <v>1</v>
      </c>
    </row>
    <row r="1279" spans="1:48" x14ac:dyDescent="0.25">
      <c r="A1279" s="23">
        <v>1296</v>
      </c>
      <c r="B1279" s="38" t="s">
        <v>1410</v>
      </c>
      <c r="C1279" s="23" t="s">
        <v>1411</v>
      </c>
      <c r="D1279" s="23">
        <v>1</v>
      </c>
      <c r="E1279" s="24" t="s">
        <v>162</v>
      </c>
      <c r="F1279" s="32" t="s">
        <v>163</v>
      </c>
      <c r="G1279" s="33" t="s">
        <v>991</v>
      </c>
      <c r="H1279" s="27" t="s">
        <v>992</v>
      </c>
      <c r="I1279" s="27" t="s">
        <v>993</v>
      </c>
      <c r="J1279" s="33" t="s">
        <v>68</v>
      </c>
      <c r="K1279" s="33" t="s">
        <v>1519</v>
      </c>
      <c r="L1279" s="33" t="s">
        <v>165</v>
      </c>
      <c r="M1279" s="38" t="s">
        <v>70</v>
      </c>
      <c r="N1279" s="23" t="s">
        <v>70</v>
      </c>
      <c r="O1279" s="33" t="s">
        <v>1413</v>
      </c>
      <c r="P1279" s="39">
        <v>42580.682557870401</v>
      </c>
      <c r="Q1279" s="27">
        <v>2016</v>
      </c>
      <c r="R1279" s="27">
        <v>7</v>
      </c>
      <c r="S1279" s="27">
        <v>3</v>
      </c>
      <c r="T1279" s="27">
        <v>2</v>
      </c>
      <c r="U1279" s="27">
        <v>2</v>
      </c>
      <c r="V1279" s="27">
        <v>16</v>
      </c>
      <c r="W1279" s="27">
        <v>22</v>
      </c>
      <c r="X1279" s="27">
        <v>0</v>
      </c>
      <c r="Y1279" s="40">
        <v>7</v>
      </c>
      <c r="Z1279" s="38" t="s">
        <v>1417</v>
      </c>
      <c r="AA1279" s="23" t="s">
        <v>1417</v>
      </c>
      <c r="AB1279" s="33"/>
      <c r="AC1279" s="33"/>
      <c r="AD1279" s="33" t="s">
        <v>73</v>
      </c>
      <c r="AE1279" s="23" t="s">
        <v>52</v>
      </c>
      <c r="AF1279" s="33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39">
        <v>42930</v>
      </c>
      <c r="AL1279" s="27">
        <v>2017</v>
      </c>
      <c r="AM1279" s="27">
        <v>7</v>
      </c>
      <c r="AN1279" s="27">
        <v>3</v>
      </c>
      <c r="AO1279" s="27">
        <v>2</v>
      </c>
      <c r="AP1279" s="27">
        <v>2</v>
      </c>
      <c r="AQ1279" s="29">
        <v>11.643914737653297</v>
      </c>
      <c r="AR1279" s="30">
        <v>12</v>
      </c>
      <c r="AS1279" s="31">
        <v>5</v>
      </c>
      <c r="AT1279" s="31">
        <v>24.528301886792452</v>
      </c>
      <c r="AU1279" s="29"/>
      <c r="AV1279" s="40">
        <v>1</v>
      </c>
    </row>
    <row r="1280" spans="1:48" x14ac:dyDescent="0.25">
      <c r="A1280" s="23">
        <v>1297</v>
      </c>
      <c r="B1280" s="38" t="s">
        <v>1410</v>
      </c>
      <c r="C1280" s="23" t="s">
        <v>1411</v>
      </c>
      <c r="D1280" s="23">
        <v>1</v>
      </c>
      <c r="E1280" s="24" t="s">
        <v>162</v>
      </c>
      <c r="F1280" s="32" t="s">
        <v>163</v>
      </c>
      <c r="G1280" s="33" t="s">
        <v>991</v>
      </c>
      <c r="H1280" s="27" t="s">
        <v>992</v>
      </c>
      <c r="I1280" s="27" t="s">
        <v>993</v>
      </c>
      <c r="J1280" s="33" t="s">
        <v>68</v>
      </c>
      <c r="K1280" s="33" t="s">
        <v>1520</v>
      </c>
      <c r="L1280" s="33" t="s">
        <v>165</v>
      </c>
      <c r="M1280" s="38" t="s">
        <v>70</v>
      </c>
      <c r="N1280" s="23" t="s">
        <v>70</v>
      </c>
      <c r="O1280" s="33" t="s">
        <v>1413</v>
      </c>
      <c r="P1280" s="39">
        <v>42605.701898148203</v>
      </c>
      <c r="Q1280" s="27">
        <v>2016</v>
      </c>
      <c r="R1280" s="27">
        <v>8</v>
      </c>
      <c r="S1280" s="27">
        <v>3</v>
      </c>
      <c r="T1280" s="27">
        <v>2</v>
      </c>
      <c r="U1280" s="27">
        <v>2</v>
      </c>
      <c r="V1280" s="27">
        <v>16</v>
      </c>
      <c r="W1280" s="27">
        <v>50</v>
      </c>
      <c r="X1280" s="27">
        <v>0</v>
      </c>
      <c r="Y1280" s="40">
        <v>7</v>
      </c>
      <c r="Z1280" s="38" t="s">
        <v>1417</v>
      </c>
      <c r="AA1280" s="23" t="s">
        <v>1417</v>
      </c>
      <c r="AB1280" s="33"/>
      <c r="AC1280" s="33"/>
      <c r="AD1280" s="33" t="s">
        <v>73</v>
      </c>
      <c r="AE1280" s="23" t="s">
        <v>52</v>
      </c>
      <c r="AF1280" s="33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39">
        <v>42937</v>
      </c>
      <c r="AL1280" s="27">
        <v>2017</v>
      </c>
      <c r="AM1280" s="27">
        <v>7</v>
      </c>
      <c r="AN1280" s="27">
        <v>3</v>
      </c>
      <c r="AO1280" s="27">
        <v>2</v>
      </c>
      <c r="AP1280" s="27">
        <v>2</v>
      </c>
      <c r="AQ1280" s="29">
        <v>11.043270061726556</v>
      </c>
      <c r="AR1280" s="30">
        <v>12</v>
      </c>
      <c r="AS1280" s="31">
        <v>5</v>
      </c>
      <c r="AT1280" s="31">
        <v>24.528301886792452</v>
      </c>
      <c r="AU1280" s="29"/>
      <c r="AV1280" s="40">
        <v>1</v>
      </c>
    </row>
    <row r="1281" spans="1:48" x14ac:dyDescent="0.25">
      <c r="A1281" s="23">
        <v>1298</v>
      </c>
      <c r="B1281" s="38" t="s">
        <v>1410</v>
      </c>
      <c r="C1281" s="23" t="s">
        <v>1411</v>
      </c>
      <c r="D1281" s="23">
        <v>1</v>
      </c>
      <c r="E1281" s="24" t="s">
        <v>162</v>
      </c>
      <c r="F1281" s="32" t="s">
        <v>163</v>
      </c>
      <c r="G1281" s="33" t="s">
        <v>991</v>
      </c>
      <c r="H1281" s="27" t="s">
        <v>992</v>
      </c>
      <c r="I1281" s="27" t="s">
        <v>993</v>
      </c>
      <c r="J1281" s="33" t="s">
        <v>68</v>
      </c>
      <c r="K1281" s="33" t="s">
        <v>1521</v>
      </c>
      <c r="L1281" s="33" t="s">
        <v>165</v>
      </c>
      <c r="M1281" s="38" t="s">
        <v>70</v>
      </c>
      <c r="N1281" s="23" t="s">
        <v>70</v>
      </c>
      <c r="O1281" s="33" t="s">
        <v>1413</v>
      </c>
      <c r="P1281" s="39">
        <v>42620.643391203703</v>
      </c>
      <c r="Q1281" s="27">
        <v>2016</v>
      </c>
      <c r="R1281" s="27">
        <v>9</v>
      </c>
      <c r="S1281" s="27">
        <v>3</v>
      </c>
      <c r="T1281" s="27">
        <v>3</v>
      </c>
      <c r="U1281" s="27">
        <v>2</v>
      </c>
      <c r="V1281" s="27">
        <v>15</v>
      </c>
      <c r="W1281" s="27">
        <v>26</v>
      </c>
      <c r="X1281" s="27">
        <v>0</v>
      </c>
      <c r="Y1281" s="40">
        <v>9</v>
      </c>
      <c r="Z1281" s="38" t="s">
        <v>1417</v>
      </c>
      <c r="AA1281" s="23" t="s">
        <v>1417</v>
      </c>
      <c r="AB1281" s="33"/>
      <c r="AC1281" s="33"/>
      <c r="AD1281" s="33" t="s">
        <v>73</v>
      </c>
      <c r="AE1281" s="23" t="s">
        <v>52</v>
      </c>
      <c r="AF1281" s="33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39">
        <v>42979</v>
      </c>
      <c r="AL1281" s="27">
        <v>2017</v>
      </c>
      <c r="AM1281" s="27">
        <v>9</v>
      </c>
      <c r="AN1281" s="27">
        <v>3</v>
      </c>
      <c r="AO1281" s="27">
        <v>3</v>
      </c>
      <c r="AP1281" s="27">
        <v>2</v>
      </c>
      <c r="AQ1281" s="29">
        <v>11.945220293209907</v>
      </c>
      <c r="AR1281" s="30">
        <v>12</v>
      </c>
      <c r="AS1281" s="31">
        <v>5</v>
      </c>
      <c r="AT1281" s="31">
        <v>24.528301886792452</v>
      </c>
      <c r="AU1281" s="29"/>
      <c r="AV1281" s="40">
        <v>1</v>
      </c>
    </row>
    <row r="1282" spans="1:48" x14ac:dyDescent="0.25">
      <c r="A1282" s="23">
        <v>1299</v>
      </c>
      <c r="B1282" s="38" t="s">
        <v>1410</v>
      </c>
      <c r="C1282" s="23" t="s">
        <v>1411</v>
      </c>
      <c r="D1282" s="23">
        <v>1</v>
      </c>
      <c r="E1282" s="24" t="s">
        <v>162</v>
      </c>
      <c r="F1282" s="32" t="s">
        <v>163</v>
      </c>
      <c r="G1282" s="33" t="s">
        <v>991</v>
      </c>
      <c r="H1282" s="27" t="s">
        <v>992</v>
      </c>
      <c r="I1282" s="27" t="s">
        <v>993</v>
      </c>
      <c r="J1282" s="33" t="s">
        <v>68</v>
      </c>
      <c r="K1282" s="33" t="s">
        <v>1522</v>
      </c>
      <c r="L1282" s="33" t="s">
        <v>165</v>
      </c>
      <c r="M1282" s="38" t="s">
        <v>70</v>
      </c>
      <c r="N1282" s="23" t="s">
        <v>70</v>
      </c>
      <c r="O1282" s="33" t="s">
        <v>1413</v>
      </c>
      <c r="P1282" s="39">
        <v>42656.458541666703</v>
      </c>
      <c r="Q1282" s="27">
        <v>2016</v>
      </c>
      <c r="R1282" s="27">
        <v>10</v>
      </c>
      <c r="S1282" s="27">
        <v>4</v>
      </c>
      <c r="T1282" s="27">
        <v>3</v>
      </c>
      <c r="U1282" s="27">
        <v>2</v>
      </c>
      <c r="V1282" s="27">
        <v>11</v>
      </c>
      <c r="W1282" s="27">
        <v>0</v>
      </c>
      <c r="X1282" s="27">
        <v>1</v>
      </c>
      <c r="Y1282" s="40">
        <v>9</v>
      </c>
      <c r="Z1282" s="38" t="s">
        <v>1414</v>
      </c>
      <c r="AA1282" s="23" t="s">
        <v>1414</v>
      </c>
      <c r="AB1282" s="33"/>
      <c r="AC1282" s="33"/>
      <c r="AD1282" s="33" t="s">
        <v>73</v>
      </c>
      <c r="AE1282" s="23" t="s">
        <v>52</v>
      </c>
      <c r="AF1282" s="33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39">
        <v>43005</v>
      </c>
      <c r="AL1282" s="27">
        <v>2017</v>
      </c>
      <c r="AM1282" s="27">
        <v>9</v>
      </c>
      <c r="AN1282" s="27">
        <v>3</v>
      </c>
      <c r="AO1282" s="27">
        <v>3</v>
      </c>
      <c r="AP1282" s="27">
        <v>2</v>
      </c>
      <c r="AQ1282" s="29">
        <v>11.618048611109892</v>
      </c>
      <c r="AR1282" s="30">
        <v>12</v>
      </c>
      <c r="AS1282" s="31">
        <v>5</v>
      </c>
      <c r="AT1282" s="31">
        <v>24.528301886792452</v>
      </c>
      <c r="AU1282" s="29"/>
      <c r="AV1282" s="40">
        <v>1</v>
      </c>
    </row>
    <row r="1283" spans="1:48" x14ac:dyDescent="0.25">
      <c r="A1283" s="23">
        <v>1300</v>
      </c>
      <c r="B1283" s="38" t="s">
        <v>1410</v>
      </c>
      <c r="C1283" s="23" t="s">
        <v>1411</v>
      </c>
      <c r="D1283" s="23">
        <v>1</v>
      </c>
      <c r="E1283" s="24" t="s">
        <v>162</v>
      </c>
      <c r="F1283" s="32" t="s">
        <v>163</v>
      </c>
      <c r="G1283" s="33" t="s">
        <v>991</v>
      </c>
      <c r="H1283" s="27" t="s">
        <v>992</v>
      </c>
      <c r="I1283" s="27" t="s">
        <v>993</v>
      </c>
      <c r="J1283" s="34" t="s">
        <v>68</v>
      </c>
      <c r="K1283" s="34" t="s">
        <v>1523</v>
      </c>
      <c r="L1283" s="34" t="s">
        <v>165</v>
      </c>
      <c r="M1283" s="35" t="s">
        <v>85</v>
      </c>
      <c r="N1283" s="23" t="s">
        <v>70</v>
      </c>
      <c r="O1283" s="34" t="s">
        <v>1413</v>
      </c>
      <c r="P1283" s="36">
        <v>42774.774722222202</v>
      </c>
      <c r="Q1283" s="27">
        <v>2017</v>
      </c>
      <c r="R1283" s="27">
        <v>2</v>
      </c>
      <c r="S1283" s="27">
        <v>1</v>
      </c>
      <c r="T1283" s="27">
        <v>1</v>
      </c>
      <c r="U1283" s="27">
        <v>1</v>
      </c>
      <c r="V1283" s="27">
        <v>18</v>
      </c>
      <c r="W1283" s="27">
        <v>35</v>
      </c>
      <c r="X1283" s="27">
        <v>0</v>
      </c>
      <c r="Y1283" s="37">
        <v>9</v>
      </c>
      <c r="Z1283" s="35" t="s">
        <v>1414</v>
      </c>
      <c r="AA1283" s="23" t="s">
        <v>1414</v>
      </c>
      <c r="AB1283" s="34"/>
      <c r="AC1283" s="34"/>
      <c r="AD1283" s="34" t="s">
        <v>73</v>
      </c>
      <c r="AE1283" s="23" t="s">
        <v>52</v>
      </c>
      <c r="AF1283" s="33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36">
        <v>42998</v>
      </c>
      <c r="AL1283" s="27">
        <v>2017</v>
      </c>
      <c r="AM1283" s="27">
        <v>9</v>
      </c>
      <c r="AN1283" s="27">
        <v>3</v>
      </c>
      <c r="AO1283" s="27">
        <v>3</v>
      </c>
      <c r="AP1283" s="27">
        <v>2</v>
      </c>
      <c r="AQ1283" s="29">
        <v>7.4408425925932535</v>
      </c>
      <c r="AR1283" s="30">
        <v>8</v>
      </c>
      <c r="AS1283" s="31">
        <v>3</v>
      </c>
      <c r="AT1283" s="31">
        <v>16.981132075471699</v>
      </c>
      <c r="AU1283" s="29"/>
      <c r="AV1283" s="37">
        <v>1</v>
      </c>
    </row>
    <row r="1284" spans="1:48" x14ac:dyDescent="0.25">
      <c r="A1284" s="23">
        <v>1301</v>
      </c>
      <c r="B1284" s="38" t="s">
        <v>1410</v>
      </c>
      <c r="C1284" s="23" t="s">
        <v>1411</v>
      </c>
      <c r="D1284" s="23">
        <v>1</v>
      </c>
      <c r="E1284" s="24" t="s">
        <v>162</v>
      </c>
      <c r="F1284" s="32" t="s">
        <v>163</v>
      </c>
      <c r="G1284" s="33" t="s">
        <v>991</v>
      </c>
      <c r="H1284" s="27" t="s">
        <v>992</v>
      </c>
      <c r="I1284" s="27" t="s">
        <v>993</v>
      </c>
      <c r="J1284" s="33" t="s">
        <v>68</v>
      </c>
      <c r="K1284" s="33" t="s">
        <v>1524</v>
      </c>
      <c r="L1284" s="33" t="s">
        <v>165</v>
      </c>
      <c r="M1284" s="38" t="s">
        <v>70</v>
      </c>
      <c r="N1284" s="23" t="s">
        <v>70</v>
      </c>
      <c r="O1284" s="33" t="s">
        <v>1413</v>
      </c>
      <c r="P1284" s="39">
        <v>42804.654780092598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15</v>
      </c>
      <c r="W1284" s="27">
        <v>42</v>
      </c>
      <c r="X1284" s="27">
        <v>0</v>
      </c>
      <c r="Y1284" s="40">
        <v>8</v>
      </c>
      <c r="Z1284" s="38" t="s">
        <v>1417</v>
      </c>
      <c r="AA1284" s="23" t="s">
        <v>1417</v>
      </c>
      <c r="AB1284" s="33"/>
      <c r="AC1284" s="33"/>
      <c r="AD1284" s="33" t="s">
        <v>73</v>
      </c>
      <c r="AE1284" s="23" t="s">
        <v>52</v>
      </c>
      <c r="AF1284" s="33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39">
        <v>42972</v>
      </c>
      <c r="AL1284" s="27">
        <v>2017</v>
      </c>
      <c r="AM1284" s="27">
        <v>8</v>
      </c>
      <c r="AN1284" s="27">
        <v>3</v>
      </c>
      <c r="AO1284" s="27">
        <v>2</v>
      </c>
      <c r="AP1284" s="27">
        <v>2</v>
      </c>
      <c r="AQ1284" s="29">
        <v>5.5781739969133923</v>
      </c>
      <c r="AR1284" s="30">
        <v>6</v>
      </c>
      <c r="AS1284" s="31">
        <v>3</v>
      </c>
      <c r="AT1284" s="31">
        <v>13.20754716981132</v>
      </c>
      <c r="AU1284" s="29"/>
      <c r="AV1284" s="40">
        <v>1</v>
      </c>
    </row>
    <row r="1285" spans="1:48" x14ac:dyDescent="0.25">
      <c r="A1285" s="23">
        <v>1302</v>
      </c>
      <c r="B1285" s="38" t="s">
        <v>1410</v>
      </c>
      <c r="C1285" s="23" t="s">
        <v>1411</v>
      </c>
      <c r="D1285" s="23">
        <v>1</v>
      </c>
      <c r="E1285" s="24" t="s">
        <v>162</v>
      </c>
      <c r="F1285" s="32" t="s">
        <v>163</v>
      </c>
      <c r="G1285" s="33" t="s">
        <v>991</v>
      </c>
      <c r="H1285" s="27" t="s">
        <v>992</v>
      </c>
      <c r="I1285" s="27" t="s">
        <v>993</v>
      </c>
      <c r="J1285" s="34" t="s">
        <v>68</v>
      </c>
      <c r="K1285" s="34" t="s">
        <v>1525</v>
      </c>
      <c r="L1285" s="34" t="s">
        <v>165</v>
      </c>
      <c r="M1285" s="35" t="s">
        <v>85</v>
      </c>
      <c r="N1285" s="23" t="s">
        <v>70</v>
      </c>
      <c r="O1285" s="34" t="s">
        <v>1413</v>
      </c>
      <c r="P1285" s="36">
        <v>42865.4772800926</v>
      </c>
      <c r="Q1285" s="27">
        <v>2017</v>
      </c>
      <c r="R1285" s="27">
        <v>5</v>
      </c>
      <c r="S1285" s="27">
        <v>2</v>
      </c>
      <c r="T1285" s="27">
        <v>2</v>
      </c>
      <c r="U1285" s="27">
        <v>1</v>
      </c>
      <c r="V1285" s="27">
        <v>11</v>
      </c>
      <c r="W1285" s="27">
        <v>27</v>
      </c>
      <c r="X1285" s="27">
        <v>1</v>
      </c>
      <c r="Y1285" s="37">
        <v>9</v>
      </c>
      <c r="Z1285" s="35" t="s">
        <v>1414</v>
      </c>
      <c r="AA1285" s="23" t="s">
        <v>1414</v>
      </c>
      <c r="AB1285" s="34"/>
      <c r="AC1285" s="34"/>
      <c r="AD1285" s="34" t="s">
        <v>73</v>
      </c>
      <c r="AE1285" s="23" t="s">
        <v>52</v>
      </c>
      <c r="AF1285" s="33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36">
        <v>42998</v>
      </c>
      <c r="AL1285" s="27">
        <v>2017</v>
      </c>
      <c r="AM1285" s="27">
        <v>9</v>
      </c>
      <c r="AN1285" s="27">
        <v>3</v>
      </c>
      <c r="AO1285" s="27">
        <v>3</v>
      </c>
      <c r="AP1285" s="27">
        <v>2</v>
      </c>
      <c r="AQ1285" s="29">
        <v>4.4174239969133247</v>
      </c>
      <c r="AR1285" s="30">
        <v>5</v>
      </c>
      <c r="AS1285" s="31">
        <v>2</v>
      </c>
      <c r="AT1285" s="31">
        <v>11.320754716981133</v>
      </c>
      <c r="AU1285" s="29"/>
      <c r="AV1285" s="37">
        <v>1</v>
      </c>
    </row>
    <row r="1286" spans="1:48" x14ac:dyDescent="0.25">
      <c r="A1286" s="23">
        <v>1303</v>
      </c>
      <c r="B1286" s="38" t="s">
        <v>1410</v>
      </c>
      <c r="C1286" s="23" t="s">
        <v>1411</v>
      </c>
      <c r="D1286" s="23">
        <v>1</v>
      </c>
      <c r="E1286" s="24" t="s">
        <v>162</v>
      </c>
      <c r="F1286" s="32" t="s">
        <v>163</v>
      </c>
      <c r="G1286" s="33" t="s">
        <v>991</v>
      </c>
      <c r="H1286" s="27" t="s">
        <v>992</v>
      </c>
      <c r="I1286" s="27" t="s">
        <v>993</v>
      </c>
      <c r="J1286" s="34" t="s">
        <v>68</v>
      </c>
      <c r="K1286" s="34" t="s">
        <v>1526</v>
      </c>
      <c r="L1286" s="34" t="s">
        <v>165</v>
      </c>
      <c r="M1286" s="35" t="s">
        <v>85</v>
      </c>
      <c r="N1286" s="23" t="s">
        <v>70</v>
      </c>
      <c r="O1286" s="34" t="s">
        <v>1413</v>
      </c>
      <c r="P1286" s="36">
        <v>42886.361319444499</v>
      </c>
      <c r="Q1286" s="27">
        <v>2017</v>
      </c>
      <c r="R1286" s="27">
        <v>5</v>
      </c>
      <c r="S1286" s="27">
        <v>2</v>
      </c>
      <c r="T1286" s="27">
        <v>2</v>
      </c>
      <c r="U1286" s="27">
        <v>1</v>
      </c>
      <c r="V1286" s="27">
        <v>8</v>
      </c>
      <c r="W1286" s="27">
        <v>40</v>
      </c>
      <c r="X1286" s="27">
        <v>1</v>
      </c>
      <c r="Y1286" s="37">
        <v>9</v>
      </c>
      <c r="Z1286" s="35" t="s">
        <v>1414</v>
      </c>
      <c r="AA1286" s="23" t="s">
        <v>1414</v>
      </c>
      <c r="AB1286" s="34"/>
      <c r="AC1286" s="34"/>
      <c r="AD1286" s="34" t="s">
        <v>73</v>
      </c>
      <c r="AE1286" s="23" t="s">
        <v>52</v>
      </c>
      <c r="AF1286" s="33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36">
        <v>42998</v>
      </c>
      <c r="AL1286" s="27">
        <v>2017</v>
      </c>
      <c r="AM1286" s="27">
        <v>9</v>
      </c>
      <c r="AN1286" s="27">
        <v>3</v>
      </c>
      <c r="AO1286" s="27">
        <v>3</v>
      </c>
      <c r="AP1286" s="27">
        <v>2</v>
      </c>
      <c r="AQ1286" s="29">
        <v>3.7212893518500398</v>
      </c>
      <c r="AR1286" s="30">
        <v>4</v>
      </c>
      <c r="AS1286" s="31">
        <v>2</v>
      </c>
      <c r="AT1286" s="31">
        <v>9.433962264150944</v>
      </c>
      <c r="AU1286" s="29"/>
      <c r="AV1286" s="37">
        <v>1</v>
      </c>
    </row>
    <row r="1287" spans="1:48" x14ac:dyDescent="0.25">
      <c r="A1287" s="23">
        <v>1304</v>
      </c>
      <c r="B1287" s="38" t="s">
        <v>1410</v>
      </c>
      <c r="C1287" s="23" t="s">
        <v>1411</v>
      </c>
      <c r="D1287" s="23">
        <v>1</v>
      </c>
      <c r="E1287" s="24" t="s">
        <v>162</v>
      </c>
      <c r="F1287" s="32" t="s">
        <v>163</v>
      </c>
      <c r="G1287" s="33" t="s">
        <v>991</v>
      </c>
      <c r="H1287" s="27" t="s">
        <v>992</v>
      </c>
      <c r="I1287" s="27" t="s">
        <v>993</v>
      </c>
      <c r="J1287" s="34" t="s">
        <v>68</v>
      </c>
      <c r="K1287" s="34" t="s">
        <v>1527</v>
      </c>
      <c r="L1287" s="34" t="s">
        <v>165</v>
      </c>
      <c r="M1287" s="35" t="s">
        <v>85</v>
      </c>
      <c r="N1287" s="23" t="s">
        <v>70</v>
      </c>
      <c r="O1287" s="34" t="s">
        <v>1413</v>
      </c>
      <c r="P1287" s="36">
        <v>42891.618171296301</v>
      </c>
      <c r="Q1287" s="27">
        <v>2017</v>
      </c>
      <c r="R1287" s="27">
        <v>6</v>
      </c>
      <c r="S1287" s="27">
        <v>2</v>
      </c>
      <c r="T1287" s="27">
        <v>2</v>
      </c>
      <c r="U1287" s="27">
        <v>1</v>
      </c>
      <c r="V1287" s="27">
        <v>14</v>
      </c>
      <c r="W1287" s="27">
        <v>50</v>
      </c>
      <c r="X1287" s="27">
        <v>0</v>
      </c>
      <c r="Y1287" s="37">
        <v>8</v>
      </c>
      <c r="Z1287" s="35" t="s">
        <v>1417</v>
      </c>
      <c r="AA1287" s="23" t="s">
        <v>1417</v>
      </c>
      <c r="AB1287" s="34"/>
      <c r="AC1287" s="34"/>
      <c r="AD1287" s="34" t="s">
        <v>73</v>
      </c>
      <c r="AE1287" s="23" t="s">
        <v>52</v>
      </c>
      <c r="AF1287" s="33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36">
        <v>42972</v>
      </c>
      <c r="AL1287" s="27">
        <v>2017</v>
      </c>
      <c r="AM1287" s="27">
        <v>8</v>
      </c>
      <c r="AN1287" s="27">
        <v>3</v>
      </c>
      <c r="AO1287" s="27">
        <v>2</v>
      </c>
      <c r="AP1287" s="27">
        <v>2</v>
      </c>
      <c r="AQ1287" s="29">
        <v>2.6793942901233097</v>
      </c>
      <c r="AR1287" s="30">
        <v>3</v>
      </c>
      <c r="AS1287" s="31">
        <v>2</v>
      </c>
      <c r="AT1287" s="31">
        <v>7.5471698113207548</v>
      </c>
      <c r="AU1287" s="29"/>
      <c r="AV1287" s="37">
        <v>1</v>
      </c>
    </row>
    <row r="1288" spans="1:48" x14ac:dyDescent="0.25">
      <c r="A1288" s="23">
        <v>1305</v>
      </c>
      <c r="B1288" s="38" t="s">
        <v>1410</v>
      </c>
      <c r="C1288" s="23" t="s">
        <v>1411</v>
      </c>
      <c r="D1288" s="23">
        <v>1</v>
      </c>
      <c r="E1288" s="24" t="s">
        <v>162</v>
      </c>
      <c r="F1288" s="32" t="s">
        <v>163</v>
      </c>
      <c r="G1288" s="33" t="s">
        <v>991</v>
      </c>
      <c r="H1288" s="27" t="s">
        <v>992</v>
      </c>
      <c r="I1288" s="27" t="s">
        <v>993</v>
      </c>
      <c r="J1288" s="33" t="s">
        <v>68</v>
      </c>
      <c r="K1288" s="33" t="s">
        <v>1528</v>
      </c>
      <c r="L1288" s="33" t="s">
        <v>165</v>
      </c>
      <c r="M1288" s="38" t="s">
        <v>85</v>
      </c>
      <c r="N1288" s="23" t="s">
        <v>70</v>
      </c>
      <c r="O1288" s="33" t="s">
        <v>1413</v>
      </c>
      <c r="P1288" s="39">
        <v>42895.655879629601</v>
      </c>
      <c r="Q1288" s="27">
        <v>2017</v>
      </c>
      <c r="R1288" s="27">
        <v>6</v>
      </c>
      <c r="S1288" s="27">
        <v>2</v>
      </c>
      <c r="T1288" s="27">
        <v>2</v>
      </c>
      <c r="U1288" s="27">
        <v>1</v>
      </c>
      <c r="V1288" s="27">
        <v>15</v>
      </c>
      <c r="W1288" s="27">
        <v>44</v>
      </c>
      <c r="X1288" s="27">
        <v>0</v>
      </c>
      <c r="Y1288" s="40">
        <v>8</v>
      </c>
      <c r="Z1288" s="38" t="s">
        <v>1417</v>
      </c>
      <c r="AA1288" s="23" t="s">
        <v>1417</v>
      </c>
      <c r="AB1288" s="33"/>
      <c r="AC1288" s="33"/>
      <c r="AD1288" s="33" t="s">
        <v>73</v>
      </c>
      <c r="AE1288" s="23" t="s">
        <v>52</v>
      </c>
      <c r="AF1288" s="33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39">
        <v>42972</v>
      </c>
      <c r="AL1288" s="27">
        <v>2017</v>
      </c>
      <c r="AM1288" s="27">
        <v>8</v>
      </c>
      <c r="AN1288" s="27">
        <v>3</v>
      </c>
      <c r="AO1288" s="27">
        <v>2</v>
      </c>
      <c r="AP1288" s="27">
        <v>2</v>
      </c>
      <c r="AQ1288" s="29">
        <v>2.5448040123466247</v>
      </c>
      <c r="AR1288" s="30">
        <v>3</v>
      </c>
      <c r="AS1288" s="31">
        <v>2</v>
      </c>
      <c r="AT1288" s="31">
        <v>7.5471698113207548</v>
      </c>
      <c r="AU1288" s="29"/>
      <c r="AV1288" s="40">
        <v>1</v>
      </c>
    </row>
    <row r="1289" spans="1:48" x14ac:dyDescent="0.25">
      <c r="A1289" s="23">
        <v>1306</v>
      </c>
      <c r="B1289" s="38" t="s">
        <v>1410</v>
      </c>
      <c r="C1289" s="23" t="s">
        <v>1411</v>
      </c>
      <c r="D1289" s="23">
        <v>1</v>
      </c>
      <c r="E1289" s="24" t="s">
        <v>162</v>
      </c>
      <c r="F1289" s="32" t="s">
        <v>163</v>
      </c>
      <c r="G1289" s="33" t="s">
        <v>991</v>
      </c>
      <c r="H1289" s="27" t="s">
        <v>992</v>
      </c>
      <c r="I1289" s="27" t="s">
        <v>993</v>
      </c>
      <c r="J1289" s="34" t="s">
        <v>68</v>
      </c>
      <c r="K1289" s="34" t="s">
        <v>1529</v>
      </c>
      <c r="L1289" s="34" t="s">
        <v>165</v>
      </c>
      <c r="M1289" s="35" t="s">
        <v>85</v>
      </c>
      <c r="N1289" s="23" t="s">
        <v>70</v>
      </c>
      <c r="O1289" s="34" t="s">
        <v>1413</v>
      </c>
      <c r="P1289" s="36">
        <v>42895.655949074098</v>
      </c>
      <c r="Q1289" s="27">
        <v>2017</v>
      </c>
      <c r="R1289" s="27">
        <v>6</v>
      </c>
      <c r="S1289" s="27">
        <v>2</v>
      </c>
      <c r="T1289" s="27">
        <v>2</v>
      </c>
      <c r="U1289" s="27">
        <v>1</v>
      </c>
      <c r="V1289" s="27">
        <v>15</v>
      </c>
      <c r="W1289" s="27">
        <v>44</v>
      </c>
      <c r="X1289" s="27">
        <v>0</v>
      </c>
      <c r="Y1289" s="37">
        <v>8</v>
      </c>
      <c r="Z1289" s="35" t="s">
        <v>1414</v>
      </c>
      <c r="AA1289" s="23" t="s">
        <v>1414</v>
      </c>
      <c r="AB1289" s="34"/>
      <c r="AC1289" s="34"/>
      <c r="AD1289" s="34" t="s">
        <v>73</v>
      </c>
      <c r="AE1289" s="23" t="s">
        <v>52</v>
      </c>
      <c r="AF1289" s="33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36">
        <v>42963</v>
      </c>
      <c r="AL1289" s="27">
        <v>2017</v>
      </c>
      <c r="AM1289" s="27">
        <v>8</v>
      </c>
      <c r="AN1289" s="27">
        <v>3</v>
      </c>
      <c r="AO1289" s="27">
        <v>2</v>
      </c>
      <c r="AP1289" s="27">
        <v>2</v>
      </c>
      <c r="AQ1289" s="29">
        <v>2.2448016975300562</v>
      </c>
      <c r="AR1289" s="30">
        <v>3</v>
      </c>
      <c r="AS1289" s="31">
        <v>2</v>
      </c>
      <c r="AT1289" s="31">
        <v>7.5471698113207548</v>
      </c>
      <c r="AU1289" s="29"/>
      <c r="AV1289" s="37">
        <v>1</v>
      </c>
    </row>
    <row r="1290" spans="1:48" x14ac:dyDescent="0.25">
      <c r="A1290" s="23">
        <v>1307</v>
      </c>
      <c r="B1290" s="38" t="s">
        <v>1410</v>
      </c>
      <c r="C1290" s="23" t="s">
        <v>1411</v>
      </c>
      <c r="D1290" s="23">
        <v>1</v>
      </c>
      <c r="E1290" s="24" t="s">
        <v>162</v>
      </c>
      <c r="F1290" s="32" t="s">
        <v>163</v>
      </c>
      <c r="G1290" s="33" t="s">
        <v>991</v>
      </c>
      <c r="H1290" s="27" t="s">
        <v>992</v>
      </c>
      <c r="I1290" s="27" t="s">
        <v>993</v>
      </c>
      <c r="J1290" s="34" t="s">
        <v>68</v>
      </c>
      <c r="K1290" s="34" t="s">
        <v>1530</v>
      </c>
      <c r="L1290" s="34" t="s">
        <v>165</v>
      </c>
      <c r="M1290" s="35" t="s">
        <v>85</v>
      </c>
      <c r="N1290" s="23" t="s">
        <v>70</v>
      </c>
      <c r="O1290" s="34" t="s">
        <v>1413</v>
      </c>
      <c r="P1290" s="36">
        <v>42901.410555555602</v>
      </c>
      <c r="Q1290" s="27">
        <v>2017</v>
      </c>
      <c r="R1290" s="27">
        <v>6</v>
      </c>
      <c r="S1290" s="27">
        <v>2</v>
      </c>
      <c r="T1290" s="27">
        <v>2</v>
      </c>
      <c r="U1290" s="27">
        <v>1</v>
      </c>
      <c r="V1290" s="27">
        <v>9</v>
      </c>
      <c r="W1290" s="27">
        <v>51</v>
      </c>
      <c r="X1290" s="27">
        <v>1</v>
      </c>
      <c r="Y1290" s="37">
        <v>8</v>
      </c>
      <c r="Z1290" s="35" t="s">
        <v>1417</v>
      </c>
      <c r="AA1290" s="23" t="s">
        <v>1417</v>
      </c>
      <c r="AB1290" s="34"/>
      <c r="AC1290" s="34"/>
      <c r="AD1290" s="34" t="s">
        <v>73</v>
      </c>
      <c r="AE1290" s="23" t="s">
        <v>52</v>
      </c>
      <c r="AF1290" s="33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36">
        <v>42972</v>
      </c>
      <c r="AL1290" s="27">
        <v>2017</v>
      </c>
      <c r="AM1290" s="27">
        <v>8</v>
      </c>
      <c r="AN1290" s="27">
        <v>3</v>
      </c>
      <c r="AO1290" s="27">
        <v>2</v>
      </c>
      <c r="AP1290" s="27">
        <v>2</v>
      </c>
      <c r="AQ1290" s="29">
        <v>2.3529814814799463</v>
      </c>
      <c r="AR1290" s="30">
        <v>3</v>
      </c>
      <c r="AS1290" s="31">
        <v>2</v>
      </c>
      <c r="AT1290" s="31">
        <v>7.5471698113207548</v>
      </c>
      <c r="AU1290" s="29"/>
      <c r="AV1290" s="37">
        <v>1</v>
      </c>
    </row>
    <row r="1291" spans="1:48" x14ac:dyDescent="0.25">
      <c r="A1291" s="23">
        <v>1308</v>
      </c>
      <c r="B1291" s="38" t="s">
        <v>1410</v>
      </c>
      <c r="C1291" s="23" t="s">
        <v>1411</v>
      </c>
      <c r="D1291" s="23">
        <v>1</v>
      </c>
      <c r="E1291" s="24" t="s">
        <v>162</v>
      </c>
      <c r="F1291" s="32" t="s">
        <v>163</v>
      </c>
      <c r="G1291" s="33" t="s">
        <v>991</v>
      </c>
      <c r="H1291" s="27" t="s">
        <v>992</v>
      </c>
      <c r="I1291" s="27" t="s">
        <v>993</v>
      </c>
      <c r="J1291" s="33" t="s">
        <v>68</v>
      </c>
      <c r="K1291" s="33" t="s">
        <v>1531</v>
      </c>
      <c r="L1291" s="33" t="s">
        <v>165</v>
      </c>
      <c r="M1291" s="38" t="s">
        <v>85</v>
      </c>
      <c r="N1291" s="23" t="s">
        <v>70</v>
      </c>
      <c r="O1291" s="33" t="s">
        <v>1413</v>
      </c>
      <c r="P1291" s="39">
        <v>42901.5682407407</v>
      </c>
      <c r="Q1291" s="27">
        <v>2017</v>
      </c>
      <c r="R1291" s="27">
        <v>6</v>
      </c>
      <c r="S1291" s="27">
        <v>2</v>
      </c>
      <c r="T1291" s="27">
        <v>2</v>
      </c>
      <c r="U1291" s="27">
        <v>1</v>
      </c>
      <c r="V1291" s="27">
        <v>13</v>
      </c>
      <c r="W1291" s="27">
        <v>38</v>
      </c>
      <c r="X1291" s="27">
        <v>0</v>
      </c>
      <c r="Y1291" s="40">
        <v>8</v>
      </c>
      <c r="Z1291" s="38" t="s">
        <v>1517</v>
      </c>
      <c r="AA1291" s="23" t="s">
        <v>1518</v>
      </c>
      <c r="AB1291" s="33"/>
      <c r="AC1291" s="33"/>
      <c r="AD1291" s="33" t="s">
        <v>73</v>
      </c>
      <c r="AE1291" s="23" t="s">
        <v>52</v>
      </c>
      <c r="AF1291" s="33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39">
        <v>42963</v>
      </c>
      <c r="AL1291" s="27">
        <v>2017</v>
      </c>
      <c r="AM1291" s="27">
        <v>8</v>
      </c>
      <c r="AN1291" s="27">
        <v>3</v>
      </c>
      <c r="AO1291" s="27">
        <v>2</v>
      </c>
      <c r="AP1291" s="27">
        <v>2</v>
      </c>
      <c r="AQ1291" s="29">
        <v>2.047725308643324</v>
      </c>
      <c r="AR1291" s="30">
        <v>3</v>
      </c>
      <c r="AS1291" s="31">
        <v>2</v>
      </c>
      <c r="AT1291" s="31">
        <v>7.5471698113207548</v>
      </c>
      <c r="AU1291" s="29"/>
      <c r="AV1291" s="40">
        <v>1</v>
      </c>
    </row>
    <row r="1292" spans="1:48" x14ac:dyDescent="0.25">
      <c r="A1292" s="23">
        <v>1309</v>
      </c>
      <c r="B1292" s="38" t="s">
        <v>1410</v>
      </c>
      <c r="C1292" s="23" t="s">
        <v>1411</v>
      </c>
      <c r="D1292" s="23">
        <v>1</v>
      </c>
      <c r="E1292" s="24" t="s">
        <v>162</v>
      </c>
      <c r="F1292" s="32" t="s">
        <v>163</v>
      </c>
      <c r="G1292" s="33" t="s">
        <v>991</v>
      </c>
      <c r="H1292" s="27" t="s">
        <v>992</v>
      </c>
      <c r="I1292" s="27" t="s">
        <v>993</v>
      </c>
      <c r="J1292" s="33" t="s">
        <v>68</v>
      </c>
      <c r="K1292" s="33" t="s">
        <v>1532</v>
      </c>
      <c r="L1292" s="33" t="s">
        <v>165</v>
      </c>
      <c r="M1292" s="38" t="s">
        <v>85</v>
      </c>
      <c r="N1292" s="23" t="s">
        <v>70</v>
      </c>
      <c r="O1292" s="33" t="s">
        <v>1413</v>
      </c>
      <c r="P1292" s="39">
        <v>42901.5683333333</v>
      </c>
      <c r="Q1292" s="27">
        <v>2017</v>
      </c>
      <c r="R1292" s="27">
        <v>6</v>
      </c>
      <c r="S1292" s="27">
        <v>2</v>
      </c>
      <c r="T1292" s="27">
        <v>2</v>
      </c>
      <c r="U1292" s="27">
        <v>1</v>
      </c>
      <c r="V1292" s="27">
        <v>13</v>
      </c>
      <c r="W1292" s="27">
        <v>38</v>
      </c>
      <c r="X1292" s="27">
        <v>0</v>
      </c>
      <c r="Y1292" s="40">
        <v>8</v>
      </c>
      <c r="Z1292" s="38" t="s">
        <v>1417</v>
      </c>
      <c r="AA1292" s="23" t="s">
        <v>1417</v>
      </c>
      <c r="AB1292" s="33"/>
      <c r="AC1292" s="33"/>
      <c r="AD1292" s="33" t="s">
        <v>73</v>
      </c>
      <c r="AE1292" s="23" t="s">
        <v>52</v>
      </c>
      <c r="AF1292" s="33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39">
        <v>42972</v>
      </c>
      <c r="AL1292" s="27">
        <v>2017</v>
      </c>
      <c r="AM1292" s="27">
        <v>8</v>
      </c>
      <c r="AN1292" s="27">
        <v>3</v>
      </c>
      <c r="AO1292" s="27">
        <v>2</v>
      </c>
      <c r="AP1292" s="27">
        <v>2</v>
      </c>
      <c r="AQ1292" s="29">
        <v>2.3477222222233345</v>
      </c>
      <c r="AR1292" s="30">
        <v>3</v>
      </c>
      <c r="AS1292" s="31">
        <v>2</v>
      </c>
      <c r="AT1292" s="31">
        <v>7.5471698113207548</v>
      </c>
      <c r="AU1292" s="29"/>
      <c r="AV1292" s="40">
        <v>1</v>
      </c>
    </row>
    <row r="1293" spans="1:48" x14ac:dyDescent="0.25">
      <c r="A1293" s="23">
        <v>1310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4" t="s">
        <v>68</v>
      </c>
      <c r="K1293" s="34" t="s">
        <v>1533</v>
      </c>
      <c r="L1293" s="34" t="s">
        <v>165</v>
      </c>
      <c r="M1293" s="35" t="s">
        <v>85</v>
      </c>
      <c r="N1293" s="23" t="s">
        <v>70</v>
      </c>
      <c r="O1293" s="34" t="s">
        <v>1413</v>
      </c>
      <c r="P1293" s="36">
        <v>42905.5577893519</v>
      </c>
      <c r="Q1293" s="27">
        <v>2017</v>
      </c>
      <c r="R1293" s="27">
        <v>6</v>
      </c>
      <c r="S1293" s="27">
        <v>2</v>
      </c>
      <c r="T1293" s="27">
        <v>2</v>
      </c>
      <c r="U1293" s="27">
        <v>1</v>
      </c>
      <c r="V1293" s="27">
        <v>13</v>
      </c>
      <c r="W1293" s="27">
        <v>23</v>
      </c>
      <c r="X1293" s="27">
        <v>0</v>
      </c>
      <c r="Y1293" s="37">
        <v>9</v>
      </c>
      <c r="Z1293" s="35" t="s">
        <v>1414</v>
      </c>
      <c r="AA1293" s="23" t="s">
        <v>1414</v>
      </c>
      <c r="AB1293" s="34"/>
      <c r="AC1293" s="34"/>
      <c r="AD1293" s="34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6">
        <v>42998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3.081407021603324</v>
      </c>
      <c r="AR1293" s="30">
        <v>4</v>
      </c>
      <c r="AS1293" s="31">
        <v>2</v>
      </c>
      <c r="AT1293" s="31">
        <v>9.433962264150944</v>
      </c>
      <c r="AU1293" s="29"/>
      <c r="AV1293" s="37">
        <v>1</v>
      </c>
    </row>
    <row r="1294" spans="1:48" x14ac:dyDescent="0.25">
      <c r="A1294" s="23">
        <v>1311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1534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42912.566493055601</v>
      </c>
      <c r="Q1294" s="27">
        <v>2017</v>
      </c>
      <c r="R1294" s="27">
        <v>6</v>
      </c>
      <c r="S1294" s="27">
        <v>2</v>
      </c>
      <c r="T1294" s="27">
        <v>2</v>
      </c>
      <c r="U1294" s="27">
        <v>1</v>
      </c>
      <c r="V1294" s="27">
        <v>13</v>
      </c>
      <c r="W1294" s="27">
        <v>35</v>
      </c>
      <c r="X1294" s="27">
        <v>0</v>
      </c>
      <c r="Y1294" s="37">
        <v>9</v>
      </c>
      <c r="Z1294" s="35" t="s">
        <v>1414</v>
      </c>
      <c r="AA1294" s="23" t="s">
        <v>1414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42998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2.8477835648132896</v>
      </c>
      <c r="AR1294" s="30">
        <v>3</v>
      </c>
      <c r="AS1294" s="31">
        <v>2</v>
      </c>
      <c r="AT1294" s="31">
        <v>7.5471698113207548</v>
      </c>
      <c r="AU1294" s="29"/>
      <c r="AV1294" s="37">
        <v>1</v>
      </c>
    </row>
    <row r="1295" spans="1:48" x14ac:dyDescent="0.25">
      <c r="A1295" s="23">
        <v>1312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3" t="s">
        <v>68</v>
      </c>
      <c r="K1295" s="33" t="s">
        <v>1535</v>
      </c>
      <c r="L1295" s="33" t="s">
        <v>165</v>
      </c>
      <c r="M1295" s="38" t="s">
        <v>85</v>
      </c>
      <c r="N1295" s="23" t="s">
        <v>70</v>
      </c>
      <c r="O1295" s="33" t="s">
        <v>1413</v>
      </c>
      <c r="P1295" s="39">
        <v>42915.646307870396</v>
      </c>
      <c r="Q1295" s="27">
        <v>2017</v>
      </c>
      <c r="R1295" s="27">
        <v>6</v>
      </c>
      <c r="S1295" s="27">
        <v>2</v>
      </c>
      <c r="T1295" s="27">
        <v>2</v>
      </c>
      <c r="U1295" s="27">
        <v>1</v>
      </c>
      <c r="V1295" s="27">
        <v>15</v>
      </c>
      <c r="W1295" s="27">
        <v>30</v>
      </c>
      <c r="X1295" s="27">
        <v>0</v>
      </c>
      <c r="Y1295" s="40">
        <v>9</v>
      </c>
      <c r="Z1295" s="38" t="s">
        <v>1417</v>
      </c>
      <c r="AA1295" s="23" t="s">
        <v>1417</v>
      </c>
      <c r="AB1295" s="33"/>
      <c r="AC1295" s="33"/>
      <c r="AD1295" s="33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9">
        <v>43006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3.0117897376534528</v>
      </c>
      <c r="AR1295" s="30">
        <v>4</v>
      </c>
      <c r="AS1295" s="31">
        <v>2</v>
      </c>
      <c r="AT1295" s="31">
        <v>9.433962264150944</v>
      </c>
      <c r="AU1295" s="29"/>
      <c r="AV1295" s="40">
        <v>1</v>
      </c>
    </row>
    <row r="1296" spans="1:48" x14ac:dyDescent="0.25">
      <c r="A1296" s="23">
        <v>1313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1536</v>
      </c>
      <c r="L1296" s="33" t="s">
        <v>165</v>
      </c>
      <c r="M1296" s="38" t="s">
        <v>85</v>
      </c>
      <c r="N1296" s="23" t="s">
        <v>70</v>
      </c>
      <c r="O1296" s="33" t="s">
        <v>1413</v>
      </c>
      <c r="P1296" s="39">
        <v>42934.599236111098</v>
      </c>
      <c r="Q1296" s="27">
        <v>2017</v>
      </c>
      <c r="R1296" s="27">
        <v>7</v>
      </c>
      <c r="S1296" s="27">
        <v>3</v>
      </c>
      <c r="T1296" s="27">
        <v>2</v>
      </c>
      <c r="U1296" s="27">
        <v>2</v>
      </c>
      <c r="V1296" s="27">
        <v>14</v>
      </c>
      <c r="W1296" s="27">
        <v>22</v>
      </c>
      <c r="X1296" s="27">
        <v>0</v>
      </c>
      <c r="Y1296" s="40">
        <v>9</v>
      </c>
      <c r="Z1296" s="38" t="s">
        <v>1417</v>
      </c>
      <c r="AA1296" s="23" t="s">
        <v>1417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42996</v>
      </c>
      <c r="AL1296" s="27">
        <v>2017</v>
      </c>
      <c r="AM1296" s="27">
        <v>9</v>
      </c>
      <c r="AN1296" s="27">
        <v>3</v>
      </c>
      <c r="AO1296" s="27">
        <v>3</v>
      </c>
      <c r="AP1296" s="27">
        <v>2</v>
      </c>
      <c r="AQ1296" s="29">
        <v>2.0466921296300522</v>
      </c>
      <c r="AR1296" s="30">
        <v>3</v>
      </c>
      <c r="AS1296" s="31">
        <v>2</v>
      </c>
      <c r="AT1296" s="31">
        <v>7.5471698113207548</v>
      </c>
      <c r="AU1296" s="29"/>
      <c r="AV1296" s="40">
        <v>1</v>
      </c>
    </row>
    <row r="1297" spans="1:48" x14ac:dyDescent="0.25">
      <c r="A1297" s="23">
        <v>1314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4" t="s">
        <v>68</v>
      </c>
      <c r="K1297" s="34" t="s">
        <v>1537</v>
      </c>
      <c r="L1297" s="34" t="s">
        <v>165</v>
      </c>
      <c r="M1297" s="35" t="s">
        <v>85</v>
      </c>
      <c r="N1297" s="23" t="s">
        <v>70</v>
      </c>
      <c r="O1297" s="34" t="s">
        <v>1413</v>
      </c>
      <c r="P1297" s="36">
        <v>42935.299328703702</v>
      </c>
      <c r="Q1297" s="27">
        <v>2017</v>
      </c>
      <c r="R1297" s="27">
        <v>7</v>
      </c>
      <c r="S1297" s="27">
        <v>3</v>
      </c>
      <c r="T1297" s="27">
        <v>2</v>
      </c>
      <c r="U1297" s="27">
        <v>2</v>
      </c>
      <c r="V1297" s="27">
        <v>7</v>
      </c>
      <c r="W1297" s="27">
        <v>11</v>
      </c>
      <c r="X1297" s="27">
        <v>1</v>
      </c>
      <c r="Y1297" s="37">
        <v>9</v>
      </c>
      <c r="Z1297" s="35" t="s">
        <v>1417</v>
      </c>
      <c r="AA1297" s="23" t="s">
        <v>1417</v>
      </c>
      <c r="AB1297" s="34"/>
      <c r="AC1297" s="34"/>
      <c r="AD1297" s="34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6">
        <v>42996</v>
      </c>
      <c r="AL1297" s="27">
        <v>2017</v>
      </c>
      <c r="AM1297" s="27">
        <v>9</v>
      </c>
      <c r="AN1297" s="27">
        <v>3</v>
      </c>
      <c r="AO1297" s="27">
        <v>3</v>
      </c>
      <c r="AP1297" s="27">
        <v>2</v>
      </c>
      <c r="AQ1297" s="29">
        <v>2.0233557098765838</v>
      </c>
      <c r="AR1297" s="30">
        <v>3</v>
      </c>
      <c r="AS1297" s="31">
        <v>2</v>
      </c>
      <c r="AT1297" s="31">
        <v>7.5471698113207548</v>
      </c>
      <c r="AU1297" s="29"/>
      <c r="AV1297" s="37">
        <v>1</v>
      </c>
    </row>
    <row r="1298" spans="1:48" x14ac:dyDescent="0.25">
      <c r="A1298" s="23">
        <v>1315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1538</v>
      </c>
      <c r="L1298" s="33" t="s">
        <v>165</v>
      </c>
      <c r="M1298" s="38" t="s">
        <v>85</v>
      </c>
      <c r="N1298" s="23" t="s">
        <v>70</v>
      </c>
      <c r="O1298" s="33" t="s">
        <v>1413</v>
      </c>
      <c r="P1298" s="39">
        <v>42950.597511574102</v>
      </c>
      <c r="Q1298" s="27">
        <v>2017</v>
      </c>
      <c r="R1298" s="27">
        <v>8</v>
      </c>
      <c r="S1298" s="27">
        <v>3</v>
      </c>
      <c r="T1298" s="27">
        <v>2</v>
      </c>
      <c r="U1298" s="27">
        <v>2</v>
      </c>
      <c r="V1298" s="27">
        <v>14</v>
      </c>
      <c r="W1298" s="27">
        <v>20</v>
      </c>
      <c r="X1298" s="27">
        <v>0</v>
      </c>
      <c r="Y1298" s="40">
        <v>8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42972</v>
      </c>
      <c r="AL1298" s="27">
        <v>2017</v>
      </c>
      <c r="AM1298" s="27">
        <v>8</v>
      </c>
      <c r="AN1298" s="27">
        <v>3</v>
      </c>
      <c r="AO1298" s="27">
        <v>2</v>
      </c>
      <c r="AP1298" s="27">
        <v>2</v>
      </c>
      <c r="AQ1298" s="29">
        <v>0.71341628086326336</v>
      </c>
      <c r="AR1298" s="30">
        <v>1</v>
      </c>
      <c r="AS1298" s="31">
        <v>1</v>
      </c>
      <c r="AT1298" s="31">
        <v>3.7735849056603774</v>
      </c>
      <c r="AU1298" s="29"/>
      <c r="AV1298" s="40">
        <v>1</v>
      </c>
    </row>
    <row r="1299" spans="1:48" x14ac:dyDescent="0.25">
      <c r="A1299" s="23">
        <v>1316</v>
      </c>
      <c r="B1299" s="38" t="s">
        <v>1410</v>
      </c>
      <c r="C1299" s="23" t="s">
        <v>1411</v>
      </c>
      <c r="D1299" s="23">
        <v>1</v>
      </c>
      <c r="E1299" s="24" t="s">
        <v>210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4" t="s">
        <v>68</v>
      </c>
      <c r="K1299" s="34" t="s">
        <v>1539</v>
      </c>
      <c r="L1299" s="34" t="s">
        <v>165</v>
      </c>
      <c r="M1299" s="35" t="s">
        <v>85</v>
      </c>
      <c r="N1299" s="23" t="s">
        <v>70</v>
      </c>
      <c r="O1299" s="34" t="s">
        <v>1413</v>
      </c>
      <c r="P1299" s="36">
        <v>43010.682916666701</v>
      </c>
      <c r="Q1299" s="27">
        <v>2017</v>
      </c>
      <c r="R1299" s="27">
        <v>10</v>
      </c>
      <c r="S1299" s="27">
        <v>4</v>
      </c>
      <c r="T1299" s="27">
        <v>3</v>
      </c>
      <c r="U1299" s="27">
        <v>2</v>
      </c>
      <c r="V1299" s="27">
        <v>16</v>
      </c>
      <c r="W1299" s="27">
        <v>23</v>
      </c>
      <c r="X1299" s="27">
        <v>0</v>
      </c>
      <c r="Y1299" s="37">
        <v>12</v>
      </c>
      <c r="Z1299" s="35" t="s">
        <v>1414</v>
      </c>
      <c r="AA1299" s="23" t="s">
        <v>1414</v>
      </c>
      <c r="AB1299" s="34"/>
      <c r="AC1299" s="34"/>
      <c r="AD1299" s="34" t="s">
        <v>73</v>
      </c>
      <c r="AE1299" s="23" t="s">
        <v>52</v>
      </c>
      <c r="AF1299" s="41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6">
        <v>43070</v>
      </c>
      <c r="AL1299" s="27">
        <v>2017</v>
      </c>
      <c r="AM1299" s="27">
        <v>12</v>
      </c>
      <c r="AN1299" s="27">
        <v>4</v>
      </c>
      <c r="AO1299" s="27">
        <v>3</v>
      </c>
      <c r="AP1299" s="27">
        <v>2</v>
      </c>
      <c r="AQ1299" s="29">
        <v>1.9772361111099599</v>
      </c>
      <c r="AR1299" s="30">
        <v>2</v>
      </c>
      <c r="AS1299" s="31">
        <v>1</v>
      </c>
      <c r="AT1299" s="31">
        <v>5.6603773584905666</v>
      </c>
      <c r="AU1299" s="29"/>
      <c r="AV1299" s="37">
        <v>1</v>
      </c>
    </row>
    <row r="1300" spans="1:48" x14ac:dyDescent="0.25">
      <c r="A1300" s="23">
        <v>1317</v>
      </c>
      <c r="B1300" s="38" t="s">
        <v>1410</v>
      </c>
      <c r="C1300" s="23" t="s">
        <v>1411</v>
      </c>
      <c r="D1300" s="23">
        <v>1</v>
      </c>
      <c r="E1300" s="24" t="s">
        <v>210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4" t="s">
        <v>68</v>
      </c>
      <c r="K1300" s="34" t="s">
        <v>1540</v>
      </c>
      <c r="L1300" s="34" t="s">
        <v>165</v>
      </c>
      <c r="M1300" s="35" t="s">
        <v>70</v>
      </c>
      <c r="N1300" s="23" t="s">
        <v>70</v>
      </c>
      <c r="O1300" s="34" t="s">
        <v>1413</v>
      </c>
      <c r="P1300" s="36">
        <v>42229.381944444402</v>
      </c>
      <c r="Q1300" s="27">
        <v>2015</v>
      </c>
      <c r="R1300" s="27">
        <v>8</v>
      </c>
      <c r="S1300" s="27">
        <v>3</v>
      </c>
      <c r="T1300" s="27">
        <v>2</v>
      </c>
      <c r="U1300" s="27">
        <v>2</v>
      </c>
      <c r="V1300" s="27">
        <v>9</v>
      </c>
      <c r="W1300" s="27">
        <v>10</v>
      </c>
      <c r="X1300" s="27">
        <v>1</v>
      </c>
      <c r="Y1300" s="37">
        <v>10</v>
      </c>
      <c r="Z1300" s="35" t="s">
        <v>1417</v>
      </c>
      <c r="AA1300" s="23" t="s">
        <v>1417</v>
      </c>
      <c r="AB1300" s="34"/>
      <c r="AC1300" s="34"/>
      <c r="AD1300" s="34" t="s">
        <v>73</v>
      </c>
      <c r="AE1300" s="23" t="s">
        <v>52</v>
      </c>
      <c r="AF1300" s="41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6">
        <v>43031</v>
      </c>
      <c r="AL1300" s="27">
        <v>2017</v>
      </c>
      <c r="AM1300" s="27">
        <v>10</v>
      </c>
      <c r="AN1300" s="27">
        <v>4</v>
      </c>
      <c r="AO1300" s="27">
        <v>3</v>
      </c>
      <c r="AP1300" s="27">
        <v>2</v>
      </c>
      <c r="AQ1300" s="29">
        <v>26.720601851853282</v>
      </c>
      <c r="AR1300" s="30">
        <v>27</v>
      </c>
      <c r="AS1300" s="31">
        <v>10</v>
      </c>
      <c r="AT1300" s="31">
        <v>52.830188679245282</v>
      </c>
      <c r="AU1300" s="29"/>
      <c r="AV1300" s="37">
        <v>1</v>
      </c>
    </row>
    <row r="1301" spans="1:48" x14ac:dyDescent="0.25">
      <c r="A1301" s="23">
        <v>1318</v>
      </c>
      <c r="B1301" s="38" t="s">
        <v>1410</v>
      </c>
      <c r="C1301" s="23" t="s">
        <v>1411</v>
      </c>
      <c r="D1301" s="23">
        <v>1</v>
      </c>
      <c r="E1301" s="24" t="s">
        <v>210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3" t="s">
        <v>68</v>
      </c>
      <c r="K1301" s="33" t="s">
        <v>1541</v>
      </c>
      <c r="L1301" s="33" t="s">
        <v>165</v>
      </c>
      <c r="M1301" s="38" t="s">
        <v>70</v>
      </c>
      <c r="N1301" s="23" t="s">
        <v>70</v>
      </c>
      <c r="O1301" s="33" t="s">
        <v>1413</v>
      </c>
      <c r="P1301" s="39">
        <v>42650.587488425903</v>
      </c>
      <c r="Q1301" s="27">
        <v>2016</v>
      </c>
      <c r="R1301" s="27">
        <v>10</v>
      </c>
      <c r="S1301" s="27">
        <v>4</v>
      </c>
      <c r="T1301" s="27">
        <v>3</v>
      </c>
      <c r="U1301" s="27">
        <v>2</v>
      </c>
      <c r="V1301" s="27">
        <v>14</v>
      </c>
      <c r="W1301" s="27">
        <v>5</v>
      </c>
      <c r="X1301" s="27">
        <v>0</v>
      </c>
      <c r="Y1301" s="40">
        <v>11</v>
      </c>
      <c r="Z1301" s="38" t="s">
        <v>1414</v>
      </c>
      <c r="AA1301" s="23" t="s">
        <v>1414</v>
      </c>
      <c r="AB1301" s="33"/>
      <c r="AC1301" s="33"/>
      <c r="AD1301" s="33" t="s">
        <v>73</v>
      </c>
      <c r="AE1301" s="23" t="s">
        <v>52</v>
      </c>
      <c r="AF1301" s="41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9">
        <v>43040</v>
      </c>
      <c r="AL1301" s="27">
        <v>2017</v>
      </c>
      <c r="AM1301" s="27">
        <v>11</v>
      </c>
      <c r="AN1301" s="27">
        <v>4</v>
      </c>
      <c r="AO1301" s="27">
        <v>3</v>
      </c>
      <c r="AP1301" s="27">
        <v>2</v>
      </c>
      <c r="AQ1301" s="29">
        <v>12.980417052469905</v>
      </c>
      <c r="AR1301" s="30">
        <v>13</v>
      </c>
      <c r="AS1301" s="31">
        <v>5</v>
      </c>
      <c r="AT1301" s="31">
        <v>26.415094339622641</v>
      </c>
      <c r="AU1301" s="29"/>
      <c r="AV1301" s="40">
        <v>1</v>
      </c>
    </row>
    <row r="1302" spans="1:48" x14ac:dyDescent="0.25">
      <c r="A1302" s="23">
        <v>1319</v>
      </c>
      <c r="B1302" s="38" t="s">
        <v>1410</v>
      </c>
      <c r="C1302" s="23" t="s">
        <v>1411</v>
      </c>
      <c r="D1302" s="23">
        <v>1</v>
      </c>
      <c r="E1302" s="24" t="s">
        <v>210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1542</v>
      </c>
      <c r="L1302" s="33" t="s">
        <v>165</v>
      </c>
      <c r="M1302" s="38" t="s">
        <v>85</v>
      </c>
      <c r="N1302" s="23" t="s">
        <v>70</v>
      </c>
      <c r="O1302" s="33" t="s">
        <v>1413</v>
      </c>
      <c r="P1302" s="39">
        <v>42702.443877314799</v>
      </c>
      <c r="Q1302" s="27">
        <v>2016</v>
      </c>
      <c r="R1302" s="27">
        <v>11</v>
      </c>
      <c r="S1302" s="27">
        <v>4</v>
      </c>
      <c r="T1302" s="27">
        <v>3</v>
      </c>
      <c r="U1302" s="27">
        <v>2</v>
      </c>
      <c r="V1302" s="27">
        <v>10</v>
      </c>
      <c r="W1302" s="27">
        <v>39</v>
      </c>
      <c r="X1302" s="27">
        <v>1</v>
      </c>
      <c r="Y1302" s="40">
        <v>11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41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43060</v>
      </c>
      <c r="AL1302" s="27">
        <v>2017</v>
      </c>
      <c r="AM1302" s="27">
        <v>11</v>
      </c>
      <c r="AN1302" s="27">
        <v>4</v>
      </c>
      <c r="AO1302" s="27">
        <v>3</v>
      </c>
      <c r="AP1302" s="27">
        <v>2</v>
      </c>
      <c r="AQ1302" s="29">
        <v>11.918537422840018</v>
      </c>
      <c r="AR1302" s="30">
        <v>12</v>
      </c>
      <c r="AS1302" s="31">
        <v>5</v>
      </c>
      <c r="AT1302" s="31">
        <v>24.528301886792452</v>
      </c>
      <c r="AU1302" s="29"/>
      <c r="AV1302" s="40">
        <v>1</v>
      </c>
    </row>
    <row r="1303" spans="1:48" x14ac:dyDescent="0.25">
      <c r="A1303" s="23">
        <v>1320</v>
      </c>
      <c r="B1303" s="38" t="s">
        <v>1410</v>
      </c>
      <c r="C1303" s="23" t="s">
        <v>1411</v>
      </c>
      <c r="D1303" s="23">
        <v>1</v>
      </c>
      <c r="E1303" s="24" t="s">
        <v>210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3" t="s">
        <v>68</v>
      </c>
      <c r="K1303" s="33" t="s">
        <v>1543</v>
      </c>
      <c r="L1303" s="33" t="s">
        <v>165</v>
      </c>
      <c r="M1303" s="38" t="s">
        <v>85</v>
      </c>
      <c r="N1303" s="23" t="s">
        <v>70</v>
      </c>
      <c r="O1303" s="33" t="s">
        <v>1413</v>
      </c>
      <c r="P1303" s="39">
        <v>42845.550648148201</v>
      </c>
      <c r="Q1303" s="27">
        <v>2017</v>
      </c>
      <c r="R1303" s="27">
        <v>4</v>
      </c>
      <c r="S1303" s="27">
        <v>2</v>
      </c>
      <c r="T1303" s="27">
        <v>1</v>
      </c>
      <c r="U1303" s="27">
        <v>1</v>
      </c>
      <c r="V1303" s="27">
        <v>13</v>
      </c>
      <c r="W1303" s="27">
        <v>12</v>
      </c>
      <c r="X1303" s="27">
        <v>0</v>
      </c>
      <c r="Y1303" s="40">
        <v>10</v>
      </c>
      <c r="Z1303" s="38" t="s">
        <v>1414</v>
      </c>
      <c r="AA1303" s="23" t="s">
        <v>1414</v>
      </c>
      <c r="AB1303" s="33"/>
      <c r="AC1303" s="33"/>
      <c r="AD1303" s="33" t="s">
        <v>73</v>
      </c>
      <c r="AE1303" s="23" t="s">
        <v>52</v>
      </c>
      <c r="AF1303" s="41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9">
        <v>43027</v>
      </c>
      <c r="AL1303" s="27">
        <v>2017</v>
      </c>
      <c r="AM1303" s="27">
        <v>10</v>
      </c>
      <c r="AN1303" s="27">
        <v>4</v>
      </c>
      <c r="AO1303" s="27">
        <v>3</v>
      </c>
      <c r="AP1303" s="27">
        <v>2</v>
      </c>
      <c r="AQ1303" s="29">
        <v>6.0483117283933101</v>
      </c>
      <c r="AR1303" s="30">
        <v>7</v>
      </c>
      <c r="AS1303" s="31">
        <v>3</v>
      </c>
      <c r="AT1303" s="31">
        <v>15.09433962264151</v>
      </c>
      <c r="AU1303" s="29"/>
      <c r="AV1303" s="40">
        <v>1</v>
      </c>
    </row>
    <row r="1304" spans="1:48" x14ac:dyDescent="0.25">
      <c r="A1304" s="23">
        <v>1321</v>
      </c>
      <c r="B1304" s="38" t="s">
        <v>1410</v>
      </c>
      <c r="C1304" s="23" t="s">
        <v>1411</v>
      </c>
      <c r="D1304" s="23">
        <v>1</v>
      </c>
      <c r="E1304" s="24" t="s">
        <v>210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3" t="s">
        <v>68</v>
      </c>
      <c r="K1304" s="33" t="s">
        <v>1544</v>
      </c>
      <c r="L1304" s="33" t="s">
        <v>165</v>
      </c>
      <c r="M1304" s="38" t="s">
        <v>85</v>
      </c>
      <c r="N1304" s="23" t="s">
        <v>70</v>
      </c>
      <c r="O1304" s="33" t="s">
        <v>1413</v>
      </c>
      <c r="P1304" s="39">
        <v>42852.417592592603</v>
      </c>
      <c r="Q1304" s="27">
        <v>2017</v>
      </c>
      <c r="R1304" s="27">
        <v>4</v>
      </c>
      <c r="S1304" s="27">
        <v>2</v>
      </c>
      <c r="T1304" s="27">
        <v>1</v>
      </c>
      <c r="U1304" s="27">
        <v>1</v>
      </c>
      <c r="V1304" s="27">
        <v>10</v>
      </c>
      <c r="W1304" s="27">
        <v>1</v>
      </c>
      <c r="X1304" s="27">
        <v>1</v>
      </c>
      <c r="Y1304" s="40">
        <v>10</v>
      </c>
      <c r="Z1304" s="38" t="s">
        <v>1545</v>
      </c>
      <c r="AA1304" s="23" t="s">
        <v>1545</v>
      </c>
      <c r="AB1304" s="33"/>
      <c r="AC1304" s="33"/>
      <c r="AD1304" s="33" t="s">
        <v>73</v>
      </c>
      <c r="AE1304" s="23" t="s">
        <v>52</v>
      </c>
      <c r="AF1304" s="41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9">
        <v>43010</v>
      </c>
      <c r="AL1304" s="27">
        <v>2017</v>
      </c>
      <c r="AM1304" s="27">
        <v>10</v>
      </c>
      <c r="AN1304" s="27">
        <v>4</v>
      </c>
      <c r="AO1304" s="27">
        <v>3</v>
      </c>
      <c r="AP1304" s="27">
        <v>2</v>
      </c>
      <c r="AQ1304" s="29">
        <v>5.2527469135799034</v>
      </c>
      <c r="AR1304" s="30">
        <v>6</v>
      </c>
      <c r="AS1304" s="31">
        <v>3</v>
      </c>
      <c r="AT1304" s="31">
        <v>13.20754716981132</v>
      </c>
      <c r="AU1304" s="29"/>
      <c r="AV1304" s="40">
        <v>1</v>
      </c>
    </row>
    <row r="1305" spans="1:48" x14ac:dyDescent="0.25">
      <c r="A1305" s="23">
        <v>1322</v>
      </c>
      <c r="B1305" s="38" t="s">
        <v>1410</v>
      </c>
      <c r="C1305" s="23" t="s">
        <v>1411</v>
      </c>
      <c r="D1305" s="23">
        <v>1</v>
      </c>
      <c r="E1305" s="24" t="s">
        <v>210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1546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42886.604699074102</v>
      </c>
      <c r="Q1305" s="27">
        <v>2017</v>
      </c>
      <c r="R1305" s="27">
        <v>5</v>
      </c>
      <c r="S1305" s="27">
        <v>2</v>
      </c>
      <c r="T1305" s="27">
        <v>2</v>
      </c>
      <c r="U1305" s="27">
        <v>1</v>
      </c>
      <c r="V1305" s="27">
        <v>14</v>
      </c>
      <c r="W1305" s="27">
        <v>30</v>
      </c>
      <c r="X1305" s="27">
        <v>0</v>
      </c>
      <c r="Y1305" s="37">
        <v>11</v>
      </c>
      <c r="Z1305" s="35" t="s">
        <v>1414</v>
      </c>
      <c r="AA1305" s="23" t="s">
        <v>1414</v>
      </c>
      <c r="AB1305" s="34"/>
      <c r="AC1305" s="34"/>
      <c r="AD1305" s="34" t="s">
        <v>73</v>
      </c>
      <c r="AE1305" s="23" t="s">
        <v>52</v>
      </c>
      <c r="AF1305" s="41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43055</v>
      </c>
      <c r="AL1305" s="27">
        <v>2017</v>
      </c>
      <c r="AM1305" s="27">
        <v>11</v>
      </c>
      <c r="AN1305" s="27">
        <v>4</v>
      </c>
      <c r="AO1305" s="27">
        <v>3</v>
      </c>
      <c r="AP1305" s="27">
        <v>2</v>
      </c>
      <c r="AQ1305" s="29">
        <v>5.6131766975299495</v>
      </c>
      <c r="AR1305" s="30">
        <v>6</v>
      </c>
      <c r="AS1305" s="31">
        <v>3</v>
      </c>
      <c r="AT1305" s="31">
        <v>13.20754716981132</v>
      </c>
      <c r="AU1305" s="29"/>
      <c r="AV1305" s="37">
        <v>1</v>
      </c>
    </row>
    <row r="1306" spans="1:48" x14ac:dyDescent="0.25">
      <c r="A1306" s="23">
        <v>1323</v>
      </c>
      <c r="B1306" s="38" t="s">
        <v>1410</v>
      </c>
      <c r="C1306" s="23" t="s">
        <v>1411</v>
      </c>
      <c r="D1306" s="23">
        <v>1</v>
      </c>
      <c r="E1306" s="24" t="s">
        <v>210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4" t="s">
        <v>68</v>
      </c>
      <c r="K1306" s="34" t="s">
        <v>1547</v>
      </c>
      <c r="L1306" s="34" t="s">
        <v>165</v>
      </c>
      <c r="M1306" s="35" t="s">
        <v>85</v>
      </c>
      <c r="N1306" s="23" t="s">
        <v>70</v>
      </c>
      <c r="O1306" s="34" t="s">
        <v>1413</v>
      </c>
      <c r="P1306" s="36">
        <v>42887.431087962999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10</v>
      </c>
      <c r="W1306" s="27">
        <v>20</v>
      </c>
      <c r="X1306" s="27">
        <v>1</v>
      </c>
      <c r="Y1306" s="37">
        <v>10</v>
      </c>
      <c r="Z1306" s="35" t="s">
        <v>1417</v>
      </c>
      <c r="AA1306" s="23" t="s">
        <v>1417</v>
      </c>
      <c r="AB1306" s="34"/>
      <c r="AC1306" s="34"/>
      <c r="AD1306" s="34" t="s">
        <v>73</v>
      </c>
      <c r="AE1306" s="23" t="s">
        <v>52</v>
      </c>
      <c r="AF1306" s="41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6">
        <v>43031</v>
      </c>
      <c r="AL1306" s="27">
        <v>2017</v>
      </c>
      <c r="AM1306" s="27">
        <v>10</v>
      </c>
      <c r="AN1306" s="27">
        <v>4</v>
      </c>
      <c r="AO1306" s="27">
        <v>3</v>
      </c>
      <c r="AP1306" s="27">
        <v>2</v>
      </c>
      <c r="AQ1306" s="29">
        <v>4.785630401233357</v>
      </c>
      <c r="AR1306" s="30">
        <v>5</v>
      </c>
      <c r="AS1306" s="31">
        <v>2</v>
      </c>
      <c r="AT1306" s="31">
        <v>11.320754716981133</v>
      </c>
      <c r="AU1306" s="29"/>
      <c r="AV1306" s="37">
        <v>1</v>
      </c>
    </row>
    <row r="1307" spans="1:48" x14ac:dyDescent="0.25">
      <c r="A1307" s="23">
        <v>1324</v>
      </c>
      <c r="B1307" s="38" t="s">
        <v>1410</v>
      </c>
      <c r="C1307" s="23" t="s">
        <v>1411</v>
      </c>
      <c r="D1307" s="23">
        <v>1</v>
      </c>
      <c r="E1307" s="24" t="s">
        <v>210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1548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42887.677094907398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16</v>
      </c>
      <c r="W1307" s="27">
        <v>15</v>
      </c>
      <c r="X1307" s="27">
        <v>0</v>
      </c>
      <c r="Y1307" s="37">
        <v>11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41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43061</v>
      </c>
      <c r="AL1307" s="27">
        <v>2017</v>
      </c>
      <c r="AM1307" s="27">
        <v>11</v>
      </c>
      <c r="AN1307" s="27">
        <v>4</v>
      </c>
      <c r="AO1307" s="27">
        <v>3</v>
      </c>
      <c r="AP1307" s="27">
        <v>2</v>
      </c>
      <c r="AQ1307" s="29">
        <v>5.7774301697534005</v>
      </c>
      <c r="AR1307" s="30">
        <v>6</v>
      </c>
      <c r="AS1307" s="31">
        <v>3</v>
      </c>
      <c r="AT1307" s="31">
        <v>13.20754716981132</v>
      </c>
      <c r="AU1307" s="29"/>
      <c r="AV1307" s="37">
        <v>1</v>
      </c>
    </row>
    <row r="1308" spans="1:48" x14ac:dyDescent="0.25">
      <c r="A1308" s="23">
        <v>1325</v>
      </c>
      <c r="B1308" s="38" t="s">
        <v>1410</v>
      </c>
      <c r="C1308" s="23" t="s">
        <v>1411</v>
      </c>
      <c r="D1308" s="23">
        <v>1</v>
      </c>
      <c r="E1308" s="24" t="s">
        <v>210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3" t="s">
        <v>68</v>
      </c>
      <c r="K1308" s="33" t="s">
        <v>1549</v>
      </c>
      <c r="L1308" s="33" t="s">
        <v>165</v>
      </c>
      <c r="M1308" s="38" t="s">
        <v>85</v>
      </c>
      <c r="N1308" s="23" t="s">
        <v>70</v>
      </c>
      <c r="O1308" s="33" t="s">
        <v>1413</v>
      </c>
      <c r="P1308" s="39">
        <v>42915.614467592597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14</v>
      </c>
      <c r="W1308" s="27">
        <v>44</v>
      </c>
      <c r="X1308" s="27">
        <v>0</v>
      </c>
      <c r="Y1308" s="40">
        <v>10</v>
      </c>
      <c r="Z1308" s="38" t="s">
        <v>1550</v>
      </c>
      <c r="AA1308" s="23" t="s">
        <v>1550</v>
      </c>
      <c r="AB1308" s="33"/>
      <c r="AC1308" s="33"/>
      <c r="AD1308" s="33" t="s">
        <v>73</v>
      </c>
      <c r="AE1308" s="23" t="s">
        <v>52</v>
      </c>
      <c r="AF1308" s="41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9">
        <v>43031</v>
      </c>
      <c r="AL1308" s="27">
        <v>2017</v>
      </c>
      <c r="AM1308" s="27">
        <v>10</v>
      </c>
      <c r="AN1308" s="27">
        <v>4</v>
      </c>
      <c r="AO1308" s="27">
        <v>3</v>
      </c>
      <c r="AP1308" s="27">
        <v>2</v>
      </c>
      <c r="AQ1308" s="29">
        <v>3.8461844135800978</v>
      </c>
      <c r="AR1308" s="30">
        <v>4</v>
      </c>
      <c r="AS1308" s="31">
        <v>2</v>
      </c>
      <c r="AT1308" s="31">
        <v>9.433962264150944</v>
      </c>
      <c r="AU1308" s="29"/>
      <c r="AV1308" s="40">
        <v>1</v>
      </c>
    </row>
    <row r="1309" spans="1:48" x14ac:dyDescent="0.25">
      <c r="A1309" s="23">
        <v>1326</v>
      </c>
      <c r="B1309" s="38" t="s">
        <v>1410</v>
      </c>
      <c r="C1309" s="23" t="s">
        <v>1411</v>
      </c>
      <c r="D1309" s="23">
        <v>1</v>
      </c>
      <c r="E1309" s="24" t="s">
        <v>210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1551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42921.638888888898</v>
      </c>
      <c r="Q1309" s="27">
        <v>2017</v>
      </c>
      <c r="R1309" s="27">
        <v>7</v>
      </c>
      <c r="S1309" s="27">
        <v>3</v>
      </c>
      <c r="T1309" s="27">
        <v>2</v>
      </c>
      <c r="U1309" s="27">
        <v>2</v>
      </c>
      <c r="V1309" s="27">
        <v>15</v>
      </c>
      <c r="W1309" s="27">
        <v>20</v>
      </c>
      <c r="X1309" s="27">
        <v>0</v>
      </c>
      <c r="Y1309" s="40">
        <v>11</v>
      </c>
      <c r="Z1309" s="38" t="s">
        <v>1414</v>
      </c>
      <c r="AA1309" s="23" t="s">
        <v>1414</v>
      </c>
      <c r="AB1309" s="33"/>
      <c r="AC1309" s="33"/>
      <c r="AD1309" s="33" t="s">
        <v>73</v>
      </c>
      <c r="AE1309" s="23" t="s">
        <v>52</v>
      </c>
      <c r="AF1309" s="41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43056</v>
      </c>
      <c r="AL1309" s="27">
        <v>2017</v>
      </c>
      <c r="AM1309" s="27">
        <v>11</v>
      </c>
      <c r="AN1309" s="27">
        <v>4</v>
      </c>
      <c r="AO1309" s="27">
        <v>3</v>
      </c>
      <c r="AP1309" s="27">
        <v>2</v>
      </c>
      <c r="AQ1309" s="29">
        <v>4.478703703703407</v>
      </c>
      <c r="AR1309" s="30">
        <v>5</v>
      </c>
      <c r="AS1309" s="31">
        <v>2</v>
      </c>
      <c r="AT1309" s="31">
        <v>11.320754716981133</v>
      </c>
      <c r="AU1309" s="29"/>
      <c r="AV1309" s="40">
        <v>1</v>
      </c>
    </row>
    <row r="1310" spans="1:48" x14ac:dyDescent="0.25">
      <c r="A1310" s="23">
        <v>1327</v>
      </c>
      <c r="B1310" s="38" t="s">
        <v>1410</v>
      </c>
      <c r="C1310" s="23" t="s">
        <v>1411</v>
      </c>
      <c r="D1310" s="23">
        <v>1</v>
      </c>
      <c r="E1310" s="24" t="s">
        <v>210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4" t="s">
        <v>68</v>
      </c>
      <c r="K1310" s="34" t="s">
        <v>1552</v>
      </c>
      <c r="L1310" s="34" t="s">
        <v>165</v>
      </c>
      <c r="M1310" s="35" t="s">
        <v>85</v>
      </c>
      <c r="N1310" s="23" t="s">
        <v>70</v>
      </c>
      <c r="O1310" s="34" t="s">
        <v>1413</v>
      </c>
      <c r="P1310" s="36">
        <v>42933.5554050926</v>
      </c>
      <c r="Q1310" s="27">
        <v>2017</v>
      </c>
      <c r="R1310" s="27">
        <v>7</v>
      </c>
      <c r="S1310" s="27">
        <v>3</v>
      </c>
      <c r="T1310" s="27">
        <v>2</v>
      </c>
      <c r="U1310" s="27">
        <v>2</v>
      </c>
      <c r="V1310" s="27">
        <v>13</v>
      </c>
      <c r="W1310" s="27">
        <v>19</v>
      </c>
      <c r="X1310" s="27">
        <v>0</v>
      </c>
      <c r="Y1310" s="37">
        <v>12</v>
      </c>
      <c r="Z1310" s="35" t="s">
        <v>1414</v>
      </c>
      <c r="AA1310" s="23" t="s">
        <v>1414</v>
      </c>
      <c r="AB1310" s="34"/>
      <c r="AC1310" s="34"/>
      <c r="AD1310" s="34" t="s">
        <v>73</v>
      </c>
      <c r="AE1310" s="23" t="s">
        <v>52</v>
      </c>
      <c r="AF1310" s="41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6">
        <v>43070</v>
      </c>
      <c r="AL1310" s="27">
        <v>2017</v>
      </c>
      <c r="AM1310" s="27">
        <v>12</v>
      </c>
      <c r="AN1310" s="27">
        <v>4</v>
      </c>
      <c r="AO1310" s="27">
        <v>3</v>
      </c>
      <c r="AP1310" s="27">
        <v>2</v>
      </c>
      <c r="AQ1310" s="29">
        <v>4.5481531635799914</v>
      </c>
      <c r="AR1310" s="30">
        <v>5</v>
      </c>
      <c r="AS1310" s="31">
        <v>2</v>
      </c>
      <c r="AT1310" s="31">
        <v>11.320754716981133</v>
      </c>
      <c r="AU1310" s="29"/>
      <c r="AV1310" s="37">
        <v>1</v>
      </c>
    </row>
    <row r="1311" spans="1:48" x14ac:dyDescent="0.25">
      <c r="A1311" s="23">
        <v>1328</v>
      </c>
      <c r="B1311" s="38" t="s">
        <v>1410</v>
      </c>
      <c r="C1311" s="23" t="s">
        <v>1411</v>
      </c>
      <c r="D1311" s="23">
        <v>1</v>
      </c>
      <c r="E1311" s="24" t="s">
        <v>210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1553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42948.5964467593</v>
      </c>
      <c r="Q1311" s="27">
        <v>2017</v>
      </c>
      <c r="R1311" s="27">
        <v>8</v>
      </c>
      <c r="S1311" s="27">
        <v>3</v>
      </c>
      <c r="T1311" s="27">
        <v>2</v>
      </c>
      <c r="U1311" s="27">
        <v>2</v>
      </c>
      <c r="V1311" s="27">
        <v>14</v>
      </c>
      <c r="W1311" s="27">
        <v>18</v>
      </c>
      <c r="X1311" s="27">
        <v>0</v>
      </c>
      <c r="Y1311" s="37">
        <v>10</v>
      </c>
      <c r="Z1311" s="35" t="s">
        <v>1417</v>
      </c>
      <c r="AA1311" s="23" t="s">
        <v>1417</v>
      </c>
      <c r="AB1311" s="34"/>
      <c r="AC1311" s="34"/>
      <c r="AD1311" s="34" t="s">
        <v>73</v>
      </c>
      <c r="AE1311" s="23" t="s">
        <v>52</v>
      </c>
      <c r="AF1311" s="41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43031</v>
      </c>
      <c r="AL1311" s="27">
        <v>2017</v>
      </c>
      <c r="AM1311" s="27">
        <v>10</v>
      </c>
      <c r="AN1311" s="27">
        <v>4</v>
      </c>
      <c r="AO1311" s="27">
        <v>3</v>
      </c>
      <c r="AP1311" s="27">
        <v>2</v>
      </c>
      <c r="AQ1311" s="29">
        <v>2.7467851080233232</v>
      </c>
      <c r="AR1311" s="30">
        <v>3</v>
      </c>
      <c r="AS1311" s="31">
        <v>2</v>
      </c>
      <c r="AT1311" s="31">
        <v>7.5471698113207548</v>
      </c>
      <c r="AU1311" s="29"/>
      <c r="AV1311" s="37">
        <v>1</v>
      </c>
    </row>
    <row r="1312" spans="1:48" x14ac:dyDescent="0.25">
      <c r="A1312" s="23">
        <v>1329</v>
      </c>
      <c r="B1312" s="38" t="s">
        <v>1410</v>
      </c>
      <c r="C1312" s="23" t="s">
        <v>1411</v>
      </c>
      <c r="D1312" s="23">
        <v>1</v>
      </c>
      <c r="E1312" s="24" t="s">
        <v>210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3" t="s">
        <v>68</v>
      </c>
      <c r="K1312" s="33" t="s">
        <v>1554</v>
      </c>
      <c r="L1312" s="33" t="s">
        <v>165</v>
      </c>
      <c r="M1312" s="38" t="s">
        <v>85</v>
      </c>
      <c r="N1312" s="23" t="s">
        <v>70</v>
      </c>
      <c r="O1312" s="33" t="s">
        <v>1413</v>
      </c>
      <c r="P1312" s="39">
        <v>42969.466724537</v>
      </c>
      <c r="Q1312" s="27">
        <v>2017</v>
      </c>
      <c r="R1312" s="27">
        <v>8</v>
      </c>
      <c r="S1312" s="27">
        <v>3</v>
      </c>
      <c r="T1312" s="27">
        <v>2</v>
      </c>
      <c r="U1312" s="27">
        <v>2</v>
      </c>
      <c r="V1312" s="27">
        <v>11</v>
      </c>
      <c r="W1312" s="27">
        <v>12</v>
      </c>
      <c r="X1312" s="27">
        <v>1</v>
      </c>
      <c r="Y1312" s="40">
        <v>10</v>
      </c>
      <c r="Z1312" s="38" t="s">
        <v>1550</v>
      </c>
      <c r="AA1312" s="23" t="s">
        <v>1550</v>
      </c>
      <c r="AB1312" s="33"/>
      <c r="AC1312" s="33"/>
      <c r="AD1312" s="33" t="s">
        <v>73</v>
      </c>
      <c r="AE1312" s="23" t="s">
        <v>52</v>
      </c>
      <c r="AF1312" s="41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9">
        <v>43027</v>
      </c>
      <c r="AL1312" s="27">
        <v>2017</v>
      </c>
      <c r="AM1312" s="27">
        <v>10</v>
      </c>
      <c r="AN1312" s="27">
        <v>4</v>
      </c>
      <c r="AO1312" s="27">
        <v>3</v>
      </c>
      <c r="AP1312" s="27">
        <v>2</v>
      </c>
      <c r="AQ1312" s="29">
        <v>1.9177758487666627</v>
      </c>
      <c r="AR1312" s="30">
        <v>2</v>
      </c>
      <c r="AS1312" s="31">
        <v>1</v>
      </c>
      <c r="AT1312" s="31">
        <v>5.6603773584905666</v>
      </c>
      <c r="AU1312" s="29"/>
      <c r="AV1312" s="40">
        <v>1</v>
      </c>
    </row>
    <row r="1313" spans="1:48" x14ac:dyDescent="0.25">
      <c r="A1313" s="23">
        <v>1330</v>
      </c>
      <c r="B1313" s="38" t="s">
        <v>1410</v>
      </c>
      <c r="C1313" s="23" t="s">
        <v>1411</v>
      </c>
      <c r="D1313" s="23">
        <v>1</v>
      </c>
      <c r="E1313" s="24" t="s">
        <v>210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4" t="s">
        <v>68</v>
      </c>
      <c r="K1313" s="34" t="s">
        <v>1555</v>
      </c>
      <c r="L1313" s="34" t="s">
        <v>165</v>
      </c>
      <c r="M1313" s="35" t="s">
        <v>85</v>
      </c>
      <c r="N1313" s="23" t="s">
        <v>70</v>
      </c>
      <c r="O1313" s="34" t="s">
        <v>1413</v>
      </c>
      <c r="P1313" s="36">
        <v>43035.552650463003</v>
      </c>
      <c r="Q1313" s="27">
        <v>2017</v>
      </c>
      <c r="R1313" s="27">
        <v>10</v>
      </c>
      <c r="S1313" s="27">
        <v>4</v>
      </c>
      <c r="T1313" s="27">
        <v>3</v>
      </c>
      <c r="U1313" s="27">
        <v>2</v>
      </c>
      <c r="V1313" s="27">
        <v>13</v>
      </c>
      <c r="W1313" s="27">
        <v>15</v>
      </c>
      <c r="X1313" s="27">
        <v>0</v>
      </c>
      <c r="Y1313" s="37">
        <v>11</v>
      </c>
      <c r="Z1313" s="35" t="s">
        <v>1414</v>
      </c>
      <c r="AA1313" s="23" t="s">
        <v>1414</v>
      </c>
      <c r="AB1313" s="34"/>
      <c r="AC1313" s="34"/>
      <c r="AD1313" s="34" t="s">
        <v>73</v>
      </c>
      <c r="AE1313" s="23" t="s">
        <v>52</v>
      </c>
      <c r="AF1313" s="41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6">
        <v>43061</v>
      </c>
      <c r="AL1313" s="27">
        <v>2017</v>
      </c>
      <c r="AM1313" s="27">
        <v>11</v>
      </c>
      <c r="AN1313" s="27">
        <v>4</v>
      </c>
      <c r="AO1313" s="27">
        <v>3</v>
      </c>
      <c r="AP1313" s="27">
        <v>2</v>
      </c>
      <c r="AQ1313" s="29">
        <v>0.84824498456655417</v>
      </c>
      <c r="AR1313" s="30">
        <v>1</v>
      </c>
      <c r="AS1313" s="31">
        <v>1</v>
      </c>
      <c r="AT1313" s="31">
        <v>3.7735849056603774</v>
      </c>
      <c r="AU1313" s="29"/>
      <c r="AV1313" s="37">
        <v>1</v>
      </c>
    </row>
    <row r="1314" spans="1:48" x14ac:dyDescent="0.25">
      <c r="A1314" s="23">
        <v>1331</v>
      </c>
      <c r="B1314" s="53" t="s">
        <v>1556</v>
      </c>
      <c r="C1314" s="23" t="s">
        <v>1557</v>
      </c>
      <c r="D1314" s="23">
        <v>1</v>
      </c>
      <c r="E1314" s="42" t="s">
        <v>238</v>
      </c>
      <c r="F1314" s="43" t="s">
        <v>239</v>
      </c>
      <c r="G1314" s="55" t="s">
        <v>1189</v>
      </c>
      <c r="H1314" s="27" t="s">
        <v>1190</v>
      </c>
      <c r="I1314" s="27" t="s">
        <v>993</v>
      </c>
      <c r="J1314" s="49" t="s">
        <v>68</v>
      </c>
      <c r="K1314" s="49" t="s">
        <v>1558</v>
      </c>
      <c r="L1314" s="49"/>
      <c r="M1314" s="50" t="s">
        <v>85</v>
      </c>
      <c r="N1314" s="23" t="s">
        <v>70</v>
      </c>
      <c r="O1314" s="49" t="s">
        <v>1559</v>
      </c>
      <c r="P1314" s="51">
        <v>42242.545138888898</v>
      </c>
      <c r="Q1314" s="27">
        <v>2015</v>
      </c>
      <c r="R1314" s="27">
        <v>8</v>
      </c>
      <c r="S1314" s="27">
        <v>3</v>
      </c>
      <c r="T1314" s="27">
        <v>2</v>
      </c>
      <c r="U1314" s="27">
        <v>2</v>
      </c>
      <c r="V1314" s="27">
        <v>13</v>
      </c>
      <c r="W1314" s="27">
        <v>5</v>
      </c>
      <c r="X1314" s="27">
        <v>0</v>
      </c>
      <c r="Y1314" s="52">
        <v>1</v>
      </c>
      <c r="Z1314" s="50" t="s">
        <v>1560</v>
      </c>
      <c r="AA1314" s="23" t="s">
        <v>1560</v>
      </c>
      <c r="AB1314" s="49"/>
      <c r="AC1314" s="49"/>
      <c r="AD1314" s="49" t="s">
        <v>73</v>
      </c>
      <c r="AE1314" s="23" t="s">
        <v>52</v>
      </c>
      <c r="AF1314" s="48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51">
        <v>42755</v>
      </c>
      <c r="AL1314" s="27">
        <v>2017</v>
      </c>
      <c r="AM1314" s="27">
        <v>1</v>
      </c>
      <c r="AN1314" s="27">
        <v>1</v>
      </c>
      <c r="AO1314" s="27">
        <v>1</v>
      </c>
      <c r="AP1314" s="27">
        <v>1</v>
      </c>
      <c r="AQ1314" s="29">
        <v>17.081828703703408</v>
      </c>
      <c r="AR1314" s="30">
        <v>18</v>
      </c>
      <c r="AS1314" s="31">
        <v>7</v>
      </c>
      <c r="AT1314" s="31">
        <v>35.849056603773583</v>
      </c>
      <c r="AU1314" s="29"/>
      <c r="AV1314" s="52">
        <v>1</v>
      </c>
    </row>
    <row r="1315" spans="1:48" x14ac:dyDescent="0.25">
      <c r="A1315" s="23">
        <v>1332</v>
      </c>
      <c r="B1315" s="53" t="s">
        <v>1556</v>
      </c>
      <c r="C1315" s="23" t="s">
        <v>1557</v>
      </c>
      <c r="D1315" s="23">
        <v>1</v>
      </c>
      <c r="E1315" s="42" t="s">
        <v>238</v>
      </c>
      <c r="F1315" s="43" t="s">
        <v>239</v>
      </c>
      <c r="G1315" s="55" t="s">
        <v>1189</v>
      </c>
      <c r="H1315" s="27" t="s">
        <v>1190</v>
      </c>
      <c r="I1315" s="27" t="s">
        <v>993</v>
      </c>
      <c r="J1315" s="44" t="s">
        <v>68</v>
      </c>
      <c r="K1315" s="44" t="s">
        <v>1561</v>
      </c>
      <c r="L1315" s="44"/>
      <c r="M1315" s="45" t="s">
        <v>85</v>
      </c>
      <c r="N1315" s="23" t="s">
        <v>70</v>
      </c>
      <c r="O1315" s="44" t="s">
        <v>1559</v>
      </c>
      <c r="P1315" s="46">
        <v>42275</v>
      </c>
      <c r="Q1315" s="27">
        <v>2015</v>
      </c>
      <c r="R1315" s="27">
        <v>9</v>
      </c>
      <c r="S1315" s="27">
        <v>3</v>
      </c>
      <c r="T1315" s="27">
        <v>3</v>
      </c>
      <c r="U1315" s="27">
        <v>2</v>
      </c>
      <c r="V1315" s="27">
        <v>0</v>
      </c>
      <c r="W1315" s="27">
        <v>0</v>
      </c>
      <c r="X1315" s="27">
        <v>1</v>
      </c>
      <c r="Y1315" s="47">
        <v>1</v>
      </c>
      <c r="Z1315" s="45" t="s">
        <v>1560</v>
      </c>
      <c r="AA1315" s="23" t="s">
        <v>1560</v>
      </c>
      <c r="AB1315" s="44"/>
      <c r="AC1315" s="44"/>
      <c r="AD1315" s="44" t="s">
        <v>73</v>
      </c>
      <c r="AE1315" s="23" t="s">
        <v>52</v>
      </c>
      <c r="AF1315" s="48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46">
        <v>42747</v>
      </c>
      <c r="AL1315" s="27">
        <v>2017</v>
      </c>
      <c r="AM1315" s="27">
        <v>1</v>
      </c>
      <c r="AN1315" s="27">
        <v>1</v>
      </c>
      <c r="AO1315" s="27">
        <v>1</v>
      </c>
      <c r="AP1315" s="27">
        <v>1</v>
      </c>
      <c r="AQ1315" s="29">
        <v>15.733333333333333</v>
      </c>
      <c r="AR1315" s="30">
        <v>16</v>
      </c>
      <c r="AS1315" s="31">
        <v>6</v>
      </c>
      <c r="AT1315" s="31">
        <v>32.075471698113205</v>
      </c>
      <c r="AU1315" s="29"/>
      <c r="AV1315" s="47">
        <v>1</v>
      </c>
    </row>
    <row r="1316" spans="1:48" x14ac:dyDescent="0.25">
      <c r="A1316" s="23">
        <v>1333</v>
      </c>
      <c r="B1316" s="53" t="s">
        <v>1556</v>
      </c>
      <c r="C1316" s="23" t="s">
        <v>1557</v>
      </c>
      <c r="D1316" s="23">
        <v>1</v>
      </c>
      <c r="E1316" s="42" t="s">
        <v>238</v>
      </c>
      <c r="F1316" s="43" t="s">
        <v>239</v>
      </c>
      <c r="G1316" s="55" t="s">
        <v>1189</v>
      </c>
      <c r="H1316" s="27" t="s">
        <v>1190</v>
      </c>
      <c r="I1316" s="27" t="s">
        <v>993</v>
      </c>
      <c r="J1316" s="49" t="s">
        <v>68</v>
      </c>
      <c r="K1316" s="49" t="s">
        <v>1562</v>
      </c>
      <c r="L1316" s="49"/>
      <c r="M1316" s="50" t="s">
        <v>85</v>
      </c>
      <c r="N1316" s="23" t="s">
        <v>70</v>
      </c>
      <c r="O1316" s="49" t="s">
        <v>1559</v>
      </c>
      <c r="P1316" s="51">
        <v>42395.4230439815</v>
      </c>
      <c r="Q1316" s="27">
        <v>2016</v>
      </c>
      <c r="R1316" s="27">
        <v>1</v>
      </c>
      <c r="S1316" s="27">
        <v>1</v>
      </c>
      <c r="T1316" s="27">
        <v>1</v>
      </c>
      <c r="U1316" s="27">
        <v>1</v>
      </c>
      <c r="V1316" s="27">
        <v>10</v>
      </c>
      <c r="W1316" s="27">
        <v>9</v>
      </c>
      <c r="X1316" s="27">
        <v>1</v>
      </c>
      <c r="Y1316" s="52">
        <v>2</v>
      </c>
      <c r="Z1316" s="50" t="s">
        <v>1560</v>
      </c>
      <c r="AA1316" s="23" t="s">
        <v>1560</v>
      </c>
      <c r="AB1316" s="49"/>
      <c r="AC1316" s="49"/>
      <c r="AD1316" s="49" t="s">
        <v>73</v>
      </c>
      <c r="AE1316" s="23" t="s">
        <v>52</v>
      </c>
      <c r="AF1316" s="48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51">
        <v>42776</v>
      </c>
      <c r="AL1316" s="27">
        <v>2017</v>
      </c>
      <c r="AM1316" s="27">
        <v>2</v>
      </c>
      <c r="AN1316" s="27">
        <v>1</v>
      </c>
      <c r="AO1316" s="27">
        <v>1</v>
      </c>
      <c r="AP1316" s="27">
        <v>1</v>
      </c>
      <c r="AQ1316" s="29">
        <v>12.685898533949997</v>
      </c>
      <c r="AR1316" s="30">
        <v>13</v>
      </c>
      <c r="AS1316" s="31">
        <v>5</v>
      </c>
      <c r="AT1316" s="31">
        <v>26.415094339622641</v>
      </c>
      <c r="AU1316" s="29"/>
      <c r="AV1316" s="52">
        <v>1</v>
      </c>
    </row>
    <row r="1317" spans="1:48" x14ac:dyDescent="0.25">
      <c r="A1317" s="23">
        <v>1334</v>
      </c>
      <c r="B1317" s="53" t="s">
        <v>1556</v>
      </c>
      <c r="C1317" s="23" t="s">
        <v>1557</v>
      </c>
      <c r="D1317" s="23">
        <v>1</v>
      </c>
      <c r="E1317" s="42" t="s">
        <v>238</v>
      </c>
      <c r="F1317" s="43" t="s">
        <v>239</v>
      </c>
      <c r="G1317" s="55" t="s">
        <v>1189</v>
      </c>
      <c r="H1317" s="27" t="s">
        <v>1190</v>
      </c>
      <c r="I1317" s="27" t="s">
        <v>993</v>
      </c>
      <c r="J1317" s="49" t="s">
        <v>68</v>
      </c>
      <c r="K1317" s="49" t="s">
        <v>1563</v>
      </c>
      <c r="L1317" s="49"/>
      <c r="M1317" s="50" t="s">
        <v>70</v>
      </c>
      <c r="N1317" s="23" t="s">
        <v>70</v>
      </c>
      <c r="O1317" s="49" t="s">
        <v>1559</v>
      </c>
      <c r="P1317" s="51">
        <v>42481.545138888898</v>
      </c>
      <c r="Q1317" s="27">
        <v>2016</v>
      </c>
      <c r="R1317" s="27">
        <v>4</v>
      </c>
      <c r="S1317" s="27">
        <v>2</v>
      </c>
      <c r="T1317" s="27">
        <v>1</v>
      </c>
      <c r="U1317" s="27">
        <v>1</v>
      </c>
      <c r="V1317" s="27">
        <v>13</v>
      </c>
      <c r="W1317" s="27">
        <v>5</v>
      </c>
      <c r="X1317" s="27">
        <v>0</v>
      </c>
      <c r="Y1317" s="52">
        <v>1</v>
      </c>
      <c r="Z1317" s="50" t="s">
        <v>1560</v>
      </c>
      <c r="AA1317" s="23" t="s">
        <v>1560</v>
      </c>
      <c r="AB1317" s="49"/>
      <c r="AC1317" s="49"/>
      <c r="AD1317" s="49" t="s">
        <v>73</v>
      </c>
      <c r="AE1317" s="23" t="s">
        <v>52</v>
      </c>
      <c r="AF1317" s="48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51">
        <v>42762</v>
      </c>
      <c r="AL1317" s="27">
        <v>2017</v>
      </c>
      <c r="AM1317" s="27">
        <v>1</v>
      </c>
      <c r="AN1317" s="27">
        <v>1</v>
      </c>
      <c r="AO1317" s="27">
        <v>1</v>
      </c>
      <c r="AP1317" s="27">
        <v>1</v>
      </c>
      <c r="AQ1317" s="29">
        <v>9.3484953703700739</v>
      </c>
      <c r="AR1317" s="30">
        <v>10</v>
      </c>
      <c r="AS1317" s="31">
        <v>4</v>
      </c>
      <c r="AT1317" s="31">
        <v>20.754716981132077</v>
      </c>
      <c r="AU1317" s="29"/>
      <c r="AV1317" s="52">
        <v>1</v>
      </c>
    </row>
    <row r="1318" spans="1:48" x14ac:dyDescent="0.25">
      <c r="A1318" s="23">
        <v>1335</v>
      </c>
      <c r="B1318" s="53" t="s">
        <v>1556</v>
      </c>
      <c r="C1318" s="23" t="s">
        <v>1557</v>
      </c>
      <c r="D1318" s="23">
        <v>1</v>
      </c>
      <c r="E1318" s="42" t="s">
        <v>238</v>
      </c>
      <c r="F1318" s="43" t="s">
        <v>239</v>
      </c>
      <c r="G1318" s="55" t="s">
        <v>1189</v>
      </c>
      <c r="H1318" s="27" t="s">
        <v>1190</v>
      </c>
      <c r="I1318" s="27" t="s">
        <v>993</v>
      </c>
      <c r="J1318" s="44" t="s">
        <v>68</v>
      </c>
      <c r="K1318" s="44" t="s">
        <v>1564</v>
      </c>
      <c r="L1318" s="44"/>
      <c r="M1318" s="45" t="s">
        <v>85</v>
      </c>
      <c r="N1318" s="23" t="s">
        <v>70</v>
      </c>
      <c r="O1318" s="44" t="s">
        <v>1559</v>
      </c>
      <c r="P1318" s="46">
        <v>42544.308252314797</v>
      </c>
      <c r="Q1318" s="27">
        <v>2016</v>
      </c>
      <c r="R1318" s="27">
        <v>6</v>
      </c>
      <c r="S1318" s="27">
        <v>2</v>
      </c>
      <c r="T1318" s="27">
        <v>2</v>
      </c>
      <c r="U1318" s="27">
        <v>1</v>
      </c>
      <c r="V1318" s="27">
        <v>7</v>
      </c>
      <c r="W1318" s="27">
        <v>23</v>
      </c>
      <c r="X1318" s="27">
        <v>1</v>
      </c>
      <c r="Y1318" s="47">
        <v>2</v>
      </c>
      <c r="Z1318" s="45" t="s">
        <v>1560</v>
      </c>
      <c r="AA1318" s="23" t="s">
        <v>1560</v>
      </c>
      <c r="AB1318" s="44"/>
      <c r="AC1318" s="44"/>
      <c r="AD1318" s="44" t="s">
        <v>73</v>
      </c>
      <c r="AE1318" s="23" t="s">
        <v>52</v>
      </c>
      <c r="AF1318" s="48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46">
        <v>42769</v>
      </c>
      <c r="AL1318" s="27">
        <v>2017</v>
      </c>
      <c r="AM1318" s="27">
        <v>2</v>
      </c>
      <c r="AN1318" s="27">
        <v>1</v>
      </c>
      <c r="AO1318" s="27">
        <v>1</v>
      </c>
      <c r="AP1318" s="27">
        <v>1</v>
      </c>
      <c r="AQ1318" s="29">
        <v>7.4897249228401055</v>
      </c>
      <c r="AR1318" s="30">
        <v>8</v>
      </c>
      <c r="AS1318" s="31">
        <v>3</v>
      </c>
      <c r="AT1318" s="31">
        <v>16.981132075471699</v>
      </c>
      <c r="AU1318" s="29"/>
      <c r="AV1318" s="47">
        <v>1</v>
      </c>
    </row>
    <row r="1319" spans="1:48" x14ac:dyDescent="0.25">
      <c r="A1319" s="23">
        <v>1336</v>
      </c>
      <c r="B1319" s="53" t="s">
        <v>1556</v>
      </c>
      <c r="C1319" s="23" t="s">
        <v>1557</v>
      </c>
      <c r="D1319" s="23">
        <v>1</v>
      </c>
      <c r="E1319" s="42" t="s">
        <v>238</v>
      </c>
      <c r="F1319" s="43" t="s">
        <v>239</v>
      </c>
      <c r="G1319" s="55" t="s">
        <v>1189</v>
      </c>
      <c r="H1319" s="27" t="s">
        <v>1190</v>
      </c>
      <c r="I1319" s="27" t="s">
        <v>993</v>
      </c>
      <c r="J1319" s="44" t="s">
        <v>68</v>
      </c>
      <c r="K1319" s="44" t="s">
        <v>1565</v>
      </c>
      <c r="L1319" s="44"/>
      <c r="M1319" s="45" t="s">
        <v>85</v>
      </c>
      <c r="N1319" s="23" t="s">
        <v>70</v>
      </c>
      <c r="O1319" s="44" t="s">
        <v>1559</v>
      </c>
      <c r="P1319" s="46">
        <v>42550.595694444397</v>
      </c>
      <c r="Q1319" s="27">
        <v>2016</v>
      </c>
      <c r="R1319" s="27">
        <v>6</v>
      </c>
      <c r="S1319" s="27">
        <v>2</v>
      </c>
      <c r="T1319" s="27">
        <v>2</v>
      </c>
      <c r="U1319" s="27">
        <v>1</v>
      </c>
      <c r="V1319" s="27">
        <v>14</v>
      </c>
      <c r="W1319" s="27">
        <v>17</v>
      </c>
      <c r="X1319" s="27">
        <v>0</v>
      </c>
      <c r="Y1319" s="47">
        <v>3</v>
      </c>
      <c r="Z1319" s="45" t="s">
        <v>1560</v>
      </c>
      <c r="AA1319" s="23" t="s">
        <v>1560</v>
      </c>
      <c r="AB1319" s="44"/>
      <c r="AC1319" s="44"/>
      <c r="AD1319" s="44" t="s">
        <v>73</v>
      </c>
      <c r="AE1319" s="23" t="s">
        <v>52</v>
      </c>
      <c r="AF1319" s="48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46">
        <v>42808</v>
      </c>
      <c r="AL1319" s="27">
        <v>2017</v>
      </c>
      <c r="AM1319" s="27">
        <v>3</v>
      </c>
      <c r="AN1319" s="27">
        <v>1</v>
      </c>
      <c r="AO1319" s="27">
        <v>1</v>
      </c>
      <c r="AP1319" s="27">
        <v>1</v>
      </c>
      <c r="AQ1319" s="29">
        <v>8.5801435185201012</v>
      </c>
      <c r="AR1319" s="30">
        <v>9</v>
      </c>
      <c r="AS1319" s="31">
        <v>4</v>
      </c>
      <c r="AT1319" s="31">
        <v>18.867924528301888</v>
      </c>
      <c r="AU1319" s="29"/>
      <c r="AV1319" s="47">
        <v>1</v>
      </c>
    </row>
    <row r="1320" spans="1:48" x14ac:dyDescent="0.25">
      <c r="A1320" s="23">
        <v>1337</v>
      </c>
      <c r="B1320" s="53" t="s">
        <v>1556</v>
      </c>
      <c r="C1320" s="23" t="s">
        <v>1557</v>
      </c>
      <c r="D1320" s="23">
        <v>1</v>
      </c>
      <c r="E1320" s="42" t="s">
        <v>238</v>
      </c>
      <c r="F1320" s="43" t="s">
        <v>239</v>
      </c>
      <c r="G1320" s="55" t="s">
        <v>1189</v>
      </c>
      <c r="H1320" s="27" t="s">
        <v>1190</v>
      </c>
      <c r="I1320" s="27" t="s">
        <v>993</v>
      </c>
      <c r="J1320" s="49" t="s">
        <v>68</v>
      </c>
      <c r="K1320" s="49" t="s">
        <v>1566</v>
      </c>
      <c r="L1320" s="49"/>
      <c r="M1320" s="50" t="s">
        <v>85</v>
      </c>
      <c r="N1320" s="23" t="s">
        <v>70</v>
      </c>
      <c r="O1320" s="49" t="s">
        <v>1559</v>
      </c>
      <c r="P1320" s="51">
        <v>42639.431643518503</v>
      </c>
      <c r="Q1320" s="27">
        <v>2016</v>
      </c>
      <c r="R1320" s="27">
        <v>9</v>
      </c>
      <c r="S1320" s="27">
        <v>3</v>
      </c>
      <c r="T1320" s="27">
        <v>3</v>
      </c>
      <c r="U1320" s="27">
        <v>2</v>
      </c>
      <c r="V1320" s="27">
        <v>10</v>
      </c>
      <c r="W1320" s="27">
        <v>21</v>
      </c>
      <c r="X1320" s="27">
        <v>1</v>
      </c>
      <c r="Y1320" s="52">
        <v>1</v>
      </c>
      <c r="Z1320" s="50" t="s">
        <v>1560</v>
      </c>
      <c r="AA1320" s="23" t="s">
        <v>1560</v>
      </c>
      <c r="AB1320" s="49"/>
      <c r="AC1320" s="49"/>
      <c r="AD1320" s="49" t="s">
        <v>73</v>
      </c>
      <c r="AE1320" s="23" t="s">
        <v>52</v>
      </c>
      <c r="AF1320" s="48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51">
        <v>42760</v>
      </c>
      <c r="AL1320" s="27">
        <v>2017</v>
      </c>
      <c r="AM1320" s="27">
        <v>1</v>
      </c>
      <c r="AN1320" s="27">
        <v>1</v>
      </c>
      <c r="AO1320" s="27">
        <v>1</v>
      </c>
      <c r="AP1320" s="27">
        <v>1</v>
      </c>
      <c r="AQ1320" s="29">
        <v>4.0189452160499055</v>
      </c>
      <c r="AR1320" s="30">
        <v>5</v>
      </c>
      <c r="AS1320" s="31">
        <v>2</v>
      </c>
      <c r="AT1320" s="31">
        <v>11.320754716981133</v>
      </c>
      <c r="AU1320" s="29"/>
      <c r="AV1320" s="52">
        <v>1</v>
      </c>
    </row>
    <row r="1321" spans="1:48" x14ac:dyDescent="0.25">
      <c r="A1321" s="23">
        <v>1338</v>
      </c>
      <c r="B1321" s="53" t="s">
        <v>1556</v>
      </c>
      <c r="C1321" s="23" t="s">
        <v>1557</v>
      </c>
      <c r="D1321" s="23">
        <v>1</v>
      </c>
      <c r="E1321" s="42" t="s">
        <v>238</v>
      </c>
      <c r="F1321" s="43" t="s">
        <v>239</v>
      </c>
      <c r="G1321" s="55" t="s">
        <v>1189</v>
      </c>
      <c r="H1321" s="27" t="s">
        <v>1190</v>
      </c>
      <c r="I1321" s="27" t="s">
        <v>993</v>
      </c>
      <c r="J1321" s="49" t="s">
        <v>68</v>
      </c>
      <c r="K1321" s="49" t="s">
        <v>1567</v>
      </c>
      <c r="L1321" s="49"/>
      <c r="M1321" s="50" t="s">
        <v>70</v>
      </c>
      <c r="N1321" s="23" t="s">
        <v>70</v>
      </c>
      <c r="O1321" s="49" t="s">
        <v>1559</v>
      </c>
      <c r="P1321" s="51">
        <v>42655.350532407399</v>
      </c>
      <c r="Q1321" s="27">
        <v>2016</v>
      </c>
      <c r="R1321" s="27">
        <v>10</v>
      </c>
      <c r="S1321" s="27">
        <v>4</v>
      </c>
      <c r="T1321" s="27">
        <v>3</v>
      </c>
      <c r="U1321" s="27">
        <v>2</v>
      </c>
      <c r="V1321" s="27">
        <v>8</v>
      </c>
      <c r="W1321" s="27">
        <v>24</v>
      </c>
      <c r="X1321" s="27">
        <v>1</v>
      </c>
      <c r="Y1321" s="52">
        <v>3</v>
      </c>
      <c r="Z1321" s="50" t="s">
        <v>1560</v>
      </c>
      <c r="AA1321" s="23" t="s">
        <v>1560</v>
      </c>
      <c r="AB1321" s="49"/>
      <c r="AC1321" s="49"/>
      <c r="AD1321" s="49" t="s">
        <v>73</v>
      </c>
      <c r="AE1321" s="23" t="s">
        <v>52</v>
      </c>
      <c r="AF1321" s="48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51">
        <v>42817</v>
      </c>
      <c r="AL1321" s="27">
        <v>2017</v>
      </c>
      <c r="AM1321" s="27">
        <v>3</v>
      </c>
      <c r="AN1321" s="27">
        <v>1</v>
      </c>
      <c r="AO1321" s="27">
        <v>1</v>
      </c>
      <c r="AP1321" s="27">
        <v>1</v>
      </c>
      <c r="AQ1321" s="29">
        <v>5.3883155864200187</v>
      </c>
      <c r="AR1321" s="30">
        <v>6</v>
      </c>
      <c r="AS1321" s="31">
        <v>3</v>
      </c>
      <c r="AT1321" s="31">
        <v>13.20754716981132</v>
      </c>
      <c r="AU1321" s="29"/>
      <c r="AV1321" s="52">
        <v>1</v>
      </c>
    </row>
    <row r="1322" spans="1:48" x14ac:dyDescent="0.25">
      <c r="A1322" s="23">
        <v>1339</v>
      </c>
      <c r="B1322" s="53" t="s">
        <v>1556</v>
      </c>
      <c r="C1322" s="23" t="s">
        <v>1557</v>
      </c>
      <c r="D1322" s="23">
        <v>1</v>
      </c>
      <c r="E1322" s="42" t="s">
        <v>238</v>
      </c>
      <c r="F1322" s="43" t="s">
        <v>239</v>
      </c>
      <c r="G1322" s="55" t="s">
        <v>1189</v>
      </c>
      <c r="H1322" s="27" t="s">
        <v>1190</v>
      </c>
      <c r="I1322" s="27" t="s">
        <v>993</v>
      </c>
      <c r="J1322" s="44" t="s">
        <v>68</v>
      </c>
      <c r="K1322" s="44" t="s">
        <v>1568</v>
      </c>
      <c r="L1322" s="44"/>
      <c r="M1322" s="45" t="s">
        <v>85</v>
      </c>
      <c r="N1322" s="23" t="s">
        <v>70</v>
      </c>
      <c r="O1322" s="44" t="s">
        <v>1559</v>
      </c>
      <c r="P1322" s="46">
        <v>42661.644872685203</v>
      </c>
      <c r="Q1322" s="27">
        <v>2016</v>
      </c>
      <c r="R1322" s="27">
        <v>10</v>
      </c>
      <c r="S1322" s="27">
        <v>4</v>
      </c>
      <c r="T1322" s="27">
        <v>3</v>
      </c>
      <c r="U1322" s="27">
        <v>2</v>
      </c>
      <c r="V1322" s="27">
        <v>15</v>
      </c>
      <c r="W1322" s="27">
        <v>28</v>
      </c>
      <c r="X1322" s="27">
        <v>0</v>
      </c>
      <c r="Y1322" s="47">
        <v>1</v>
      </c>
      <c r="Z1322" s="45" t="s">
        <v>1560</v>
      </c>
      <c r="AA1322" s="23" t="s">
        <v>1560</v>
      </c>
      <c r="AB1322" s="44"/>
      <c r="AC1322" s="44"/>
      <c r="AD1322" s="44" t="s">
        <v>73</v>
      </c>
      <c r="AE1322" s="23" t="s">
        <v>52</v>
      </c>
      <c r="AF1322" s="48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46">
        <v>42754</v>
      </c>
      <c r="AL1322" s="27">
        <v>2017</v>
      </c>
      <c r="AM1322" s="27">
        <v>1</v>
      </c>
      <c r="AN1322" s="27">
        <v>1</v>
      </c>
      <c r="AO1322" s="27">
        <v>1</v>
      </c>
      <c r="AP1322" s="27">
        <v>1</v>
      </c>
      <c r="AQ1322" s="29">
        <v>3.0785042438265617</v>
      </c>
      <c r="AR1322" s="30">
        <v>4</v>
      </c>
      <c r="AS1322" s="31">
        <v>2</v>
      </c>
      <c r="AT1322" s="31">
        <v>9.433962264150944</v>
      </c>
      <c r="AU1322" s="29"/>
      <c r="AV1322" s="47">
        <v>1</v>
      </c>
    </row>
    <row r="1323" spans="1:48" x14ac:dyDescent="0.25">
      <c r="A1323" s="23">
        <v>1340</v>
      </c>
      <c r="B1323" s="53" t="s">
        <v>1556</v>
      </c>
      <c r="C1323" s="23" t="s">
        <v>1557</v>
      </c>
      <c r="D1323" s="23">
        <v>1</v>
      </c>
      <c r="E1323" s="42" t="s">
        <v>238</v>
      </c>
      <c r="F1323" s="43" t="s">
        <v>239</v>
      </c>
      <c r="G1323" s="55" t="s">
        <v>1189</v>
      </c>
      <c r="H1323" s="27" t="s">
        <v>1190</v>
      </c>
      <c r="I1323" s="27" t="s">
        <v>993</v>
      </c>
      <c r="J1323" s="49" t="s">
        <v>68</v>
      </c>
      <c r="K1323" s="49" t="s">
        <v>1569</v>
      </c>
      <c r="L1323" s="49"/>
      <c r="M1323" s="50" t="s">
        <v>85</v>
      </c>
      <c r="N1323" s="23" t="s">
        <v>70</v>
      </c>
      <c r="O1323" s="49" t="s">
        <v>1559</v>
      </c>
      <c r="P1323" s="51">
        <v>42674.5457986111</v>
      </c>
      <c r="Q1323" s="27">
        <v>2016</v>
      </c>
      <c r="R1323" s="27">
        <v>10</v>
      </c>
      <c r="S1323" s="27">
        <v>4</v>
      </c>
      <c r="T1323" s="27">
        <v>3</v>
      </c>
      <c r="U1323" s="27">
        <v>2</v>
      </c>
      <c r="V1323" s="27">
        <v>13</v>
      </c>
      <c r="W1323" s="27">
        <v>5</v>
      </c>
      <c r="X1323" s="27">
        <v>0</v>
      </c>
      <c r="Y1323" s="52">
        <v>1</v>
      </c>
      <c r="Z1323" s="50" t="s">
        <v>1560</v>
      </c>
      <c r="AA1323" s="23" t="s">
        <v>1560</v>
      </c>
      <c r="AB1323" s="49"/>
      <c r="AC1323" s="49"/>
      <c r="AD1323" s="49" t="s">
        <v>73</v>
      </c>
      <c r="AE1323" s="23" t="s">
        <v>52</v>
      </c>
      <c r="AF1323" s="48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51">
        <v>42760</v>
      </c>
      <c r="AL1323" s="27">
        <v>2017</v>
      </c>
      <c r="AM1323" s="27">
        <v>1</v>
      </c>
      <c r="AN1323" s="27">
        <v>1</v>
      </c>
      <c r="AO1323" s="27">
        <v>1</v>
      </c>
      <c r="AP1323" s="27">
        <v>1</v>
      </c>
      <c r="AQ1323" s="29">
        <v>2.8484733796300135</v>
      </c>
      <c r="AR1323" s="30">
        <v>3</v>
      </c>
      <c r="AS1323" s="31">
        <v>2</v>
      </c>
      <c r="AT1323" s="31">
        <v>7.5471698113207548</v>
      </c>
      <c r="AU1323" s="29"/>
      <c r="AV1323" s="52">
        <v>1</v>
      </c>
    </row>
    <row r="1324" spans="1:48" x14ac:dyDescent="0.25">
      <c r="A1324" s="23">
        <v>1341</v>
      </c>
      <c r="B1324" s="53" t="s">
        <v>1556</v>
      </c>
      <c r="C1324" s="23" t="s">
        <v>1557</v>
      </c>
      <c r="D1324" s="23">
        <v>1</v>
      </c>
      <c r="E1324" s="42" t="s">
        <v>238</v>
      </c>
      <c r="F1324" s="43" t="s">
        <v>239</v>
      </c>
      <c r="G1324" s="55" t="s">
        <v>1189</v>
      </c>
      <c r="H1324" s="27" t="s">
        <v>1190</v>
      </c>
      <c r="I1324" s="27" t="s">
        <v>993</v>
      </c>
      <c r="J1324" s="49" t="s">
        <v>68</v>
      </c>
      <c r="K1324" s="49" t="s">
        <v>1570</v>
      </c>
      <c r="L1324" s="49"/>
      <c r="M1324" s="50" t="s">
        <v>85</v>
      </c>
      <c r="N1324" s="23" t="s">
        <v>70</v>
      </c>
      <c r="O1324" s="49" t="s">
        <v>1559</v>
      </c>
      <c r="P1324" s="51">
        <v>42678.550416666701</v>
      </c>
      <c r="Q1324" s="27">
        <v>2016</v>
      </c>
      <c r="R1324" s="27">
        <v>11</v>
      </c>
      <c r="S1324" s="27">
        <v>4</v>
      </c>
      <c r="T1324" s="27">
        <v>3</v>
      </c>
      <c r="U1324" s="27">
        <v>2</v>
      </c>
      <c r="V1324" s="27">
        <v>13</v>
      </c>
      <c r="W1324" s="27">
        <v>12</v>
      </c>
      <c r="X1324" s="27">
        <v>0</v>
      </c>
      <c r="Y1324" s="52">
        <v>1</v>
      </c>
      <c r="Z1324" s="50" t="s">
        <v>1560</v>
      </c>
      <c r="AA1324" s="23" t="s">
        <v>1560</v>
      </c>
      <c r="AB1324" s="49"/>
      <c r="AC1324" s="49"/>
      <c r="AD1324" s="49" t="s">
        <v>73</v>
      </c>
      <c r="AE1324" s="23" t="s">
        <v>52</v>
      </c>
      <c r="AF1324" s="48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51">
        <v>42745</v>
      </c>
      <c r="AL1324" s="27">
        <v>2017</v>
      </c>
      <c r="AM1324" s="27">
        <v>1</v>
      </c>
      <c r="AN1324" s="27">
        <v>1</v>
      </c>
      <c r="AO1324" s="27">
        <v>1</v>
      </c>
      <c r="AP1324" s="27">
        <v>1</v>
      </c>
      <c r="AQ1324" s="29">
        <v>2.2149861111099503</v>
      </c>
      <c r="AR1324" s="30">
        <v>3</v>
      </c>
      <c r="AS1324" s="31">
        <v>2</v>
      </c>
      <c r="AT1324" s="31">
        <v>7.5471698113207548</v>
      </c>
      <c r="AU1324" s="29"/>
      <c r="AV1324" s="52">
        <v>1</v>
      </c>
    </row>
    <row r="1325" spans="1:48" x14ac:dyDescent="0.25">
      <c r="A1325" s="23">
        <v>1342</v>
      </c>
      <c r="B1325" s="53" t="s">
        <v>1556</v>
      </c>
      <c r="C1325" s="23" t="s">
        <v>1557</v>
      </c>
      <c r="D1325" s="23">
        <v>1</v>
      </c>
      <c r="E1325" s="42" t="s">
        <v>238</v>
      </c>
      <c r="F1325" s="43" t="s">
        <v>239</v>
      </c>
      <c r="G1325" s="55" t="s">
        <v>1189</v>
      </c>
      <c r="H1325" s="27" t="s">
        <v>1190</v>
      </c>
      <c r="I1325" s="27" t="s">
        <v>993</v>
      </c>
      <c r="J1325" s="44" t="s">
        <v>68</v>
      </c>
      <c r="K1325" s="44" t="s">
        <v>1571</v>
      </c>
      <c r="L1325" s="44"/>
      <c r="M1325" s="45" t="s">
        <v>85</v>
      </c>
      <c r="N1325" s="23" t="s">
        <v>70</v>
      </c>
      <c r="O1325" s="44" t="s">
        <v>1559</v>
      </c>
      <c r="P1325" s="46">
        <v>42691.469236111101</v>
      </c>
      <c r="Q1325" s="27">
        <v>2016</v>
      </c>
      <c r="R1325" s="27">
        <v>11</v>
      </c>
      <c r="S1325" s="27">
        <v>4</v>
      </c>
      <c r="T1325" s="27">
        <v>3</v>
      </c>
      <c r="U1325" s="27">
        <v>2</v>
      </c>
      <c r="V1325" s="27">
        <v>11</v>
      </c>
      <c r="W1325" s="27">
        <v>15</v>
      </c>
      <c r="X1325" s="27">
        <v>1</v>
      </c>
      <c r="Y1325" s="47">
        <v>2</v>
      </c>
      <c r="Z1325" s="45" t="s">
        <v>1560</v>
      </c>
      <c r="AA1325" s="23" t="s">
        <v>1560</v>
      </c>
      <c r="AB1325" s="44"/>
      <c r="AC1325" s="44"/>
      <c r="AD1325" s="44" t="s">
        <v>73</v>
      </c>
      <c r="AE1325" s="23" t="s">
        <v>52</v>
      </c>
      <c r="AF1325" s="48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46">
        <v>42780</v>
      </c>
      <c r="AL1325" s="27">
        <v>2017</v>
      </c>
      <c r="AM1325" s="27">
        <v>2</v>
      </c>
      <c r="AN1325" s="27">
        <v>1</v>
      </c>
      <c r="AO1325" s="27">
        <v>1</v>
      </c>
      <c r="AP1325" s="27">
        <v>1</v>
      </c>
      <c r="AQ1325" s="29">
        <v>2.9510254629632984</v>
      </c>
      <c r="AR1325" s="30">
        <v>3</v>
      </c>
      <c r="AS1325" s="31">
        <v>2</v>
      </c>
      <c r="AT1325" s="31">
        <v>7.5471698113207548</v>
      </c>
      <c r="AU1325" s="29"/>
      <c r="AV1325" s="47">
        <v>1</v>
      </c>
    </row>
    <row r="1326" spans="1:48" x14ac:dyDescent="0.25">
      <c r="A1326" s="23">
        <v>1343</v>
      </c>
      <c r="B1326" s="53" t="s">
        <v>1556</v>
      </c>
      <c r="C1326" s="23" t="s">
        <v>1557</v>
      </c>
      <c r="D1326" s="23">
        <v>1</v>
      </c>
      <c r="E1326" s="42" t="s">
        <v>238</v>
      </c>
      <c r="F1326" s="43" t="s">
        <v>239</v>
      </c>
      <c r="G1326" s="55" t="s">
        <v>1189</v>
      </c>
      <c r="H1326" s="27" t="s">
        <v>1190</v>
      </c>
      <c r="I1326" s="27" t="s">
        <v>993</v>
      </c>
      <c r="J1326" s="44" t="s">
        <v>68</v>
      </c>
      <c r="K1326" s="44" t="s">
        <v>1572</v>
      </c>
      <c r="L1326" s="44"/>
      <c r="M1326" s="45" t="s">
        <v>85</v>
      </c>
      <c r="N1326" s="23" t="s">
        <v>70</v>
      </c>
      <c r="O1326" s="44" t="s">
        <v>1559</v>
      </c>
      <c r="P1326" s="46">
        <v>42705.359722222202</v>
      </c>
      <c r="Q1326" s="27">
        <v>2016</v>
      </c>
      <c r="R1326" s="27">
        <v>12</v>
      </c>
      <c r="S1326" s="27">
        <v>4</v>
      </c>
      <c r="T1326" s="27">
        <v>3</v>
      </c>
      <c r="U1326" s="27">
        <v>2</v>
      </c>
      <c r="V1326" s="27">
        <v>8</v>
      </c>
      <c r="W1326" s="27">
        <v>38</v>
      </c>
      <c r="X1326" s="27">
        <v>1</v>
      </c>
      <c r="Y1326" s="47">
        <v>1</v>
      </c>
      <c r="Z1326" s="45" t="s">
        <v>1560</v>
      </c>
      <c r="AA1326" s="23" t="s">
        <v>1560</v>
      </c>
      <c r="AB1326" s="44"/>
      <c r="AC1326" s="44"/>
      <c r="AD1326" s="44" t="s">
        <v>73</v>
      </c>
      <c r="AE1326" s="23" t="s">
        <v>52</v>
      </c>
      <c r="AF1326" s="48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46">
        <v>42751</v>
      </c>
      <c r="AL1326" s="27">
        <v>2017</v>
      </c>
      <c r="AM1326" s="27">
        <v>1</v>
      </c>
      <c r="AN1326" s="27">
        <v>1</v>
      </c>
      <c r="AO1326" s="27">
        <v>1</v>
      </c>
      <c r="AP1326" s="27">
        <v>1</v>
      </c>
      <c r="AQ1326" s="29">
        <v>1.5213425925932824</v>
      </c>
      <c r="AR1326" s="30">
        <v>2</v>
      </c>
      <c r="AS1326" s="31">
        <v>1</v>
      </c>
      <c r="AT1326" s="31">
        <v>5.6603773584905666</v>
      </c>
      <c r="AU1326" s="29"/>
      <c r="AV1326" s="47">
        <v>1</v>
      </c>
    </row>
    <row r="1327" spans="1:48" x14ac:dyDescent="0.25">
      <c r="A1327" s="23">
        <v>1344</v>
      </c>
      <c r="B1327" s="53" t="s">
        <v>1556</v>
      </c>
      <c r="C1327" s="23" t="s">
        <v>1557</v>
      </c>
      <c r="D1327" s="23">
        <v>1</v>
      </c>
      <c r="E1327" s="42" t="s">
        <v>238</v>
      </c>
      <c r="F1327" s="43" t="s">
        <v>239</v>
      </c>
      <c r="G1327" s="55" t="s">
        <v>1189</v>
      </c>
      <c r="H1327" s="27" t="s">
        <v>1190</v>
      </c>
      <c r="I1327" s="27" t="s">
        <v>993</v>
      </c>
      <c r="J1327" s="49" t="s">
        <v>68</v>
      </c>
      <c r="K1327" s="49" t="s">
        <v>1573</v>
      </c>
      <c r="L1327" s="49"/>
      <c r="M1327" s="50" t="s">
        <v>85</v>
      </c>
      <c r="N1327" s="23" t="s">
        <v>70</v>
      </c>
      <c r="O1327" s="49" t="s">
        <v>1559</v>
      </c>
      <c r="P1327" s="51">
        <v>42711.471504629597</v>
      </c>
      <c r="Q1327" s="27">
        <v>2016</v>
      </c>
      <c r="R1327" s="27">
        <v>12</v>
      </c>
      <c r="S1327" s="27">
        <v>4</v>
      </c>
      <c r="T1327" s="27">
        <v>3</v>
      </c>
      <c r="U1327" s="27">
        <v>2</v>
      </c>
      <c r="V1327" s="27">
        <v>11</v>
      </c>
      <c r="W1327" s="27">
        <v>18</v>
      </c>
      <c r="X1327" s="27">
        <v>1</v>
      </c>
      <c r="Y1327" s="52">
        <v>1</v>
      </c>
      <c r="Z1327" s="50" t="s">
        <v>1560</v>
      </c>
      <c r="AA1327" s="23" t="s">
        <v>1560</v>
      </c>
      <c r="AB1327" s="49"/>
      <c r="AC1327" s="49"/>
      <c r="AD1327" s="49" t="s">
        <v>73</v>
      </c>
      <c r="AE1327" s="23" t="s">
        <v>52</v>
      </c>
      <c r="AF1327" s="48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51">
        <v>42760</v>
      </c>
      <c r="AL1327" s="27">
        <v>2017</v>
      </c>
      <c r="AM1327" s="27">
        <v>1</v>
      </c>
      <c r="AN1327" s="27">
        <v>1</v>
      </c>
      <c r="AO1327" s="27">
        <v>1</v>
      </c>
      <c r="AP1327" s="27">
        <v>1</v>
      </c>
      <c r="AQ1327" s="29">
        <v>1.6176165123467703</v>
      </c>
      <c r="AR1327" s="30">
        <v>2</v>
      </c>
      <c r="AS1327" s="31">
        <v>1</v>
      </c>
      <c r="AT1327" s="31">
        <v>5.6603773584905666</v>
      </c>
      <c r="AU1327" s="29"/>
      <c r="AV1327" s="52">
        <v>1</v>
      </c>
    </row>
    <row r="1328" spans="1:48" x14ac:dyDescent="0.25">
      <c r="A1328" s="23">
        <v>1345</v>
      </c>
      <c r="B1328" s="53" t="s">
        <v>1556</v>
      </c>
      <c r="C1328" s="23" t="s">
        <v>1557</v>
      </c>
      <c r="D1328" s="23">
        <v>1</v>
      </c>
      <c r="E1328" s="42" t="s">
        <v>238</v>
      </c>
      <c r="F1328" s="43" t="s">
        <v>239</v>
      </c>
      <c r="G1328" s="55" t="s">
        <v>1189</v>
      </c>
      <c r="H1328" s="27" t="s">
        <v>1190</v>
      </c>
      <c r="I1328" s="27" t="s">
        <v>993</v>
      </c>
      <c r="J1328" s="44" t="s">
        <v>68</v>
      </c>
      <c r="K1328" s="44" t="s">
        <v>1574</v>
      </c>
      <c r="L1328" s="44"/>
      <c r="M1328" s="45" t="s">
        <v>85</v>
      </c>
      <c r="N1328" s="23" t="s">
        <v>70</v>
      </c>
      <c r="O1328" s="44" t="s">
        <v>1559</v>
      </c>
      <c r="P1328" s="46">
        <v>42711.671805555598</v>
      </c>
      <c r="Q1328" s="27">
        <v>2016</v>
      </c>
      <c r="R1328" s="27">
        <v>12</v>
      </c>
      <c r="S1328" s="27">
        <v>4</v>
      </c>
      <c r="T1328" s="27">
        <v>3</v>
      </c>
      <c r="U1328" s="27">
        <v>2</v>
      </c>
      <c r="V1328" s="27">
        <v>16</v>
      </c>
      <c r="W1328" s="27">
        <v>7</v>
      </c>
      <c r="X1328" s="27">
        <v>0</v>
      </c>
      <c r="Y1328" s="47">
        <v>1</v>
      </c>
      <c r="Z1328" s="45" t="s">
        <v>1560</v>
      </c>
      <c r="AA1328" s="23" t="s">
        <v>1560</v>
      </c>
      <c r="AB1328" s="44"/>
      <c r="AC1328" s="44"/>
      <c r="AD1328" s="44" t="s">
        <v>73</v>
      </c>
      <c r="AE1328" s="23" t="s">
        <v>52</v>
      </c>
      <c r="AF1328" s="48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46">
        <v>42766</v>
      </c>
      <c r="AL1328" s="27">
        <v>2017</v>
      </c>
      <c r="AM1328" s="27">
        <v>1</v>
      </c>
      <c r="AN1328" s="27">
        <v>1</v>
      </c>
      <c r="AO1328" s="27">
        <v>1</v>
      </c>
      <c r="AP1328" s="27">
        <v>1</v>
      </c>
      <c r="AQ1328" s="29">
        <v>1.8109398148134157</v>
      </c>
      <c r="AR1328" s="30">
        <v>2</v>
      </c>
      <c r="AS1328" s="31">
        <v>1</v>
      </c>
      <c r="AT1328" s="31">
        <v>5.6603773584905666</v>
      </c>
      <c r="AU1328" s="29"/>
      <c r="AV1328" s="47">
        <v>1</v>
      </c>
    </row>
    <row r="1329" spans="1:48" x14ac:dyDescent="0.25">
      <c r="A1329" s="23">
        <v>1346</v>
      </c>
      <c r="B1329" s="53" t="s">
        <v>1556</v>
      </c>
      <c r="C1329" s="23" t="s">
        <v>1557</v>
      </c>
      <c r="D1329" s="23">
        <v>1</v>
      </c>
      <c r="E1329" s="42" t="s">
        <v>238</v>
      </c>
      <c r="F1329" s="43" t="s">
        <v>239</v>
      </c>
      <c r="G1329" s="55" t="s">
        <v>1189</v>
      </c>
      <c r="H1329" s="27" t="s">
        <v>1190</v>
      </c>
      <c r="I1329" s="27" t="s">
        <v>993</v>
      </c>
      <c r="J1329" s="44" t="s">
        <v>68</v>
      </c>
      <c r="K1329" s="44" t="s">
        <v>1575</v>
      </c>
      <c r="L1329" s="44"/>
      <c r="M1329" s="45" t="s">
        <v>70</v>
      </c>
      <c r="N1329" s="23" t="s">
        <v>70</v>
      </c>
      <c r="O1329" s="44" t="s">
        <v>1559</v>
      </c>
      <c r="P1329" s="46">
        <v>42712.6128819445</v>
      </c>
      <c r="Q1329" s="27">
        <v>2016</v>
      </c>
      <c r="R1329" s="27">
        <v>12</v>
      </c>
      <c r="S1329" s="27">
        <v>4</v>
      </c>
      <c r="T1329" s="27">
        <v>3</v>
      </c>
      <c r="U1329" s="27">
        <v>2</v>
      </c>
      <c r="V1329" s="27">
        <v>14</v>
      </c>
      <c r="W1329" s="27">
        <v>42</v>
      </c>
      <c r="X1329" s="27">
        <v>0</v>
      </c>
      <c r="Y1329" s="47">
        <v>3</v>
      </c>
      <c r="Z1329" s="45" t="s">
        <v>1560</v>
      </c>
      <c r="AA1329" s="23" t="s">
        <v>1560</v>
      </c>
      <c r="AB1329" s="44"/>
      <c r="AC1329" s="44"/>
      <c r="AD1329" s="44" t="s">
        <v>73</v>
      </c>
      <c r="AE1329" s="23" t="s">
        <v>52</v>
      </c>
      <c r="AF1329" s="48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46">
        <v>42800</v>
      </c>
      <c r="AL1329" s="27">
        <v>2017</v>
      </c>
      <c r="AM1329" s="27">
        <v>3</v>
      </c>
      <c r="AN1329" s="27">
        <v>1</v>
      </c>
      <c r="AO1329" s="27">
        <v>1</v>
      </c>
      <c r="AP1329" s="27">
        <v>1</v>
      </c>
      <c r="AQ1329" s="29">
        <v>2.9129039351833246</v>
      </c>
      <c r="AR1329" s="30">
        <v>3</v>
      </c>
      <c r="AS1329" s="31">
        <v>2</v>
      </c>
      <c r="AT1329" s="31">
        <v>7.5471698113207548</v>
      </c>
      <c r="AU1329" s="29"/>
      <c r="AV1329" s="47">
        <v>1</v>
      </c>
    </row>
    <row r="1330" spans="1:48" x14ac:dyDescent="0.25">
      <c r="A1330" s="23">
        <v>1347</v>
      </c>
      <c r="B1330" s="53" t="s">
        <v>1556</v>
      </c>
      <c r="C1330" s="23" t="s">
        <v>1557</v>
      </c>
      <c r="D1330" s="23">
        <v>1</v>
      </c>
      <c r="E1330" s="42" t="s">
        <v>238</v>
      </c>
      <c r="F1330" s="43" t="s">
        <v>239</v>
      </c>
      <c r="G1330" s="55" t="s">
        <v>1189</v>
      </c>
      <c r="H1330" s="27" t="s">
        <v>1190</v>
      </c>
      <c r="I1330" s="27" t="s">
        <v>993</v>
      </c>
      <c r="J1330" s="44" t="s">
        <v>68</v>
      </c>
      <c r="K1330" s="44" t="s">
        <v>1576</v>
      </c>
      <c r="L1330" s="44"/>
      <c r="M1330" s="45" t="s">
        <v>85</v>
      </c>
      <c r="N1330" s="23" t="s">
        <v>70</v>
      </c>
      <c r="O1330" s="44" t="s">
        <v>1559</v>
      </c>
      <c r="P1330" s="46">
        <v>42712.618414351797</v>
      </c>
      <c r="Q1330" s="27">
        <v>2016</v>
      </c>
      <c r="R1330" s="27">
        <v>12</v>
      </c>
      <c r="S1330" s="27">
        <v>4</v>
      </c>
      <c r="T1330" s="27">
        <v>3</v>
      </c>
      <c r="U1330" s="27">
        <v>2</v>
      </c>
      <c r="V1330" s="27">
        <v>14</v>
      </c>
      <c r="W1330" s="27">
        <v>50</v>
      </c>
      <c r="X1330" s="27">
        <v>0</v>
      </c>
      <c r="Y1330" s="47">
        <v>1</v>
      </c>
      <c r="Z1330" s="45" t="s">
        <v>1560</v>
      </c>
      <c r="AA1330" s="23" t="s">
        <v>1560</v>
      </c>
      <c r="AB1330" s="44"/>
      <c r="AC1330" s="44"/>
      <c r="AD1330" s="44" t="s">
        <v>73</v>
      </c>
      <c r="AE1330" s="23" t="s">
        <v>52</v>
      </c>
      <c r="AF1330" s="48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46">
        <v>42755</v>
      </c>
      <c r="AL1330" s="27">
        <v>2017</v>
      </c>
      <c r="AM1330" s="27">
        <v>1</v>
      </c>
      <c r="AN1330" s="27">
        <v>1</v>
      </c>
      <c r="AO1330" s="27">
        <v>1</v>
      </c>
      <c r="AP1330" s="27">
        <v>1</v>
      </c>
      <c r="AQ1330" s="29">
        <v>1.4127195216067776</v>
      </c>
      <c r="AR1330" s="30">
        <v>2</v>
      </c>
      <c r="AS1330" s="31">
        <v>1</v>
      </c>
      <c r="AT1330" s="31">
        <v>5.6603773584905666</v>
      </c>
      <c r="AU1330" s="29"/>
      <c r="AV1330" s="47">
        <v>1</v>
      </c>
    </row>
    <row r="1331" spans="1:48" x14ac:dyDescent="0.25">
      <c r="A1331" s="23">
        <v>1348</v>
      </c>
      <c r="B1331" s="53" t="s">
        <v>1556</v>
      </c>
      <c r="C1331" s="23" t="s">
        <v>1557</v>
      </c>
      <c r="D1331" s="23">
        <v>1</v>
      </c>
      <c r="E1331" s="42" t="s">
        <v>238</v>
      </c>
      <c r="F1331" s="43" t="s">
        <v>239</v>
      </c>
      <c r="G1331" s="55" t="s">
        <v>1189</v>
      </c>
      <c r="H1331" s="27" t="s">
        <v>1190</v>
      </c>
      <c r="I1331" s="27" t="s">
        <v>993</v>
      </c>
      <c r="J1331" s="49" t="s">
        <v>68</v>
      </c>
      <c r="K1331" s="49" t="s">
        <v>1577</v>
      </c>
      <c r="L1331" s="49"/>
      <c r="M1331" s="50" t="s">
        <v>85</v>
      </c>
      <c r="N1331" s="23" t="s">
        <v>70</v>
      </c>
      <c r="O1331" s="49" t="s">
        <v>1559</v>
      </c>
      <c r="P1331" s="51">
        <v>42719.608055555596</v>
      </c>
      <c r="Q1331" s="27">
        <v>2016</v>
      </c>
      <c r="R1331" s="27">
        <v>12</v>
      </c>
      <c r="S1331" s="27">
        <v>4</v>
      </c>
      <c r="T1331" s="27">
        <v>3</v>
      </c>
      <c r="U1331" s="27">
        <v>2</v>
      </c>
      <c r="V1331" s="27">
        <v>14</v>
      </c>
      <c r="W1331" s="27">
        <v>35</v>
      </c>
      <c r="X1331" s="27">
        <v>0</v>
      </c>
      <c r="Y1331" s="52">
        <v>1</v>
      </c>
      <c r="Z1331" s="50" t="s">
        <v>1560</v>
      </c>
      <c r="AA1331" s="23" t="s">
        <v>1560</v>
      </c>
      <c r="AB1331" s="49"/>
      <c r="AC1331" s="49"/>
      <c r="AD1331" s="49" t="s">
        <v>73</v>
      </c>
      <c r="AE1331" s="23" t="s">
        <v>52</v>
      </c>
      <c r="AF1331" s="48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51">
        <v>42766</v>
      </c>
      <c r="AL1331" s="27">
        <v>2017</v>
      </c>
      <c r="AM1331" s="27">
        <v>1</v>
      </c>
      <c r="AN1331" s="27">
        <v>1</v>
      </c>
      <c r="AO1331" s="27">
        <v>1</v>
      </c>
      <c r="AP1331" s="27">
        <v>1</v>
      </c>
      <c r="AQ1331" s="29">
        <v>1.5463981481467879</v>
      </c>
      <c r="AR1331" s="30">
        <v>2</v>
      </c>
      <c r="AS1331" s="31">
        <v>1</v>
      </c>
      <c r="AT1331" s="31">
        <v>5.6603773584905666</v>
      </c>
      <c r="AU1331" s="29"/>
      <c r="AV1331" s="52">
        <v>1</v>
      </c>
    </row>
    <row r="1332" spans="1:48" x14ac:dyDescent="0.25">
      <c r="A1332" s="23">
        <v>1349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1578</v>
      </c>
      <c r="L1332" s="49"/>
      <c r="M1332" s="50" t="s">
        <v>85</v>
      </c>
      <c r="N1332" s="23" t="s">
        <v>70</v>
      </c>
      <c r="O1332" s="49" t="s">
        <v>1559</v>
      </c>
      <c r="P1332" s="51">
        <v>42720.420335648203</v>
      </c>
      <c r="Q1332" s="27">
        <v>2016</v>
      </c>
      <c r="R1332" s="27">
        <v>12</v>
      </c>
      <c r="S1332" s="27">
        <v>4</v>
      </c>
      <c r="T1332" s="27">
        <v>3</v>
      </c>
      <c r="U1332" s="27">
        <v>2</v>
      </c>
      <c r="V1332" s="27">
        <v>10</v>
      </c>
      <c r="W1332" s="27">
        <v>5</v>
      </c>
      <c r="X1332" s="27">
        <v>1</v>
      </c>
      <c r="Y1332" s="52">
        <v>3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42811</v>
      </c>
      <c r="AL1332" s="27">
        <v>2017</v>
      </c>
      <c r="AM1332" s="27">
        <v>3</v>
      </c>
      <c r="AN1332" s="27">
        <v>1</v>
      </c>
      <c r="AO1332" s="27">
        <v>1</v>
      </c>
      <c r="AP1332" s="27">
        <v>1</v>
      </c>
      <c r="AQ1332" s="29">
        <v>3.0193221450598986</v>
      </c>
      <c r="AR1332" s="30">
        <v>4</v>
      </c>
      <c r="AS1332" s="31">
        <v>2</v>
      </c>
      <c r="AT1332" s="31">
        <v>9.433962264150944</v>
      </c>
      <c r="AU1332" s="29"/>
      <c r="AV1332" s="52">
        <v>1</v>
      </c>
    </row>
    <row r="1333" spans="1:48" x14ac:dyDescent="0.25">
      <c r="A1333" s="23">
        <v>1350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9" t="s">
        <v>68</v>
      </c>
      <c r="K1333" s="49" t="s">
        <v>1579</v>
      </c>
      <c r="L1333" s="49"/>
      <c r="M1333" s="50" t="s">
        <v>85</v>
      </c>
      <c r="N1333" s="23" t="s">
        <v>70</v>
      </c>
      <c r="O1333" s="49" t="s">
        <v>1559</v>
      </c>
      <c r="P1333" s="51">
        <v>42727.4769675926</v>
      </c>
      <c r="Q1333" s="27">
        <v>2016</v>
      </c>
      <c r="R1333" s="27">
        <v>12</v>
      </c>
      <c r="S1333" s="27">
        <v>4</v>
      </c>
      <c r="T1333" s="27">
        <v>3</v>
      </c>
      <c r="U1333" s="27">
        <v>2</v>
      </c>
      <c r="V1333" s="27">
        <v>11</v>
      </c>
      <c r="W1333" s="27">
        <v>26</v>
      </c>
      <c r="X1333" s="27">
        <v>1</v>
      </c>
      <c r="Y1333" s="52">
        <v>1</v>
      </c>
      <c r="Z1333" s="50" t="s">
        <v>1560</v>
      </c>
      <c r="AA1333" s="23" t="s">
        <v>1560</v>
      </c>
      <c r="AB1333" s="49"/>
      <c r="AC1333" s="49"/>
      <c r="AD1333" s="49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51">
        <v>42762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1.1507677469133342</v>
      </c>
      <c r="AR1333" s="30">
        <v>2</v>
      </c>
      <c r="AS1333" s="31">
        <v>1</v>
      </c>
      <c r="AT1333" s="31">
        <v>5.6603773584905666</v>
      </c>
      <c r="AU1333" s="29"/>
      <c r="AV1333" s="52">
        <v>1</v>
      </c>
    </row>
    <row r="1334" spans="1:48" x14ac:dyDescent="0.25">
      <c r="A1334" s="23">
        <v>1351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1580</v>
      </c>
      <c r="L1334" s="49"/>
      <c r="M1334" s="50" t="s">
        <v>85</v>
      </c>
      <c r="N1334" s="23" t="s">
        <v>70</v>
      </c>
      <c r="O1334" s="49" t="s">
        <v>1559</v>
      </c>
      <c r="P1334" s="51">
        <v>42727.476932870399</v>
      </c>
      <c r="Q1334" s="27">
        <v>2016</v>
      </c>
      <c r="R1334" s="27">
        <v>12</v>
      </c>
      <c r="S1334" s="27">
        <v>4</v>
      </c>
      <c r="T1334" s="27">
        <v>3</v>
      </c>
      <c r="U1334" s="27">
        <v>2</v>
      </c>
      <c r="V1334" s="27">
        <v>11</v>
      </c>
      <c r="W1334" s="27">
        <v>26</v>
      </c>
      <c r="X1334" s="27">
        <v>1</v>
      </c>
      <c r="Y1334" s="52">
        <v>1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42745</v>
      </c>
      <c r="AL1334" s="27">
        <v>2017</v>
      </c>
      <c r="AM1334" s="27">
        <v>1</v>
      </c>
      <c r="AN1334" s="27">
        <v>1</v>
      </c>
      <c r="AO1334" s="27">
        <v>1</v>
      </c>
      <c r="AP1334" s="27">
        <v>1</v>
      </c>
      <c r="AQ1334" s="29">
        <v>0.58410223765337532</v>
      </c>
      <c r="AR1334" s="30">
        <v>1</v>
      </c>
      <c r="AS1334" s="31">
        <v>1</v>
      </c>
      <c r="AT1334" s="31">
        <v>3.7735849056603774</v>
      </c>
      <c r="AU1334" s="29"/>
      <c r="AV1334" s="52">
        <v>1</v>
      </c>
    </row>
    <row r="1335" spans="1:48" x14ac:dyDescent="0.25">
      <c r="A1335" s="23">
        <v>1352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4" t="s">
        <v>68</v>
      </c>
      <c r="K1335" s="44" t="s">
        <v>1581</v>
      </c>
      <c r="L1335" s="44"/>
      <c r="M1335" s="45" t="s">
        <v>85</v>
      </c>
      <c r="N1335" s="23" t="s">
        <v>70</v>
      </c>
      <c r="O1335" s="44" t="s">
        <v>1559</v>
      </c>
      <c r="P1335" s="46">
        <v>42727.559560185196</v>
      </c>
      <c r="Q1335" s="27">
        <v>2016</v>
      </c>
      <c r="R1335" s="27">
        <v>12</v>
      </c>
      <c r="S1335" s="27">
        <v>4</v>
      </c>
      <c r="T1335" s="27">
        <v>3</v>
      </c>
      <c r="U1335" s="27">
        <v>2</v>
      </c>
      <c r="V1335" s="27">
        <v>13</v>
      </c>
      <c r="W1335" s="27">
        <v>25</v>
      </c>
      <c r="X1335" s="27">
        <v>0</v>
      </c>
      <c r="Y1335" s="47">
        <v>1</v>
      </c>
      <c r="Z1335" s="45" t="s">
        <v>1560</v>
      </c>
      <c r="AA1335" s="23" t="s">
        <v>1560</v>
      </c>
      <c r="AB1335" s="44"/>
      <c r="AC1335" s="44"/>
      <c r="AD1335" s="44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46">
        <v>42745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0.5813479938267847</v>
      </c>
      <c r="AR1335" s="30">
        <v>1</v>
      </c>
      <c r="AS1335" s="31">
        <v>1</v>
      </c>
      <c r="AT1335" s="31">
        <v>3.7735849056603774</v>
      </c>
      <c r="AU1335" s="29"/>
      <c r="AV1335" s="47">
        <v>1</v>
      </c>
    </row>
    <row r="1336" spans="1:48" x14ac:dyDescent="0.25">
      <c r="A1336" s="23">
        <v>1353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9" t="s">
        <v>68</v>
      </c>
      <c r="K1336" s="49" t="s">
        <v>1582</v>
      </c>
      <c r="L1336" s="49"/>
      <c r="M1336" s="50" t="s">
        <v>85</v>
      </c>
      <c r="N1336" s="23" t="s">
        <v>70</v>
      </c>
      <c r="O1336" s="49" t="s">
        <v>1559</v>
      </c>
      <c r="P1336" s="51">
        <v>42744.6565625</v>
      </c>
      <c r="Q1336" s="27">
        <v>2017</v>
      </c>
      <c r="R1336" s="27">
        <v>1</v>
      </c>
      <c r="S1336" s="27">
        <v>1</v>
      </c>
      <c r="T1336" s="27">
        <v>1</v>
      </c>
      <c r="U1336" s="27">
        <v>1</v>
      </c>
      <c r="V1336" s="27">
        <v>15</v>
      </c>
      <c r="W1336" s="27">
        <v>45</v>
      </c>
      <c r="X1336" s="27">
        <v>0</v>
      </c>
      <c r="Y1336" s="52">
        <v>1</v>
      </c>
      <c r="Z1336" s="50" t="s">
        <v>1560</v>
      </c>
      <c r="AA1336" s="23" t="s">
        <v>1560</v>
      </c>
      <c r="AB1336" s="49"/>
      <c r="AC1336" s="49"/>
      <c r="AD1336" s="49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51">
        <v>42766</v>
      </c>
      <c r="AL1336" s="27">
        <v>2017</v>
      </c>
      <c r="AM1336" s="27">
        <v>1</v>
      </c>
      <c r="AN1336" s="27">
        <v>1</v>
      </c>
      <c r="AO1336" s="27">
        <v>1</v>
      </c>
      <c r="AP1336" s="27">
        <v>1</v>
      </c>
      <c r="AQ1336" s="29">
        <v>0.71144791666665697</v>
      </c>
      <c r="AR1336" s="30">
        <v>1</v>
      </c>
      <c r="AS1336" s="31">
        <v>1</v>
      </c>
      <c r="AT1336" s="31">
        <v>3.7735849056603774</v>
      </c>
      <c r="AU1336" s="29"/>
      <c r="AV1336" s="52">
        <v>1</v>
      </c>
    </row>
    <row r="1337" spans="1:48" x14ac:dyDescent="0.25">
      <c r="A1337" s="23">
        <v>1354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9" t="s">
        <v>68</v>
      </c>
      <c r="K1337" s="49" t="s">
        <v>1583</v>
      </c>
      <c r="L1337" s="49"/>
      <c r="M1337" s="50" t="s">
        <v>85</v>
      </c>
      <c r="N1337" s="23" t="s">
        <v>70</v>
      </c>
      <c r="O1337" s="49" t="s">
        <v>1559</v>
      </c>
      <c r="P1337" s="51">
        <v>42745.4692476852</v>
      </c>
      <c r="Q1337" s="27">
        <v>2017</v>
      </c>
      <c r="R1337" s="27">
        <v>1</v>
      </c>
      <c r="S1337" s="27">
        <v>1</v>
      </c>
      <c r="T1337" s="27">
        <v>1</v>
      </c>
      <c r="U1337" s="27">
        <v>1</v>
      </c>
      <c r="V1337" s="27">
        <v>11</v>
      </c>
      <c r="W1337" s="27">
        <v>15</v>
      </c>
      <c r="X1337" s="27">
        <v>1</v>
      </c>
      <c r="Y1337" s="52">
        <v>1</v>
      </c>
      <c r="Z1337" s="50" t="s">
        <v>1560</v>
      </c>
      <c r="AA1337" s="23" t="s">
        <v>1560</v>
      </c>
      <c r="AB1337" s="49"/>
      <c r="AC1337" s="49"/>
      <c r="AD1337" s="49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51">
        <v>42748</v>
      </c>
      <c r="AL1337" s="27">
        <v>2017</v>
      </c>
      <c r="AM1337" s="27">
        <v>1</v>
      </c>
      <c r="AN1337" s="27">
        <v>1</v>
      </c>
      <c r="AO1337" s="27">
        <v>1</v>
      </c>
      <c r="AP1337" s="27">
        <v>1</v>
      </c>
      <c r="AQ1337" s="29">
        <v>8.435841049334461E-2</v>
      </c>
      <c r="AR1337" s="30">
        <v>1</v>
      </c>
      <c r="AS1337" s="31">
        <v>1</v>
      </c>
      <c r="AT1337" s="31">
        <v>3.7735849056603774</v>
      </c>
      <c r="AU1337" s="29"/>
      <c r="AV1337" s="52">
        <v>1</v>
      </c>
    </row>
    <row r="1338" spans="1:48" x14ac:dyDescent="0.25">
      <c r="A1338" s="23">
        <v>1355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1584</v>
      </c>
      <c r="L1338" s="49"/>
      <c r="M1338" s="50" t="s">
        <v>85</v>
      </c>
      <c r="N1338" s="23" t="s">
        <v>70</v>
      </c>
      <c r="O1338" s="49" t="s">
        <v>1559</v>
      </c>
      <c r="P1338" s="51">
        <v>42745.635613425897</v>
      </c>
      <c r="Q1338" s="27">
        <v>2017</v>
      </c>
      <c r="R1338" s="27">
        <v>1</v>
      </c>
      <c r="S1338" s="27">
        <v>1</v>
      </c>
      <c r="T1338" s="27">
        <v>1</v>
      </c>
      <c r="U1338" s="27">
        <v>1</v>
      </c>
      <c r="V1338" s="27">
        <v>15</v>
      </c>
      <c r="W1338" s="27">
        <v>15</v>
      </c>
      <c r="X1338" s="27">
        <v>0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42748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7.8812885803442131E-2</v>
      </c>
      <c r="AR1338" s="30">
        <v>1</v>
      </c>
      <c r="AS1338" s="31">
        <v>1</v>
      </c>
      <c r="AT1338" s="31">
        <v>3.7735849056603774</v>
      </c>
      <c r="AU1338" s="29"/>
      <c r="AV1338" s="52">
        <v>1</v>
      </c>
    </row>
    <row r="1339" spans="1:48" x14ac:dyDescent="0.25">
      <c r="A1339" s="23">
        <v>1356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4" t="s">
        <v>68</v>
      </c>
      <c r="K1339" s="44" t="s">
        <v>1585</v>
      </c>
      <c r="L1339" s="44"/>
      <c r="M1339" s="45" t="s">
        <v>70</v>
      </c>
      <c r="N1339" s="23" t="s">
        <v>70</v>
      </c>
      <c r="O1339" s="44" t="s">
        <v>1559</v>
      </c>
      <c r="P1339" s="46">
        <v>42747.597835648201</v>
      </c>
      <c r="Q1339" s="27">
        <v>2017</v>
      </c>
      <c r="R1339" s="27">
        <v>1</v>
      </c>
      <c r="S1339" s="27">
        <v>1</v>
      </c>
      <c r="T1339" s="27">
        <v>1</v>
      </c>
      <c r="U1339" s="27">
        <v>1</v>
      </c>
      <c r="V1339" s="27">
        <v>14</v>
      </c>
      <c r="W1339" s="27">
        <v>20</v>
      </c>
      <c r="X1339" s="27">
        <v>0</v>
      </c>
      <c r="Y1339" s="47">
        <v>3</v>
      </c>
      <c r="Z1339" s="45" t="s">
        <v>1560</v>
      </c>
      <c r="AA1339" s="23" t="s">
        <v>1560</v>
      </c>
      <c r="AB1339" s="44"/>
      <c r="AC1339" s="44"/>
      <c r="AD1339" s="44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46">
        <v>42801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1.7800721450599668</v>
      </c>
      <c r="AR1339" s="30">
        <v>2</v>
      </c>
      <c r="AS1339" s="31">
        <v>1</v>
      </c>
      <c r="AT1339" s="31">
        <v>5.6603773584905666</v>
      </c>
      <c r="AU1339" s="29"/>
      <c r="AV1339" s="47">
        <v>1</v>
      </c>
    </row>
    <row r="1340" spans="1:48" x14ac:dyDescent="0.25">
      <c r="A1340" s="23">
        <v>1357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1586</v>
      </c>
      <c r="L1340" s="44"/>
      <c r="M1340" s="45" t="s">
        <v>85</v>
      </c>
      <c r="N1340" s="23" t="s">
        <v>70</v>
      </c>
      <c r="O1340" s="44" t="s">
        <v>1559</v>
      </c>
      <c r="P1340" s="46">
        <v>42753.5699074074</v>
      </c>
      <c r="Q1340" s="27">
        <v>2017</v>
      </c>
      <c r="R1340" s="27">
        <v>1</v>
      </c>
      <c r="S1340" s="27">
        <v>1</v>
      </c>
      <c r="T1340" s="27">
        <v>1</v>
      </c>
      <c r="U1340" s="27">
        <v>1</v>
      </c>
      <c r="V1340" s="27">
        <v>13</v>
      </c>
      <c r="W1340" s="27">
        <v>40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42760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0.21433641975333254</v>
      </c>
      <c r="AR1340" s="30">
        <v>1</v>
      </c>
      <c r="AS1340" s="31">
        <v>1</v>
      </c>
      <c r="AT1340" s="31">
        <v>3.7735849056603774</v>
      </c>
      <c r="AU1340" s="29"/>
      <c r="AV1340" s="47">
        <v>1</v>
      </c>
    </row>
    <row r="1341" spans="1:48" x14ac:dyDescent="0.25">
      <c r="A1341" s="23">
        <v>1358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1587</v>
      </c>
      <c r="L1341" s="49"/>
      <c r="M1341" s="50" t="s">
        <v>85</v>
      </c>
      <c r="N1341" s="23" t="s">
        <v>70</v>
      </c>
      <c r="O1341" s="49" t="s">
        <v>1559</v>
      </c>
      <c r="P1341" s="51">
        <v>42754.558460648099</v>
      </c>
      <c r="Q1341" s="27">
        <v>2017</v>
      </c>
      <c r="R1341" s="27">
        <v>1</v>
      </c>
      <c r="S1341" s="27">
        <v>1</v>
      </c>
      <c r="T1341" s="27">
        <v>1</v>
      </c>
      <c r="U1341" s="27">
        <v>1</v>
      </c>
      <c r="V1341" s="27">
        <v>13</v>
      </c>
      <c r="W1341" s="27">
        <v>24</v>
      </c>
      <c r="X1341" s="27">
        <v>0</v>
      </c>
      <c r="Y1341" s="52">
        <v>2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42769</v>
      </c>
      <c r="AL1341" s="27">
        <v>2017</v>
      </c>
      <c r="AM1341" s="27">
        <v>2</v>
      </c>
      <c r="AN1341" s="27">
        <v>1</v>
      </c>
      <c r="AO1341" s="27">
        <v>1</v>
      </c>
      <c r="AP1341" s="27">
        <v>1</v>
      </c>
      <c r="AQ1341" s="29">
        <v>0.48138464506337186</v>
      </c>
      <c r="AR1341" s="30">
        <v>1</v>
      </c>
      <c r="AS1341" s="31">
        <v>1</v>
      </c>
      <c r="AT1341" s="31">
        <v>3.7735849056603774</v>
      </c>
      <c r="AU1341" s="29"/>
      <c r="AV1341" s="52">
        <v>1</v>
      </c>
    </row>
    <row r="1342" spans="1:48" x14ac:dyDescent="0.25">
      <c r="A1342" s="23">
        <v>1359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1588</v>
      </c>
      <c r="L1342" s="49"/>
      <c r="M1342" s="50" t="s">
        <v>85</v>
      </c>
      <c r="N1342" s="23" t="s">
        <v>70</v>
      </c>
      <c r="O1342" s="49" t="s">
        <v>1559</v>
      </c>
      <c r="P1342" s="51">
        <v>42758.451828703699</v>
      </c>
      <c r="Q1342" s="27">
        <v>2017</v>
      </c>
      <c r="R1342" s="27">
        <v>1</v>
      </c>
      <c r="S1342" s="27">
        <v>1</v>
      </c>
      <c r="T1342" s="27">
        <v>1</v>
      </c>
      <c r="U1342" s="27">
        <v>1</v>
      </c>
      <c r="V1342" s="27">
        <v>10</v>
      </c>
      <c r="W1342" s="27">
        <v>50</v>
      </c>
      <c r="X1342" s="27">
        <v>1</v>
      </c>
      <c r="Y1342" s="52">
        <v>2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42786</v>
      </c>
      <c r="AL1342" s="27">
        <v>2017</v>
      </c>
      <c r="AM1342" s="27">
        <v>2</v>
      </c>
      <c r="AN1342" s="27">
        <v>1</v>
      </c>
      <c r="AO1342" s="27">
        <v>1</v>
      </c>
      <c r="AP1342" s="27">
        <v>1</v>
      </c>
      <c r="AQ1342" s="29">
        <v>0.91827237654336691</v>
      </c>
      <c r="AR1342" s="30">
        <v>1</v>
      </c>
      <c r="AS1342" s="31">
        <v>1</v>
      </c>
      <c r="AT1342" s="31">
        <v>3.7735849056603774</v>
      </c>
      <c r="AU1342" s="29"/>
      <c r="AV1342" s="52">
        <v>1</v>
      </c>
    </row>
    <row r="1343" spans="1:48" x14ac:dyDescent="0.25">
      <c r="A1343" s="23">
        <v>1360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1589</v>
      </c>
      <c r="L1343" s="44"/>
      <c r="M1343" s="45" t="s">
        <v>85</v>
      </c>
      <c r="N1343" s="23" t="s">
        <v>70</v>
      </c>
      <c r="O1343" s="44" t="s">
        <v>1559</v>
      </c>
      <c r="P1343" s="46">
        <v>42760.472638888903</v>
      </c>
      <c r="Q1343" s="27">
        <v>2017</v>
      </c>
      <c r="R1343" s="27">
        <v>1</v>
      </c>
      <c r="S1343" s="27">
        <v>1</v>
      </c>
      <c r="T1343" s="27">
        <v>1</v>
      </c>
      <c r="U1343" s="27">
        <v>1</v>
      </c>
      <c r="V1343" s="27">
        <v>11</v>
      </c>
      <c r="W1343" s="27">
        <v>20</v>
      </c>
      <c r="X1343" s="27">
        <v>1</v>
      </c>
      <c r="Y1343" s="47">
        <v>1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42766</v>
      </c>
      <c r="AL1343" s="27">
        <v>2017</v>
      </c>
      <c r="AM1343" s="27">
        <v>1</v>
      </c>
      <c r="AN1343" s="27">
        <v>1</v>
      </c>
      <c r="AO1343" s="27">
        <v>1</v>
      </c>
      <c r="AP1343" s="27">
        <v>1</v>
      </c>
      <c r="AQ1343" s="29">
        <v>0.18424537036989933</v>
      </c>
      <c r="AR1343" s="30">
        <v>1</v>
      </c>
      <c r="AS1343" s="31">
        <v>1</v>
      </c>
      <c r="AT1343" s="31">
        <v>3.7735849056603774</v>
      </c>
      <c r="AU1343" s="29"/>
      <c r="AV1343" s="47">
        <v>1</v>
      </c>
    </row>
    <row r="1344" spans="1:48" x14ac:dyDescent="0.25">
      <c r="A1344" s="23">
        <v>1361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1590</v>
      </c>
      <c r="L1344" s="44"/>
      <c r="M1344" s="45" t="s">
        <v>85</v>
      </c>
      <c r="N1344" s="23" t="s">
        <v>70</v>
      </c>
      <c r="O1344" s="44" t="s">
        <v>1559</v>
      </c>
      <c r="P1344" s="46">
        <v>42767</v>
      </c>
      <c r="Q1344" s="27">
        <v>2017</v>
      </c>
      <c r="R1344" s="27">
        <v>2</v>
      </c>
      <c r="S1344" s="27">
        <v>1</v>
      </c>
      <c r="T1344" s="27">
        <v>1</v>
      </c>
      <c r="U1344" s="27">
        <v>1</v>
      </c>
      <c r="V1344" s="27">
        <v>0</v>
      </c>
      <c r="W1344" s="27">
        <v>0</v>
      </c>
      <c r="X1344" s="27">
        <v>1</v>
      </c>
      <c r="Y1344" s="47">
        <v>2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42774</v>
      </c>
      <c r="AL1344" s="27">
        <v>2017</v>
      </c>
      <c r="AM1344" s="27">
        <v>2</v>
      </c>
      <c r="AN1344" s="27">
        <v>1</v>
      </c>
      <c r="AO1344" s="27">
        <v>1</v>
      </c>
      <c r="AP1344" s="27">
        <v>1</v>
      </c>
      <c r="AQ1344" s="29">
        <v>0.23333333333333334</v>
      </c>
      <c r="AR1344" s="30">
        <v>1</v>
      </c>
      <c r="AS1344" s="31">
        <v>1</v>
      </c>
      <c r="AT1344" s="31">
        <v>3.7735849056603774</v>
      </c>
      <c r="AU1344" s="29"/>
      <c r="AV1344" s="47">
        <v>1</v>
      </c>
    </row>
    <row r="1345" spans="1:48" x14ac:dyDescent="0.25">
      <c r="A1345" s="23">
        <v>1362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1591</v>
      </c>
      <c r="L1345" s="49"/>
      <c r="M1345" s="50" t="s">
        <v>85</v>
      </c>
      <c r="N1345" s="23" t="s">
        <v>70</v>
      </c>
      <c r="O1345" s="49" t="s">
        <v>1559</v>
      </c>
      <c r="P1345" s="51">
        <v>42769.6155208333</v>
      </c>
      <c r="Q1345" s="27">
        <v>2017</v>
      </c>
      <c r="R1345" s="27">
        <v>2</v>
      </c>
      <c r="S1345" s="27">
        <v>1</v>
      </c>
      <c r="T1345" s="27">
        <v>1</v>
      </c>
      <c r="U1345" s="27">
        <v>1</v>
      </c>
      <c r="V1345" s="27">
        <v>14</v>
      </c>
      <c r="W1345" s="27">
        <v>46</v>
      </c>
      <c r="X1345" s="27">
        <v>0</v>
      </c>
      <c r="Y1345" s="52">
        <v>2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42790</v>
      </c>
      <c r="AL1345" s="27">
        <v>2017</v>
      </c>
      <c r="AM1345" s="27">
        <v>2</v>
      </c>
      <c r="AN1345" s="27">
        <v>1</v>
      </c>
      <c r="AO1345" s="27">
        <v>1</v>
      </c>
      <c r="AP1345" s="27">
        <v>1</v>
      </c>
      <c r="AQ1345" s="29">
        <v>0.67948263888999161</v>
      </c>
      <c r="AR1345" s="30">
        <v>1</v>
      </c>
      <c r="AS1345" s="31">
        <v>1</v>
      </c>
      <c r="AT1345" s="31">
        <v>3.7735849056603774</v>
      </c>
      <c r="AU1345" s="29"/>
      <c r="AV1345" s="52">
        <v>1</v>
      </c>
    </row>
    <row r="1346" spans="1:48" x14ac:dyDescent="0.25">
      <c r="A1346" s="23">
        <v>1363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9" t="s">
        <v>68</v>
      </c>
      <c r="K1346" s="49" t="s">
        <v>1592</v>
      </c>
      <c r="L1346" s="49"/>
      <c r="M1346" s="50" t="s">
        <v>70</v>
      </c>
      <c r="N1346" s="23" t="s">
        <v>70</v>
      </c>
      <c r="O1346" s="49" t="s">
        <v>1559</v>
      </c>
      <c r="P1346" s="51">
        <v>42772.454050925902</v>
      </c>
      <c r="Q1346" s="27">
        <v>2017</v>
      </c>
      <c r="R1346" s="27">
        <v>2</v>
      </c>
      <c r="S1346" s="27">
        <v>1</v>
      </c>
      <c r="T1346" s="27">
        <v>1</v>
      </c>
      <c r="U1346" s="27">
        <v>1</v>
      </c>
      <c r="V1346" s="27">
        <v>10</v>
      </c>
      <c r="W1346" s="27">
        <v>53</v>
      </c>
      <c r="X1346" s="27">
        <v>1</v>
      </c>
      <c r="Y1346" s="52">
        <v>3</v>
      </c>
      <c r="Z1346" s="50" t="s">
        <v>1560</v>
      </c>
      <c r="AA1346" s="23" t="s">
        <v>1560</v>
      </c>
      <c r="AB1346" s="49"/>
      <c r="AC1346" s="49"/>
      <c r="AD1346" s="49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51">
        <v>42821</v>
      </c>
      <c r="AL1346" s="27">
        <v>2017</v>
      </c>
      <c r="AM1346" s="27">
        <v>3</v>
      </c>
      <c r="AN1346" s="27">
        <v>1</v>
      </c>
      <c r="AO1346" s="27">
        <v>1</v>
      </c>
      <c r="AP1346" s="27">
        <v>1</v>
      </c>
      <c r="AQ1346" s="29">
        <v>1.6181983024699245</v>
      </c>
      <c r="AR1346" s="30">
        <v>2</v>
      </c>
      <c r="AS1346" s="31">
        <v>1</v>
      </c>
      <c r="AT1346" s="31">
        <v>5.6603773584905666</v>
      </c>
      <c r="AU1346" s="29"/>
      <c r="AV1346" s="52">
        <v>1</v>
      </c>
    </row>
    <row r="1347" spans="1:48" x14ac:dyDescent="0.25">
      <c r="A1347" s="23">
        <v>1364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1593</v>
      </c>
      <c r="L1347" s="44"/>
      <c r="M1347" s="45" t="s">
        <v>85</v>
      </c>
      <c r="N1347" s="23" t="s">
        <v>70</v>
      </c>
      <c r="O1347" s="44" t="s">
        <v>1559</v>
      </c>
      <c r="P1347" s="46">
        <v>42772</v>
      </c>
      <c r="Q1347" s="27">
        <v>2017</v>
      </c>
      <c r="R1347" s="27">
        <v>2</v>
      </c>
      <c r="S1347" s="27">
        <v>1</v>
      </c>
      <c r="T1347" s="27">
        <v>1</v>
      </c>
      <c r="U1347" s="27">
        <v>1</v>
      </c>
      <c r="V1347" s="27">
        <v>0</v>
      </c>
      <c r="W1347" s="27">
        <v>0</v>
      </c>
      <c r="X1347" s="27">
        <v>1</v>
      </c>
      <c r="Y1347" s="47">
        <v>2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42776</v>
      </c>
      <c r="AL1347" s="27">
        <v>2017</v>
      </c>
      <c r="AM1347" s="27">
        <v>2</v>
      </c>
      <c r="AN1347" s="27">
        <v>1</v>
      </c>
      <c r="AO1347" s="27">
        <v>1</v>
      </c>
      <c r="AP1347" s="27">
        <v>1</v>
      </c>
      <c r="AQ1347" s="29">
        <v>0.13333333333333333</v>
      </c>
      <c r="AR1347" s="30">
        <v>1</v>
      </c>
      <c r="AS1347" s="31">
        <v>1</v>
      </c>
      <c r="AT1347" s="31">
        <v>3.7735849056603774</v>
      </c>
      <c r="AU1347" s="29"/>
      <c r="AV1347" s="47">
        <v>1</v>
      </c>
    </row>
    <row r="1348" spans="1:48" x14ac:dyDescent="0.25">
      <c r="A1348" s="23">
        <v>1365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1594</v>
      </c>
      <c r="L1348" s="44"/>
      <c r="M1348" s="45" t="s">
        <v>85</v>
      </c>
      <c r="N1348" s="23" t="s">
        <v>70</v>
      </c>
      <c r="O1348" s="44" t="s">
        <v>1559</v>
      </c>
      <c r="P1348" s="46">
        <v>42774.343055555597</v>
      </c>
      <c r="Q1348" s="27">
        <v>2017</v>
      </c>
      <c r="R1348" s="27">
        <v>2</v>
      </c>
      <c r="S1348" s="27">
        <v>1</v>
      </c>
      <c r="T1348" s="27">
        <v>1</v>
      </c>
      <c r="U1348" s="27">
        <v>1</v>
      </c>
      <c r="V1348" s="27">
        <v>8</v>
      </c>
      <c r="W1348" s="27">
        <v>14</v>
      </c>
      <c r="X1348" s="27">
        <v>1</v>
      </c>
      <c r="Y1348" s="47">
        <v>3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42809</v>
      </c>
      <c r="AL1348" s="27">
        <v>2017</v>
      </c>
      <c r="AM1348" s="27">
        <v>3</v>
      </c>
      <c r="AN1348" s="27">
        <v>1</v>
      </c>
      <c r="AO1348" s="27">
        <v>1</v>
      </c>
      <c r="AP1348" s="27">
        <v>1</v>
      </c>
      <c r="AQ1348" s="29">
        <v>1.1552314814801017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1366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4" t="s">
        <v>68</v>
      </c>
      <c r="K1349" s="44" t="s">
        <v>1595</v>
      </c>
      <c r="L1349" s="44"/>
      <c r="M1349" s="45" t="s">
        <v>85</v>
      </c>
      <c r="N1349" s="23" t="s">
        <v>70</v>
      </c>
      <c r="O1349" s="44" t="s">
        <v>1559</v>
      </c>
      <c r="P1349" s="46">
        <v>42774.568124999998</v>
      </c>
      <c r="Q1349" s="27">
        <v>2017</v>
      </c>
      <c r="R1349" s="27">
        <v>2</v>
      </c>
      <c r="S1349" s="27">
        <v>1</v>
      </c>
      <c r="T1349" s="27">
        <v>1</v>
      </c>
      <c r="U1349" s="27">
        <v>1</v>
      </c>
      <c r="V1349" s="27">
        <v>13</v>
      </c>
      <c r="W1349" s="27">
        <v>38</v>
      </c>
      <c r="X1349" s="27">
        <v>0</v>
      </c>
      <c r="Y1349" s="47">
        <v>3</v>
      </c>
      <c r="Z1349" s="45" t="s">
        <v>1560</v>
      </c>
      <c r="AA1349" s="23" t="s">
        <v>1560</v>
      </c>
      <c r="AB1349" s="44"/>
      <c r="AC1349" s="44"/>
      <c r="AD1349" s="44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46">
        <v>42817</v>
      </c>
      <c r="AL1349" s="27">
        <v>2017</v>
      </c>
      <c r="AM1349" s="27">
        <v>3</v>
      </c>
      <c r="AN1349" s="27">
        <v>1</v>
      </c>
      <c r="AO1349" s="27">
        <v>1</v>
      </c>
      <c r="AP1349" s="27">
        <v>1</v>
      </c>
      <c r="AQ1349" s="29">
        <v>1.4143958333334012</v>
      </c>
      <c r="AR1349" s="30">
        <v>2</v>
      </c>
      <c r="AS1349" s="31">
        <v>1</v>
      </c>
      <c r="AT1349" s="31">
        <v>5.6603773584905666</v>
      </c>
      <c r="AU1349" s="29"/>
      <c r="AV1349" s="47">
        <v>1</v>
      </c>
    </row>
    <row r="1350" spans="1:48" x14ac:dyDescent="0.25">
      <c r="A1350" s="23">
        <v>1367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1596</v>
      </c>
      <c r="L1350" s="49"/>
      <c r="M1350" s="50" t="s">
        <v>85</v>
      </c>
      <c r="N1350" s="23" t="s">
        <v>70</v>
      </c>
      <c r="O1350" s="49" t="s">
        <v>1559</v>
      </c>
      <c r="P1350" s="51">
        <v>42775.469525462999</v>
      </c>
      <c r="Q1350" s="27">
        <v>2017</v>
      </c>
      <c r="R1350" s="27">
        <v>2</v>
      </c>
      <c r="S1350" s="27">
        <v>1</v>
      </c>
      <c r="T1350" s="27">
        <v>1</v>
      </c>
      <c r="U1350" s="27">
        <v>1</v>
      </c>
      <c r="V1350" s="27">
        <v>11</v>
      </c>
      <c r="W1350" s="27">
        <v>16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42801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0.85101581790004277</v>
      </c>
      <c r="AR1350" s="30">
        <v>1</v>
      </c>
      <c r="AS1350" s="31">
        <v>1</v>
      </c>
      <c r="AT1350" s="31">
        <v>3.7735849056603774</v>
      </c>
      <c r="AU1350" s="29"/>
      <c r="AV1350" s="52">
        <v>1</v>
      </c>
    </row>
    <row r="1351" spans="1:48" x14ac:dyDescent="0.25">
      <c r="A1351" s="23">
        <v>1368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1597</v>
      </c>
      <c r="L1351" s="49"/>
      <c r="M1351" s="50" t="s">
        <v>85</v>
      </c>
      <c r="N1351" s="23" t="s">
        <v>70</v>
      </c>
      <c r="O1351" s="49" t="s">
        <v>1559</v>
      </c>
      <c r="P1351" s="51">
        <v>42775.622256944502</v>
      </c>
      <c r="Q1351" s="27">
        <v>2017</v>
      </c>
      <c r="R1351" s="27">
        <v>2</v>
      </c>
      <c r="S1351" s="27">
        <v>1</v>
      </c>
      <c r="T1351" s="27">
        <v>1</v>
      </c>
      <c r="U1351" s="27">
        <v>1</v>
      </c>
      <c r="V1351" s="27">
        <v>14</v>
      </c>
      <c r="W1351" s="27">
        <v>56</v>
      </c>
      <c r="X1351" s="27">
        <v>0</v>
      </c>
      <c r="Y1351" s="52">
        <v>2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42781</v>
      </c>
      <c r="AL1351" s="27">
        <v>2017</v>
      </c>
      <c r="AM1351" s="27">
        <v>2</v>
      </c>
      <c r="AN1351" s="27">
        <v>1</v>
      </c>
      <c r="AO1351" s="27">
        <v>1</v>
      </c>
      <c r="AP1351" s="27">
        <v>1</v>
      </c>
      <c r="AQ1351" s="29">
        <v>0.17925810184994287</v>
      </c>
      <c r="AR1351" s="30">
        <v>1</v>
      </c>
      <c r="AS1351" s="31">
        <v>1</v>
      </c>
      <c r="AT1351" s="31">
        <v>3.7735849056603774</v>
      </c>
      <c r="AU1351" s="29"/>
      <c r="AV1351" s="52">
        <v>1</v>
      </c>
    </row>
    <row r="1352" spans="1:48" x14ac:dyDescent="0.25">
      <c r="A1352" s="23">
        <v>1369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4" t="s">
        <v>68</v>
      </c>
      <c r="K1352" s="44" t="s">
        <v>1598</v>
      </c>
      <c r="L1352" s="44"/>
      <c r="M1352" s="45" t="s">
        <v>85</v>
      </c>
      <c r="N1352" s="23" t="s">
        <v>70</v>
      </c>
      <c r="O1352" s="44" t="s">
        <v>1559</v>
      </c>
      <c r="P1352" s="46">
        <v>42779.427199074104</v>
      </c>
      <c r="Q1352" s="27">
        <v>2017</v>
      </c>
      <c r="R1352" s="27">
        <v>2</v>
      </c>
      <c r="S1352" s="27">
        <v>1</v>
      </c>
      <c r="T1352" s="27">
        <v>1</v>
      </c>
      <c r="U1352" s="27">
        <v>1</v>
      </c>
      <c r="V1352" s="27">
        <v>10</v>
      </c>
      <c r="W1352" s="27">
        <v>15</v>
      </c>
      <c r="X1352" s="27">
        <v>1</v>
      </c>
      <c r="Y1352" s="47">
        <v>3</v>
      </c>
      <c r="Z1352" s="45" t="s">
        <v>1560</v>
      </c>
      <c r="AA1352" s="23" t="s">
        <v>1560</v>
      </c>
      <c r="AB1352" s="44"/>
      <c r="AC1352" s="44"/>
      <c r="AD1352" s="44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46">
        <v>42811</v>
      </c>
      <c r="AL1352" s="27">
        <v>2017</v>
      </c>
      <c r="AM1352" s="27">
        <v>3</v>
      </c>
      <c r="AN1352" s="27">
        <v>1</v>
      </c>
      <c r="AO1352" s="27">
        <v>1</v>
      </c>
      <c r="AP1352" s="27">
        <v>1</v>
      </c>
      <c r="AQ1352" s="29">
        <v>1.0524266975298815</v>
      </c>
      <c r="AR1352" s="30">
        <v>2</v>
      </c>
      <c r="AS1352" s="31">
        <v>1</v>
      </c>
      <c r="AT1352" s="31">
        <v>5.6603773584905666</v>
      </c>
      <c r="AU1352" s="29"/>
      <c r="AV1352" s="47">
        <v>1</v>
      </c>
    </row>
    <row r="1353" spans="1:48" x14ac:dyDescent="0.25">
      <c r="A1353" s="23">
        <v>1370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9" t="s">
        <v>68</v>
      </c>
      <c r="K1353" s="49" t="s">
        <v>1599</v>
      </c>
      <c r="L1353" s="49"/>
      <c r="M1353" s="50" t="s">
        <v>85</v>
      </c>
      <c r="N1353" s="23" t="s">
        <v>70</v>
      </c>
      <c r="O1353" s="49" t="s">
        <v>1559</v>
      </c>
      <c r="P1353" s="51">
        <v>42779.622881944502</v>
      </c>
      <c r="Q1353" s="27">
        <v>2017</v>
      </c>
      <c r="R1353" s="27">
        <v>2</v>
      </c>
      <c r="S1353" s="27">
        <v>1</v>
      </c>
      <c r="T1353" s="27">
        <v>1</v>
      </c>
      <c r="U1353" s="27">
        <v>1</v>
      </c>
      <c r="V1353" s="27">
        <v>14</v>
      </c>
      <c r="W1353" s="27">
        <v>56</v>
      </c>
      <c r="X1353" s="27">
        <v>0</v>
      </c>
      <c r="Y1353" s="52">
        <v>3</v>
      </c>
      <c r="Z1353" s="50" t="s">
        <v>1560</v>
      </c>
      <c r="AA1353" s="23" t="s">
        <v>1560</v>
      </c>
      <c r="AB1353" s="49"/>
      <c r="AC1353" s="49"/>
      <c r="AD1353" s="49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51">
        <v>42804</v>
      </c>
      <c r="AL1353" s="27">
        <v>2017</v>
      </c>
      <c r="AM1353" s="27">
        <v>3</v>
      </c>
      <c r="AN1353" s="27">
        <v>1</v>
      </c>
      <c r="AO1353" s="27">
        <v>1</v>
      </c>
      <c r="AP1353" s="27">
        <v>1</v>
      </c>
      <c r="AQ1353" s="29">
        <v>0.81257060184992347</v>
      </c>
      <c r="AR1353" s="30">
        <v>1</v>
      </c>
      <c r="AS1353" s="31">
        <v>1</v>
      </c>
      <c r="AT1353" s="31">
        <v>3.7735849056603774</v>
      </c>
      <c r="AU1353" s="29"/>
      <c r="AV1353" s="52">
        <v>1</v>
      </c>
    </row>
    <row r="1354" spans="1:48" x14ac:dyDescent="0.25">
      <c r="A1354" s="23">
        <v>1371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1600</v>
      </c>
      <c r="L1354" s="49"/>
      <c r="M1354" s="50" t="s">
        <v>85</v>
      </c>
      <c r="N1354" s="23" t="s">
        <v>70</v>
      </c>
      <c r="O1354" s="49" t="s">
        <v>1559</v>
      </c>
      <c r="P1354" s="51">
        <v>42780.4624189815</v>
      </c>
      <c r="Q1354" s="27">
        <v>2017</v>
      </c>
      <c r="R1354" s="27">
        <v>2</v>
      </c>
      <c r="S1354" s="27">
        <v>1</v>
      </c>
      <c r="T1354" s="27">
        <v>1</v>
      </c>
      <c r="U1354" s="27">
        <v>1</v>
      </c>
      <c r="V1354" s="27">
        <v>11</v>
      </c>
      <c r="W1354" s="27">
        <v>5</v>
      </c>
      <c r="X1354" s="27">
        <v>1</v>
      </c>
      <c r="Y1354" s="52">
        <v>2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42794</v>
      </c>
      <c r="AL1354" s="27">
        <v>2017</v>
      </c>
      <c r="AM1354" s="27">
        <v>2</v>
      </c>
      <c r="AN1354" s="27">
        <v>1</v>
      </c>
      <c r="AO1354" s="27">
        <v>1</v>
      </c>
      <c r="AP1354" s="27">
        <v>1</v>
      </c>
      <c r="AQ1354" s="29">
        <v>0.45125270061665407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1372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1601</v>
      </c>
      <c r="L1355" s="49"/>
      <c r="M1355" s="50" t="s">
        <v>85</v>
      </c>
      <c r="N1355" s="23" t="s">
        <v>70</v>
      </c>
      <c r="O1355" s="49" t="s">
        <v>1559</v>
      </c>
      <c r="P1355" s="51">
        <v>42781.448807870402</v>
      </c>
      <c r="Q1355" s="27">
        <v>2017</v>
      </c>
      <c r="R1355" s="27">
        <v>2</v>
      </c>
      <c r="S1355" s="27">
        <v>1</v>
      </c>
      <c r="T1355" s="27">
        <v>1</v>
      </c>
      <c r="U1355" s="27">
        <v>1</v>
      </c>
      <c r="V1355" s="27">
        <v>10</v>
      </c>
      <c r="W1355" s="27">
        <v>46</v>
      </c>
      <c r="X1355" s="27">
        <v>1</v>
      </c>
      <c r="Y1355" s="52">
        <v>3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42808</v>
      </c>
      <c r="AL1355" s="27">
        <v>2017</v>
      </c>
      <c r="AM1355" s="27">
        <v>3</v>
      </c>
      <c r="AN1355" s="27">
        <v>1</v>
      </c>
      <c r="AO1355" s="27">
        <v>1</v>
      </c>
      <c r="AP1355" s="27">
        <v>1</v>
      </c>
      <c r="AQ1355" s="29">
        <v>0.88503973765327826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1373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4" t="s">
        <v>68</v>
      </c>
      <c r="K1356" s="44" t="s">
        <v>1602</v>
      </c>
      <c r="L1356" s="44"/>
      <c r="M1356" s="45" t="s">
        <v>85</v>
      </c>
      <c r="N1356" s="23" t="s">
        <v>70</v>
      </c>
      <c r="O1356" s="44" t="s">
        <v>1559</v>
      </c>
      <c r="P1356" s="46">
        <v>42781.682986111096</v>
      </c>
      <c r="Q1356" s="27">
        <v>2017</v>
      </c>
      <c r="R1356" s="27">
        <v>2</v>
      </c>
      <c r="S1356" s="27">
        <v>1</v>
      </c>
      <c r="T1356" s="27">
        <v>1</v>
      </c>
      <c r="U1356" s="27">
        <v>1</v>
      </c>
      <c r="V1356" s="27">
        <v>16</v>
      </c>
      <c r="W1356" s="27">
        <v>23</v>
      </c>
      <c r="X1356" s="27">
        <v>0</v>
      </c>
      <c r="Y1356" s="47">
        <v>3</v>
      </c>
      <c r="Z1356" s="45" t="s">
        <v>1560</v>
      </c>
      <c r="AA1356" s="23" t="s">
        <v>1560</v>
      </c>
      <c r="AB1356" s="44"/>
      <c r="AC1356" s="44"/>
      <c r="AD1356" s="44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46">
        <v>42803</v>
      </c>
      <c r="AL1356" s="27">
        <v>2017</v>
      </c>
      <c r="AM1356" s="27">
        <v>3</v>
      </c>
      <c r="AN1356" s="27">
        <v>1</v>
      </c>
      <c r="AO1356" s="27">
        <v>1</v>
      </c>
      <c r="AP1356" s="27">
        <v>1</v>
      </c>
      <c r="AQ1356" s="29">
        <v>0.71056712963012003</v>
      </c>
      <c r="AR1356" s="30">
        <v>1</v>
      </c>
      <c r="AS1356" s="31">
        <v>1</v>
      </c>
      <c r="AT1356" s="31">
        <v>3.7735849056603774</v>
      </c>
      <c r="AU1356" s="29"/>
      <c r="AV1356" s="47">
        <v>1</v>
      </c>
    </row>
    <row r="1357" spans="1:48" x14ac:dyDescent="0.25">
      <c r="A1357" s="23">
        <v>1374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9" t="s">
        <v>68</v>
      </c>
      <c r="K1357" s="49" t="s">
        <v>1603</v>
      </c>
      <c r="L1357" s="49"/>
      <c r="M1357" s="50" t="s">
        <v>85</v>
      </c>
      <c r="N1357" s="23" t="s">
        <v>70</v>
      </c>
      <c r="O1357" s="49" t="s">
        <v>1559</v>
      </c>
      <c r="P1357" s="51">
        <v>42783.413194444402</v>
      </c>
      <c r="Q1357" s="27">
        <v>2017</v>
      </c>
      <c r="R1357" s="27">
        <v>2</v>
      </c>
      <c r="S1357" s="27">
        <v>1</v>
      </c>
      <c r="T1357" s="27">
        <v>1</v>
      </c>
      <c r="U1357" s="27">
        <v>1</v>
      </c>
      <c r="V1357" s="27">
        <v>9</v>
      </c>
      <c r="W1357" s="27">
        <v>55</v>
      </c>
      <c r="X1357" s="27">
        <v>1</v>
      </c>
      <c r="Y1357" s="52">
        <v>3</v>
      </c>
      <c r="Z1357" s="50" t="s">
        <v>1560</v>
      </c>
      <c r="AA1357" s="23" t="s">
        <v>1560</v>
      </c>
      <c r="AB1357" s="49"/>
      <c r="AC1357" s="49"/>
      <c r="AD1357" s="49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51">
        <v>42808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0.81956018518661344</v>
      </c>
      <c r="AR1357" s="30">
        <v>1</v>
      </c>
      <c r="AS1357" s="31">
        <v>1</v>
      </c>
      <c r="AT1357" s="31">
        <v>3.7735849056603774</v>
      </c>
      <c r="AU1357" s="29"/>
      <c r="AV1357" s="52">
        <v>1</v>
      </c>
    </row>
    <row r="1358" spans="1:48" x14ac:dyDescent="0.25">
      <c r="A1358" s="23">
        <v>1375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9" t="s">
        <v>68</v>
      </c>
      <c r="K1358" s="49" t="s">
        <v>1604</v>
      </c>
      <c r="L1358" s="49"/>
      <c r="M1358" s="50" t="s">
        <v>85</v>
      </c>
      <c r="N1358" s="23" t="s">
        <v>70</v>
      </c>
      <c r="O1358" s="49" t="s">
        <v>1559</v>
      </c>
      <c r="P1358" s="51">
        <v>42786.449942129599</v>
      </c>
      <c r="Q1358" s="27">
        <v>2017</v>
      </c>
      <c r="R1358" s="27">
        <v>2</v>
      </c>
      <c r="S1358" s="27">
        <v>1</v>
      </c>
      <c r="T1358" s="27">
        <v>1</v>
      </c>
      <c r="U1358" s="27">
        <v>1</v>
      </c>
      <c r="V1358" s="27">
        <v>10</v>
      </c>
      <c r="W1358" s="27">
        <v>47</v>
      </c>
      <c r="X1358" s="27">
        <v>1</v>
      </c>
      <c r="Y1358" s="52">
        <v>3</v>
      </c>
      <c r="Z1358" s="50" t="s">
        <v>1560</v>
      </c>
      <c r="AA1358" s="23" t="s">
        <v>1560</v>
      </c>
      <c r="AB1358" s="49"/>
      <c r="AC1358" s="49"/>
      <c r="AD1358" s="49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51">
        <v>42809</v>
      </c>
      <c r="AL1358" s="27">
        <v>2017</v>
      </c>
      <c r="AM1358" s="27">
        <v>3</v>
      </c>
      <c r="AN1358" s="27">
        <v>1</v>
      </c>
      <c r="AO1358" s="27">
        <v>1</v>
      </c>
      <c r="AP1358" s="27">
        <v>1</v>
      </c>
      <c r="AQ1358" s="29">
        <v>0.7516685956800454</v>
      </c>
      <c r="AR1358" s="30">
        <v>1</v>
      </c>
      <c r="AS1358" s="31">
        <v>1</v>
      </c>
      <c r="AT1358" s="31">
        <v>3.7735849056603774</v>
      </c>
      <c r="AU1358" s="29"/>
      <c r="AV1358" s="52">
        <v>1</v>
      </c>
    </row>
    <row r="1359" spans="1:48" x14ac:dyDescent="0.25">
      <c r="A1359" s="23">
        <v>1376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4" t="s">
        <v>68</v>
      </c>
      <c r="K1359" s="44" t="s">
        <v>1605</v>
      </c>
      <c r="L1359" s="44"/>
      <c r="M1359" s="45" t="s">
        <v>85</v>
      </c>
      <c r="N1359" s="23" t="s">
        <v>70</v>
      </c>
      <c r="O1359" s="44" t="s">
        <v>1559</v>
      </c>
      <c r="P1359" s="46">
        <v>42787.427141203698</v>
      </c>
      <c r="Q1359" s="27">
        <v>2017</v>
      </c>
      <c r="R1359" s="27">
        <v>2</v>
      </c>
      <c r="S1359" s="27">
        <v>1</v>
      </c>
      <c r="T1359" s="27">
        <v>1</v>
      </c>
      <c r="U1359" s="27">
        <v>1</v>
      </c>
      <c r="V1359" s="27">
        <v>10</v>
      </c>
      <c r="W1359" s="27">
        <v>15</v>
      </c>
      <c r="X1359" s="27">
        <v>1</v>
      </c>
      <c r="Y1359" s="47">
        <v>2</v>
      </c>
      <c r="Z1359" s="45" t="s">
        <v>1560</v>
      </c>
      <c r="AA1359" s="23" t="s">
        <v>1560</v>
      </c>
      <c r="AB1359" s="44"/>
      <c r="AC1359" s="44"/>
      <c r="AD1359" s="44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46">
        <v>42794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0.21909529321007237</v>
      </c>
      <c r="AR1359" s="30">
        <v>1</v>
      </c>
      <c r="AS1359" s="31">
        <v>1</v>
      </c>
      <c r="AT1359" s="31">
        <v>3.7735849056603774</v>
      </c>
      <c r="AU1359" s="29"/>
      <c r="AV1359" s="47">
        <v>1</v>
      </c>
    </row>
    <row r="1360" spans="1:48" x14ac:dyDescent="0.25">
      <c r="A1360" s="23">
        <v>1377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4" t="s">
        <v>68</v>
      </c>
      <c r="K1360" s="44" t="s">
        <v>1606</v>
      </c>
      <c r="L1360" s="44"/>
      <c r="M1360" s="45" t="s">
        <v>85</v>
      </c>
      <c r="N1360" s="23" t="s">
        <v>70</v>
      </c>
      <c r="O1360" s="44" t="s">
        <v>1559</v>
      </c>
      <c r="P1360" s="46">
        <v>42787.625416666699</v>
      </c>
      <c r="Q1360" s="27">
        <v>2017</v>
      </c>
      <c r="R1360" s="27">
        <v>2</v>
      </c>
      <c r="S1360" s="27">
        <v>1</v>
      </c>
      <c r="T1360" s="27">
        <v>1</v>
      </c>
      <c r="U1360" s="27">
        <v>1</v>
      </c>
      <c r="V1360" s="27">
        <v>15</v>
      </c>
      <c r="W1360" s="27">
        <v>0</v>
      </c>
      <c r="X1360" s="27">
        <v>0</v>
      </c>
      <c r="Y1360" s="47">
        <v>3</v>
      </c>
      <c r="Z1360" s="45" t="s">
        <v>1560</v>
      </c>
      <c r="AA1360" s="23" t="s">
        <v>1560</v>
      </c>
      <c r="AB1360" s="44"/>
      <c r="AC1360" s="44"/>
      <c r="AD1360" s="44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46">
        <v>42808</v>
      </c>
      <c r="AL1360" s="27">
        <v>2017</v>
      </c>
      <c r="AM1360" s="27">
        <v>3</v>
      </c>
      <c r="AN1360" s="27">
        <v>1</v>
      </c>
      <c r="AO1360" s="27">
        <v>1</v>
      </c>
      <c r="AP1360" s="27">
        <v>1</v>
      </c>
      <c r="AQ1360" s="29">
        <v>0.6791527777767139</v>
      </c>
      <c r="AR1360" s="30">
        <v>1</v>
      </c>
      <c r="AS1360" s="31">
        <v>1</v>
      </c>
      <c r="AT1360" s="31">
        <v>3.7735849056603774</v>
      </c>
      <c r="AU1360" s="29"/>
      <c r="AV1360" s="47">
        <v>1</v>
      </c>
    </row>
    <row r="1361" spans="1:48" x14ac:dyDescent="0.25">
      <c r="A1361" s="23">
        <v>1378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1607</v>
      </c>
      <c r="L1361" s="44"/>
      <c r="M1361" s="45" t="s">
        <v>85</v>
      </c>
      <c r="N1361" s="23" t="s">
        <v>70</v>
      </c>
      <c r="O1361" s="44" t="s">
        <v>1559</v>
      </c>
      <c r="P1361" s="46">
        <v>42790.547511574099</v>
      </c>
      <c r="Q1361" s="27">
        <v>2017</v>
      </c>
      <c r="R1361" s="27">
        <v>2</v>
      </c>
      <c r="S1361" s="27">
        <v>1</v>
      </c>
      <c r="T1361" s="27">
        <v>1</v>
      </c>
      <c r="U1361" s="27">
        <v>1</v>
      </c>
      <c r="V1361" s="27">
        <v>13</v>
      </c>
      <c r="W1361" s="27">
        <v>8</v>
      </c>
      <c r="X1361" s="27">
        <v>0</v>
      </c>
      <c r="Y1361" s="47">
        <v>2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42794</v>
      </c>
      <c r="AL1361" s="27">
        <v>2017</v>
      </c>
      <c r="AM1361" s="27">
        <v>2</v>
      </c>
      <c r="AN1361" s="27">
        <v>1</v>
      </c>
      <c r="AO1361" s="27">
        <v>1</v>
      </c>
      <c r="AP1361" s="27">
        <v>1</v>
      </c>
      <c r="AQ1361" s="29">
        <v>0.11508294753002701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1379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9" t="s">
        <v>68</v>
      </c>
      <c r="K1362" s="49" t="s">
        <v>1608</v>
      </c>
      <c r="L1362" s="49"/>
      <c r="M1362" s="50" t="s">
        <v>85</v>
      </c>
      <c r="N1362" s="23" t="s">
        <v>70</v>
      </c>
      <c r="O1362" s="49" t="s">
        <v>1559</v>
      </c>
      <c r="P1362" s="51">
        <v>42795</v>
      </c>
      <c r="Q1362" s="27">
        <v>2017</v>
      </c>
      <c r="R1362" s="27">
        <v>3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52">
        <v>3</v>
      </c>
      <c r="Z1362" s="50" t="s">
        <v>1560</v>
      </c>
      <c r="AA1362" s="23" t="s">
        <v>1560</v>
      </c>
      <c r="AB1362" s="49"/>
      <c r="AC1362" s="49"/>
      <c r="AD1362" s="49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51">
        <v>42803</v>
      </c>
      <c r="AL1362" s="27">
        <v>2017</v>
      </c>
      <c r="AM1362" s="27">
        <v>3</v>
      </c>
      <c r="AN1362" s="27">
        <v>1</v>
      </c>
      <c r="AO1362" s="27">
        <v>1</v>
      </c>
      <c r="AP1362" s="27">
        <v>1</v>
      </c>
      <c r="AQ1362" s="29">
        <v>0.26666666666666666</v>
      </c>
      <c r="AR1362" s="30">
        <v>1</v>
      </c>
      <c r="AS1362" s="31">
        <v>1</v>
      </c>
      <c r="AT1362" s="31">
        <v>3.7735849056603774</v>
      </c>
      <c r="AU1362" s="29"/>
      <c r="AV1362" s="52">
        <v>1</v>
      </c>
    </row>
    <row r="1363" spans="1:48" x14ac:dyDescent="0.25">
      <c r="A1363" s="23">
        <v>1380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4" t="s">
        <v>68</v>
      </c>
      <c r="K1363" s="44" t="s">
        <v>1609</v>
      </c>
      <c r="L1363" s="44"/>
      <c r="M1363" s="45" t="s">
        <v>85</v>
      </c>
      <c r="N1363" s="23" t="s">
        <v>70</v>
      </c>
      <c r="O1363" s="44" t="s">
        <v>1559</v>
      </c>
      <c r="P1363" s="46">
        <v>42800.671215277798</v>
      </c>
      <c r="Q1363" s="27">
        <v>2017</v>
      </c>
      <c r="R1363" s="27">
        <v>3</v>
      </c>
      <c r="S1363" s="27">
        <v>1</v>
      </c>
      <c r="T1363" s="27">
        <v>1</v>
      </c>
      <c r="U1363" s="27">
        <v>1</v>
      </c>
      <c r="V1363" s="27">
        <v>16</v>
      </c>
      <c r="W1363" s="27">
        <v>6</v>
      </c>
      <c r="X1363" s="27">
        <v>0</v>
      </c>
      <c r="Y1363" s="47">
        <v>3</v>
      </c>
      <c r="Z1363" s="45" t="s">
        <v>1560</v>
      </c>
      <c r="AA1363" s="23" t="s">
        <v>1560</v>
      </c>
      <c r="AB1363" s="44"/>
      <c r="AC1363" s="44"/>
      <c r="AD1363" s="44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46">
        <v>42815</v>
      </c>
      <c r="AL1363" s="27">
        <v>2017</v>
      </c>
      <c r="AM1363" s="27">
        <v>3</v>
      </c>
      <c r="AN1363" s="27">
        <v>1</v>
      </c>
      <c r="AO1363" s="27">
        <v>1</v>
      </c>
      <c r="AP1363" s="27">
        <v>1</v>
      </c>
      <c r="AQ1363" s="29">
        <v>0.47762615740672726</v>
      </c>
      <c r="AR1363" s="30">
        <v>1</v>
      </c>
      <c r="AS1363" s="31">
        <v>1</v>
      </c>
      <c r="AT1363" s="31">
        <v>3.7735849056603774</v>
      </c>
      <c r="AU1363" s="29"/>
      <c r="AV1363" s="47">
        <v>1</v>
      </c>
    </row>
    <row r="1364" spans="1:48" x14ac:dyDescent="0.25">
      <c r="A1364" s="23">
        <v>1381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4" t="s">
        <v>68</v>
      </c>
      <c r="K1364" s="44" t="s">
        <v>1610</v>
      </c>
      <c r="L1364" s="44"/>
      <c r="M1364" s="45" t="s">
        <v>85</v>
      </c>
      <c r="N1364" s="23" t="s">
        <v>70</v>
      </c>
      <c r="O1364" s="44" t="s">
        <v>1559</v>
      </c>
      <c r="P1364" s="46">
        <v>42801.583842592598</v>
      </c>
      <c r="Q1364" s="27">
        <v>2017</v>
      </c>
      <c r="R1364" s="27">
        <v>3</v>
      </c>
      <c r="S1364" s="27">
        <v>1</v>
      </c>
      <c r="T1364" s="27">
        <v>1</v>
      </c>
      <c r="U1364" s="27">
        <v>1</v>
      </c>
      <c r="V1364" s="27">
        <v>14</v>
      </c>
      <c r="W1364" s="27">
        <v>0</v>
      </c>
      <c r="X1364" s="27">
        <v>0</v>
      </c>
      <c r="Y1364" s="47">
        <v>3</v>
      </c>
      <c r="Z1364" s="45" t="s">
        <v>1560</v>
      </c>
      <c r="AA1364" s="23" t="s">
        <v>1560</v>
      </c>
      <c r="AB1364" s="44"/>
      <c r="AC1364" s="44"/>
      <c r="AD1364" s="44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46">
        <v>42817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0.51387191358007844</v>
      </c>
      <c r="AR1364" s="30">
        <v>1</v>
      </c>
      <c r="AS1364" s="31">
        <v>1</v>
      </c>
      <c r="AT1364" s="31">
        <v>3.7735849056603774</v>
      </c>
      <c r="AU1364" s="29"/>
      <c r="AV1364" s="47">
        <v>1</v>
      </c>
    </row>
    <row r="1365" spans="1:48" x14ac:dyDescent="0.25">
      <c r="A1365" s="23">
        <v>1382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9" t="s">
        <v>68</v>
      </c>
      <c r="K1365" s="49" t="s">
        <v>1611</v>
      </c>
      <c r="L1365" s="49"/>
      <c r="M1365" s="50" t="s">
        <v>85</v>
      </c>
      <c r="N1365" s="23" t="s">
        <v>70</v>
      </c>
      <c r="O1365" s="49" t="s">
        <v>1559</v>
      </c>
      <c r="P1365" s="51">
        <v>42802.621793981503</v>
      </c>
      <c r="Q1365" s="27">
        <v>2017</v>
      </c>
      <c r="R1365" s="27">
        <v>3</v>
      </c>
      <c r="S1365" s="27">
        <v>1</v>
      </c>
      <c r="T1365" s="27">
        <v>1</v>
      </c>
      <c r="U1365" s="27">
        <v>1</v>
      </c>
      <c r="V1365" s="27">
        <v>14</v>
      </c>
      <c r="W1365" s="27">
        <v>55</v>
      </c>
      <c r="X1365" s="27">
        <v>0</v>
      </c>
      <c r="Y1365" s="52">
        <v>3</v>
      </c>
      <c r="Z1365" s="50" t="s">
        <v>1560</v>
      </c>
      <c r="AA1365" s="23" t="s">
        <v>1560</v>
      </c>
      <c r="AB1365" s="49"/>
      <c r="AC1365" s="49"/>
      <c r="AD1365" s="49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51">
        <v>42817</v>
      </c>
      <c r="AL1365" s="27">
        <v>2017</v>
      </c>
      <c r="AM1365" s="27">
        <v>3</v>
      </c>
      <c r="AN1365" s="27">
        <v>1</v>
      </c>
      <c r="AO1365" s="27">
        <v>1</v>
      </c>
      <c r="AP1365" s="27">
        <v>1</v>
      </c>
      <c r="AQ1365" s="29">
        <v>0.47927353394989042</v>
      </c>
      <c r="AR1365" s="30">
        <v>1</v>
      </c>
      <c r="AS1365" s="31">
        <v>1</v>
      </c>
      <c r="AT1365" s="31">
        <v>3.7735849056603774</v>
      </c>
      <c r="AU1365" s="29"/>
      <c r="AV1365" s="52">
        <v>1</v>
      </c>
    </row>
    <row r="1366" spans="1:48" x14ac:dyDescent="0.25">
      <c r="A1366" s="23">
        <v>1383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9" t="s">
        <v>68</v>
      </c>
      <c r="K1366" s="49" t="s">
        <v>1612</v>
      </c>
      <c r="L1366" s="49"/>
      <c r="M1366" s="50" t="s">
        <v>85</v>
      </c>
      <c r="N1366" s="23" t="s">
        <v>70</v>
      </c>
      <c r="O1366" s="49" t="s">
        <v>1559</v>
      </c>
      <c r="P1366" s="51">
        <v>42802.660127314797</v>
      </c>
      <c r="Q1366" s="27">
        <v>2017</v>
      </c>
      <c r="R1366" s="27">
        <v>3</v>
      </c>
      <c r="S1366" s="27">
        <v>1</v>
      </c>
      <c r="T1366" s="27">
        <v>1</v>
      </c>
      <c r="U1366" s="27">
        <v>1</v>
      </c>
      <c r="V1366" s="27">
        <v>15</v>
      </c>
      <c r="W1366" s="27">
        <v>50</v>
      </c>
      <c r="X1366" s="27">
        <v>0</v>
      </c>
      <c r="Y1366" s="52">
        <v>3</v>
      </c>
      <c r="Z1366" s="50" t="s">
        <v>1560</v>
      </c>
      <c r="AA1366" s="23" t="s">
        <v>1560</v>
      </c>
      <c r="AB1366" s="49"/>
      <c r="AC1366" s="49"/>
      <c r="AD1366" s="49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51">
        <v>42822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0.64466242284009545</v>
      </c>
      <c r="AR1366" s="30">
        <v>1</v>
      </c>
      <c r="AS1366" s="31">
        <v>1</v>
      </c>
      <c r="AT1366" s="31">
        <v>3.7735849056603774</v>
      </c>
      <c r="AU1366" s="29"/>
      <c r="AV1366" s="52">
        <v>1</v>
      </c>
    </row>
    <row r="1367" spans="1:48" x14ac:dyDescent="0.25">
      <c r="A1367" s="23">
        <v>1384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9" t="s">
        <v>68</v>
      </c>
      <c r="K1367" s="49" t="s">
        <v>1613</v>
      </c>
      <c r="L1367" s="49"/>
      <c r="M1367" s="50" t="s">
        <v>85</v>
      </c>
      <c r="N1367" s="23" t="s">
        <v>70</v>
      </c>
      <c r="O1367" s="49" t="s">
        <v>1559</v>
      </c>
      <c r="P1367" s="51">
        <v>42802.660358796304</v>
      </c>
      <c r="Q1367" s="27">
        <v>2017</v>
      </c>
      <c r="R1367" s="27">
        <v>3</v>
      </c>
      <c r="S1367" s="27">
        <v>1</v>
      </c>
      <c r="T1367" s="27">
        <v>1</v>
      </c>
      <c r="U1367" s="27">
        <v>1</v>
      </c>
      <c r="V1367" s="27">
        <v>15</v>
      </c>
      <c r="W1367" s="27">
        <v>50</v>
      </c>
      <c r="X1367" s="27">
        <v>0</v>
      </c>
      <c r="Y1367" s="52">
        <v>3</v>
      </c>
      <c r="Z1367" s="50" t="s">
        <v>1560</v>
      </c>
      <c r="AA1367" s="23" t="s">
        <v>1560</v>
      </c>
      <c r="AB1367" s="49"/>
      <c r="AC1367" s="49"/>
      <c r="AD1367" s="49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51">
        <v>42822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0.64465470678987913</v>
      </c>
      <c r="AR1367" s="30">
        <v>1</v>
      </c>
      <c r="AS1367" s="31">
        <v>1</v>
      </c>
      <c r="AT1367" s="31">
        <v>3.7735849056603774</v>
      </c>
      <c r="AU1367" s="29"/>
      <c r="AV1367" s="52">
        <v>1</v>
      </c>
    </row>
    <row r="1368" spans="1:48" x14ac:dyDescent="0.25">
      <c r="A1368" s="23">
        <v>1385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1614</v>
      </c>
      <c r="L1368" s="49"/>
      <c r="M1368" s="50" t="s">
        <v>85</v>
      </c>
      <c r="N1368" s="23" t="s">
        <v>70</v>
      </c>
      <c r="O1368" s="49" t="s">
        <v>1559</v>
      </c>
      <c r="P1368" s="51">
        <v>42818.639340277798</v>
      </c>
      <c r="Q1368" s="27">
        <v>2017</v>
      </c>
      <c r="R1368" s="27">
        <v>3</v>
      </c>
      <c r="S1368" s="27">
        <v>1</v>
      </c>
      <c r="T1368" s="27">
        <v>1</v>
      </c>
      <c r="U1368" s="27">
        <v>1</v>
      </c>
      <c r="V1368" s="27">
        <v>15</v>
      </c>
      <c r="W1368" s="27">
        <v>20</v>
      </c>
      <c r="X1368" s="27">
        <v>0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42824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0.17868865740674664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1386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1615</v>
      </c>
      <c r="L1369" s="49"/>
      <c r="M1369" s="50" t="s">
        <v>85</v>
      </c>
      <c r="N1369" s="23" t="s">
        <v>70</v>
      </c>
      <c r="O1369" s="49" t="s">
        <v>1559</v>
      </c>
      <c r="P1369" s="51">
        <v>42821.451469907399</v>
      </c>
      <c r="Q1369" s="27">
        <v>2017</v>
      </c>
      <c r="R1369" s="27">
        <v>3</v>
      </c>
      <c r="S1369" s="27">
        <v>1</v>
      </c>
      <c r="T1369" s="27">
        <v>1</v>
      </c>
      <c r="U1369" s="27">
        <v>1</v>
      </c>
      <c r="V1369" s="27">
        <v>10</v>
      </c>
      <c r="W1369" s="27">
        <v>50</v>
      </c>
      <c r="X1369" s="27">
        <v>1</v>
      </c>
      <c r="Y1369" s="52">
        <v>3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42824</v>
      </c>
      <c r="AL1369" s="27">
        <v>2017</v>
      </c>
      <c r="AM1369" s="27">
        <v>3</v>
      </c>
      <c r="AN1369" s="27">
        <v>1</v>
      </c>
      <c r="AO1369" s="27">
        <v>1</v>
      </c>
      <c r="AP1369" s="27">
        <v>1</v>
      </c>
      <c r="AQ1369" s="29">
        <v>8.4951003086704682E-2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1387</v>
      </c>
      <c r="B1370" s="38" t="s">
        <v>1556</v>
      </c>
      <c r="C1370" s="23" t="s">
        <v>1557</v>
      </c>
      <c r="D1370" s="23">
        <v>1</v>
      </c>
      <c r="E1370" s="24" t="s">
        <v>63</v>
      </c>
      <c r="F1370" s="25" t="s">
        <v>64</v>
      </c>
      <c r="G1370" s="64" t="s">
        <v>1189</v>
      </c>
      <c r="H1370" s="27" t="s">
        <v>1190</v>
      </c>
      <c r="I1370" s="27" t="s">
        <v>993</v>
      </c>
      <c r="J1370" s="26" t="s">
        <v>68</v>
      </c>
      <c r="K1370" s="26" t="s">
        <v>1616</v>
      </c>
      <c r="L1370" s="26"/>
      <c r="M1370" s="22" t="s">
        <v>85</v>
      </c>
      <c r="N1370" s="23" t="s">
        <v>70</v>
      </c>
      <c r="O1370" s="26" t="s">
        <v>1559</v>
      </c>
      <c r="P1370" s="28">
        <v>42503.628657407397</v>
      </c>
      <c r="Q1370" s="27">
        <v>2016</v>
      </c>
      <c r="R1370" s="27">
        <v>5</v>
      </c>
      <c r="S1370" s="27">
        <v>2</v>
      </c>
      <c r="T1370" s="27">
        <v>2</v>
      </c>
      <c r="U1370" s="27">
        <v>1</v>
      </c>
      <c r="V1370" s="27">
        <v>15</v>
      </c>
      <c r="W1370" s="27">
        <v>5</v>
      </c>
      <c r="X1370" s="27">
        <v>0</v>
      </c>
      <c r="Y1370" s="24">
        <v>4</v>
      </c>
      <c r="Z1370" s="22" t="s">
        <v>1617</v>
      </c>
      <c r="AA1370" s="23" t="s">
        <v>1560</v>
      </c>
      <c r="AB1370" s="26"/>
      <c r="AC1370" s="26"/>
      <c r="AD1370" s="22" t="s">
        <v>73</v>
      </c>
      <c r="AE1370" s="23" t="s">
        <v>52</v>
      </c>
      <c r="AF1370" s="22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28">
        <v>42845</v>
      </c>
      <c r="AL1370" s="27">
        <v>2017</v>
      </c>
      <c r="AM1370" s="27">
        <v>4</v>
      </c>
      <c r="AN1370" s="27">
        <v>2</v>
      </c>
      <c r="AO1370" s="27">
        <v>1</v>
      </c>
      <c r="AP1370" s="27">
        <v>1</v>
      </c>
      <c r="AQ1370" s="29">
        <v>11.379044753086783</v>
      </c>
      <c r="AR1370" s="30">
        <v>12</v>
      </c>
      <c r="AS1370" s="31">
        <v>5</v>
      </c>
      <c r="AT1370" s="31">
        <v>24.528301886792452</v>
      </c>
      <c r="AU1370" s="29"/>
      <c r="AV1370" s="24">
        <v>1</v>
      </c>
    </row>
    <row r="1371" spans="1:48" x14ac:dyDescent="0.25">
      <c r="A1371" s="23">
        <v>1388</v>
      </c>
      <c r="B1371" s="38" t="s">
        <v>1556</v>
      </c>
      <c r="C1371" s="23" t="s">
        <v>1557</v>
      </c>
      <c r="D1371" s="23">
        <v>1</v>
      </c>
      <c r="E1371" s="24" t="s">
        <v>63</v>
      </c>
      <c r="F1371" s="25" t="s">
        <v>64</v>
      </c>
      <c r="G1371" s="64" t="s">
        <v>1189</v>
      </c>
      <c r="H1371" s="27" t="s">
        <v>1190</v>
      </c>
      <c r="I1371" s="27" t="s">
        <v>993</v>
      </c>
      <c r="J1371" s="26" t="s">
        <v>68</v>
      </c>
      <c r="K1371" s="26" t="s">
        <v>1618</v>
      </c>
      <c r="L1371" s="26"/>
      <c r="M1371" s="22" t="s">
        <v>85</v>
      </c>
      <c r="N1371" s="23" t="s">
        <v>70</v>
      </c>
      <c r="O1371" s="26" t="s">
        <v>1559</v>
      </c>
      <c r="P1371" s="28">
        <v>42523.585613425901</v>
      </c>
      <c r="Q1371" s="27">
        <v>2016</v>
      </c>
      <c r="R1371" s="27">
        <v>6</v>
      </c>
      <c r="S1371" s="27">
        <v>2</v>
      </c>
      <c r="T1371" s="27">
        <v>2</v>
      </c>
      <c r="U1371" s="27">
        <v>1</v>
      </c>
      <c r="V1371" s="27">
        <v>14</v>
      </c>
      <c r="W1371" s="27">
        <v>3</v>
      </c>
      <c r="X1371" s="27">
        <v>0</v>
      </c>
      <c r="Y1371" s="24">
        <v>4</v>
      </c>
      <c r="Z1371" s="22" t="s">
        <v>1619</v>
      </c>
      <c r="AA1371" s="23" t="s">
        <v>1620</v>
      </c>
      <c r="AB1371" s="26"/>
      <c r="AC1371" s="26"/>
      <c r="AD1371" s="22" t="s">
        <v>73</v>
      </c>
      <c r="AE1371" s="23" t="s">
        <v>52</v>
      </c>
      <c r="AF1371" s="22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28">
        <v>42853</v>
      </c>
      <c r="AL1371" s="27">
        <v>2017</v>
      </c>
      <c r="AM1371" s="27">
        <v>4</v>
      </c>
      <c r="AN1371" s="27">
        <v>2</v>
      </c>
      <c r="AO1371" s="27">
        <v>1</v>
      </c>
      <c r="AP1371" s="27">
        <v>1</v>
      </c>
      <c r="AQ1371" s="29">
        <v>10.980479552469964</v>
      </c>
      <c r="AR1371" s="30">
        <v>11</v>
      </c>
      <c r="AS1371" s="31">
        <v>4</v>
      </c>
      <c r="AT1371" s="31">
        <v>22.641509433962266</v>
      </c>
      <c r="AU1371" s="29"/>
      <c r="AV1371" s="24">
        <v>1</v>
      </c>
    </row>
    <row r="1372" spans="1:48" x14ac:dyDescent="0.25">
      <c r="A1372" s="23">
        <v>1389</v>
      </c>
      <c r="B1372" s="38" t="s">
        <v>1556</v>
      </c>
      <c r="C1372" s="23" t="s">
        <v>1557</v>
      </c>
      <c r="D1372" s="23">
        <v>1</v>
      </c>
      <c r="E1372" s="24" t="s">
        <v>63</v>
      </c>
      <c r="F1372" s="25" t="s">
        <v>64</v>
      </c>
      <c r="G1372" s="64" t="s">
        <v>1189</v>
      </c>
      <c r="H1372" s="27" t="s">
        <v>1190</v>
      </c>
      <c r="I1372" s="27" t="s">
        <v>993</v>
      </c>
      <c r="J1372" s="26" t="s">
        <v>68</v>
      </c>
      <c r="K1372" s="26" t="s">
        <v>1621</v>
      </c>
      <c r="L1372" s="26"/>
      <c r="M1372" s="22" t="s">
        <v>85</v>
      </c>
      <c r="N1372" s="23" t="s">
        <v>70</v>
      </c>
      <c r="O1372" s="26" t="s">
        <v>1559</v>
      </c>
      <c r="P1372" s="28">
        <v>42865.632626967599</v>
      </c>
      <c r="Q1372" s="27">
        <v>2017</v>
      </c>
      <c r="R1372" s="27">
        <v>5</v>
      </c>
      <c r="S1372" s="27">
        <v>2</v>
      </c>
      <c r="T1372" s="27">
        <v>2</v>
      </c>
      <c r="U1372" s="27">
        <v>1</v>
      </c>
      <c r="V1372" s="27">
        <v>15</v>
      </c>
      <c r="W1372" s="27">
        <v>10</v>
      </c>
      <c r="X1372" s="27">
        <v>0</v>
      </c>
      <c r="Y1372" s="24">
        <v>5</v>
      </c>
      <c r="Z1372" s="22" t="s">
        <v>1622</v>
      </c>
      <c r="AA1372" s="23" t="s">
        <v>1560</v>
      </c>
      <c r="AB1372" s="26"/>
      <c r="AC1372" s="26"/>
      <c r="AD1372" s="22" t="s">
        <v>73</v>
      </c>
      <c r="AE1372" s="23" t="s">
        <v>52</v>
      </c>
      <c r="AF1372" s="22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28">
        <v>42880</v>
      </c>
      <c r="AL1372" s="27">
        <v>2017</v>
      </c>
      <c r="AM1372" s="27">
        <v>5</v>
      </c>
      <c r="AN1372" s="27">
        <v>2</v>
      </c>
      <c r="AO1372" s="27">
        <v>2</v>
      </c>
      <c r="AP1372" s="27">
        <v>1</v>
      </c>
      <c r="AQ1372" s="29">
        <v>0.47891243441335973</v>
      </c>
      <c r="AR1372" s="30">
        <v>1</v>
      </c>
      <c r="AS1372" s="31">
        <v>1</v>
      </c>
      <c r="AT1372" s="31">
        <v>3.7735849056603774</v>
      </c>
      <c r="AU1372" s="29"/>
      <c r="AV1372" s="24">
        <v>1</v>
      </c>
    </row>
    <row r="1373" spans="1:48" x14ac:dyDescent="0.25">
      <c r="A1373" s="23">
        <v>1390</v>
      </c>
      <c r="B1373" s="38" t="s">
        <v>1556</v>
      </c>
      <c r="C1373" s="23" t="s">
        <v>1557</v>
      </c>
      <c r="D1373" s="23">
        <v>1</v>
      </c>
      <c r="E1373" s="24" t="s">
        <v>63</v>
      </c>
      <c r="F1373" s="25" t="s">
        <v>64</v>
      </c>
      <c r="G1373" s="64" t="s">
        <v>1189</v>
      </c>
      <c r="H1373" s="27" t="s">
        <v>1190</v>
      </c>
      <c r="I1373" s="27" t="s">
        <v>993</v>
      </c>
      <c r="J1373" s="26" t="s">
        <v>68</v>
      </c>
      <c r="K1373" s="26" t="s">
        <v>1623</v>
      </c>
      <c r="L1373" s="26"/>
      <c r="M1373" s="22" t="s">
        <v>70</v>
      </c>
      <c r="N1373" s="23" t="s">
        <v>70</v>
      </c>
      <c r="O1373" s="26" t="s">
        <v>1559</v>
      </c>
      <c r="P1373" s="28">
        <v>42618.566087963001</v>
      </c>
      <c r="Q1373" s="27">
        <v>2016</v>
      </c>
      <c r="R1373" s="27">
        <v>9</v>
      </c>
      <c r="S1373" s="27">
        <v>3</v>
      </c>
      <c r="T1373" s="27">
        <v>3</v>
      </c>
      <c r="U1373" s="27">
        <v>2</v>
      </c>
      <c r="V1373" s="27">
        <v>13</v>
      </c>
      <c r="W1373" s="27">
        <v>35</v>
      </c>
      <c r="X1373" s="27">
        <v>0</v>
      </c>
      <c r="Y1373" s="24">
        <v>4</v>
      </c>
      <c r="Z1373" s="22" t="s">
        <v>1622</v>
      </c>
      <c r="AA1373" s="23" t="s">
        <v>1560</v>
      </c>
      <c r="AB1373" s="26"/>
      <c r="AC1373" s="26"/>
      <c r="AD1373" s="22" t="s">
        <v>73</v>
      </c>
      <c r="AE1373" s="23" t="s">
        <v>52</v>
      </c>
      <c r="AF1373" s="22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28">
        <v>42843</v>
      </c>
      <c r="AL1373" s="27">
        <v>2017</v>
      </c>
      <c r="AM1373" s="27">
        <v>4</v>
      </c>
      <c r="AN1373" s="27">
        <v>2</v>
      </c>
      <c r="AO1373" s="27">
        <v>1</v>
      </c>
      <c r="AP1373" s="27">
        <v>1</v>
      </c>
      <c r="AQ1373" s="29">
        <v>7.4811304012332887</v>
      </c>
      <c r="AR1373" s="30">
        <v>8</v>
      </c>
      <c r="AS1373" s="31">
        <v>3</v>
      </c>
      <c r="AT1373" s="31">
        <v>16.981132075471699</v>
      </c>
      <c r="AU1373" s="29"/>
      <c r="AV1373" s="24">
        <v>1</v>
      </c>
    </row>
    <row r="1374" spans="1:48" x14ac:dyDescent="0.25">
      <c r="A1374" s="23">
        <v>1391</v>
      </c>
      <c r="B1374" s="38" t="s">
        <v>1556</v>
      </c>
      <c r="C1374" s="23" t="s">
        <v>1557</v>
      </c>
      <c r="D1374" s="23">
        <v>1</v>
      </c>
      <c r="E1374" s="24" t="s">
        <v>63</v>
      </c>
      <c r="F1374" s="25" t="s">
        <v>64</v>
      </c>
      <c r="G1374" s="64" t="s">
        <v>1189</v>
      </c>
      <c r="H1374" s="27" t="s">
        <v>1190</v>
      </c>
      <c r="I1374" s="27" t="s">
        <v>993</v>
      </c>
      <c r="J1374" s="26" t="s">
        <v>68</v>
      </c>
      <c r="K1374" s="26" t="s">
        <v>1624</v>
      </c>
      <c r="L1374" s="26"/>
      <c r="M1374" s="22" t="s">
        <v>70</v>
      </c>
      <c r="N1374" s="23" t="s">
        <v>70</v>
      </c>
      <c r="O1374" s="26" t="s">
        <v>1559</v>
      </c>
      <c r="P1374" s="28">
        <v>42691.619756944499</v>
      </c>
      <c r="Q1374" s="27">
        <v>2016</v>
      </c>
      <c r="R1374" s="27">
        <v>11</v>
      </c>
      <c r="S1374" s="27">
        <v>4</v>
      </c>
      <c r="T1374" s="27">
        <v>3</v>
      </c>
      <c r="U1374" s="27">
        <v>2</v>
      </c>
      <c r="V1374" s="27">
        <v>14</v>
      </c>
      <c r="W1374" s="27">
        <v>52</v>
      </c>
      <c r="X1374" s="27">
        <v>0</v>
      </c>
      <c r="Y1374" s="24">
        <v>6</v>
      </c>
      <c r="Z1374" s="22" t="s">
        <v>1622</v>
      </c>
      <c r="AA1374" s="23" t="s">
        <v>1560</v>
      </c>
      <c r="AB1374" s="26"/>
      <c r="AC1374" s="26"/>
      <c r="AD1374" s="22" t="s">
        <v>73</v>
      </c>
      <c r="AE1374" s="23" t="s">
        <v>52</v>
      </c>
      <c r="AF1374" s="22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28">
        <v>42892</v>
      </c>
      <c r="AL1374" s="27">
        <v>2017</v>
      </c>
      <c r="AM1374" s="27">
        <v>6</v>
      </c>
      <c r="AN1374" s="27">
        <v>2</v>
      </c>
      <c r="AO1374" s="27">
        <v>2</v>
      </c>
      <c r="AP1374" s="27">
        <v>1</v>
      </c>
      <c r="AQ1374" s="29">
        <v>6.6793414351833542</v>
      </c>
      <c r="AR1374" s="30">
        <v>7</v>
      </c>
      <c r="AS1374" s="31">
        <v>3</v>
      </c>
      <c r="AT1374" s="31">
        <v>15.09433962264151</v>
      </c>
      <c r="AU1374" s="29"/>
      <c r="AV1374" s="24">
        <v>1</v>
      </c>
    </row>
    <row r="1375" spans="1:48" x14ac:dyDescent="0.25">
      <c r="A1375" s="23">
        <v>1392</v>
      </c>
      <c r="B1375" s="38" t="s">
        <v>1556</v>
      </c>
      <c r="C1375" s="23" t="s">
        <v>1557</v>
      </c>
      <c r="D1375" s="23">
        <v>1</v>
      </c>
      <c r="E1375" s="24" t="s">
        <v>63</v>
      </c>
      <c r="F1375" s="25" t="s">
        <v>64</v>
      </c>
      <c r="G1375" s="64" t="s">
        <v>1189</v>
      </c>
      <c r="H1375" s="27" t="s">
        <v>1190</v>
      </c>
      <c r="I1375" s="27" t="s">
        <v>993</v>
      </c>
      <c r="J1375" s="26" t="s">
        <v>68</v>
      </c>
      <c r="K1375" s="26" t="s">
        <v>1625</v>
      </c>
      <c r="L1375" s="26"/>
      <c r="M1375" s="22" t="s">
        <v>70</v>
      </c>
      <c r="N1375" s="23" t="s">
        <v>70</v>
      </c>
      <c r="O1375" s="26" t="s">
        <v>1559</v>
      </c>
      <c r="P1375" s="28">
        <v>42716.584849537001</v>
      </c>
      <c r="Q1375" s="27">
        <v>2016</v>
      </c>
      <c r="R1375" s="27">
        <v>12</v>
      </c>
      <c r="S1375" s="27">
        <v>4</v>
      </c>
      <c r="T1375" s="27">
        <v>3</v>
      </c>
      <c r="U1375" s="27">
        <v>2</v>
      </c>
      <c r="V1375" s="27">
        <v>14</v>
      </c>
      <c r="W1375" s="27">
        <v>2</v>
      </c>
      <c r="X1375" s="27">
        <v>0</v>
      </c>
      <c r="Y1375" s="24">
        <v>5</v>
      </c>
      <c r="Z1375" s="22" t="s">
        <v>1617</v>
      </c>
      <c r="AA1375" s="23" t="s">
        <v>1560</v>
      </c>
      <c r="AB1375" s="26"/>
      <c r="AC1375" s="26"/>
      <c r="AD1375" s="22" t="s">
        <v>73</v>
      </c>
      <c r="AE1375" s="23" t="s">
        <v>52</v>
      </c>
      <c r="AF1375" s="22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28">
        <v>42864</v>
      </c>
      <c r="AL1375" s="27">
        <v>2017</v>
      </c>
      <c r="AM1375" s="27">
        <v>5</v>
      </c>
      <c r="AN1375" s="27">
        <v>2</v>
      </c>
      <c r="AO1375" s="27">
        <v>2</v>
      </c>
      <c r="AP1375" s="27">
        <v>1</v>
      </c>
      <c r="AQ1375" s="29">
        <v>4.9138383487666335</v>
      </c>
      <c r="AR1375" s="30">
        <v>5</v>
      </c>
      <c r="AS1375" s="31">
        <v>2</v>
      </c>
      <c r="AT1375" s="31">
        <v>11.320754716981133</v>
      </c>
      <c r="AU1375" s="29"/>
      <c r="AV1375" s="24">
        <v>1</v>
      </c>
    </row>
    <row r="1376" spans="1:48" x14ac:dyDescent="0.25">
      <c r="A1376" s="23">
        <v>1393</v>
      </c>
      <c r="B1376" s="38" t="s">
        <v>1556</v>
      </c>
      <c r="C1376" s="23" t="s">
        <v>1557</v>
      </c>
      <c r="D1376" s="23">
        <v>1</v>
      </c>
      <c r="E1376" s="24" t="s">
        <v>63</v>
      </c>
      <c r="F1376" s="25" t="s">
        <v>64</v>
      </c>
      <c r="G1376" s="64" t="s">
        <v>1189</v>
      </c>
      <c r="H1376" s="27" t="s">
        <v>1190</v>
      </c>
      <c r="I1376" s="27" t="s">
        <v>993</v>
      </c>
      <c r="J1376" s="26" t="s">
        <v>68</v>
      </c>
      <c r="K1376" s="26" t="s">
        <v>1626</v>
      </c>
      <c r="L1376" s="26"/>
      <c r="M1376" s="22" t="s">
        <v>85</v>
      </c>
      <c r="N1376" s="23" t="s">
        <v>70</v>
      </c>
      <c r="O1376" s="26" t="s">
        <v>1559</v>
      </c>
      <c r="P1376" s="28">
        <v>42717.625509259298</v>
      </c>
      <c r="Q1376" s="27">
        <v>2016</v>
      </c>
      <c r="R1376" s="27">
        <v>12</v>
      </c>
      <c r="S1376" s="27">
        <v>4</v>
      </c>
      <c r="T1376" s="27">
        <v>3</v>
      </c>
      <c r="U1376" s="27">
        <v>2</v>
      </c>
      <c r="V1376" s="27">
        <v>15</v>
      </c>
      <c r="W1376" s="27">
        <v>0</v>
      </c>
      <c r="X1376" s="27">
        <v>0</v>
      </c>
      <c r="Y1376" s="24">
        <v>5</v>
      </c>
      <c r="Z1376" s="22" t="s">
        <v>1622</v>
      </c>
      <c r="AA1376" s="23" t="s">
        <v>1560</v>
      </c>
      <c r="AB1376" s="26"/>
      <c r="AC1376" s="26"/>
      <c r="AD1376" s="22" t="s">
        <v>73</v>
      </c>
      <c r="AE1376" s="23" t="s">
        <v>52</v>
      </c>
      <c r="AF1376" s="22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28">
        <v>42878</v>
      </c>
      <c r="AL1376" s="27">
        <v>2017</v>
      </c>
      <c r="AM1376" s="27">
        <v>5</v>
      </c>
      <c r="AN1376" s="27">
        <v>2</v>
      </c>
      <c r="AO1376" s="27">
        <v>2</v>
      </c>
      <c r="AP1376" s="27">
        <v>1</v>
      </c>
      <c r="AQ1376" s="29">
        <v>5.3458163580233906</v>
      </c>
      <c r="AR1376" s="30">
        <v>6</v>
      </c>
      <c r="AS1376" s="31">
        <v>3</v>
      </c>
      <c r="AT1376" s="31">
        <v>13.20754716981132</v>
      </c>
      <c r="AU1376" s="29"/>
      <c r="AV1376" s="24">
        <v>1</v>
      </c>
    </row>
    <row r="1377" spans="1:48" x14ac:dyDescent="0.25">
      <c r="A1377" s="23">
        <v>1394</v>
      </c>
      <c r="B1377" s="38" t="s">
        <v>1556</v>
      </c>
      <c r="C1377" s="23" t="s">
        <v>1557</v>
      </c>
      <c r="D1377" s="23">
        <v>1</v>
      </c>
      <c r="E1377" s="24" t="s">
        <v>63</v>
      </c>
      <c r="F1377" s="25" t="s">
        <v>64</v>
      </c>
      <c r="G1377" s="64" t="s">
        <v>1189</v>
      </c>
      <c r="H1377" s="27" t="s">
        <v>1190</v>
      </c>
      <c r="I1377" s="27" t="s">
        <v>993</v>
      </c>
      <c r="J1377" s="26" t="s">
        <v>68</v>
      </c>
      <c r="K1377" s="26" t="s">
        <v>1627</v>
      </c>
      <c r="L1377" s="26"/>
      <c r="M1377" s="22" t="s">
        <v>85</v>
      </c>
      <c r="N1377" s="23" t="s">
        <v>70</v>
      </c>
      <c r="O1377" s="26" t="s">
        <v>1559</v>
      </c>
      <c r="P1377" s="28">
        <v>42726.649872685201</v>
      </c>
      <c r="Q1377" s="27">
        <v>2016</v>
      </c>
      <c r="R1377" s="27">
        <v>12</v>
      </c>
      <c r="S1377" s="27">
        <v>4</v>
      </c>
      <c r="T1377" s="27">
        <v>3</v>
      </c>
      <c r="U1377" s="27">
        <v>2</v>
      </c>
      <c r="V1377" s="27">
        <v>15</v>
      </c>
      <c r="W1377" s="27">
        <v>35</v>
      </c>
      <c r="X1377" s="27">
        <v>0</v>
      </c>
      <c r="Y1377" s="24">
        <v>6</v>
      </c>
      <c r="Z1377" s="22" t="s">
        <v>1617</v>
      </c>
      <c r="AA1377" s="23" t="s">
        <v>1560</v>
      </c>
      <c r="AB1377" s="26"/>
      <c r="AC1377" s="26"/>
      <c r="AD1377" s="22" t="s">
        <v>73</v>
      </c>
      <c r="AE1377" s="23" t="s">
        <v>52</v>
      </c>
      <c r="AF1377" s="22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28">
        <v>42888</v>
      </c>
      <c r="AL1377" s="27">
        <v>2017</v>
      </c>
      <c r="AM1377" s="27">
        <v>6</v>
      </c>
      <c r="AN1377" s="27">
        <v>2</v>
      </c>
      <c r="AO1377" s="27">
        <v>2</v>
      </c>
      <c r="AP1377" s="27">
        <v>1</v>
      </c>
      <c r="AQ1377" s="29">
        <v>5.3783375771599822</v>
      </c>
      <c r="AR1377" s="30">
        <v>6</v>
      </c>
      <c r="AS1377" s="31">
        <v>3</v>
      </c>
      <c r="AT1377" s="31">
        <v>13.20754716981132</v>
      </c>
      <c r="AU1377" s="29"/>
      <c r="AV1377" s="24">
        <v>1</v>
      </c>
    </row>
    <row r="1378" spans="1:48" x14ac:dyDescent="0.25">
      <c r="A1378" s="23">
        <v>1395</v>
      </c>
      <c r="B1378" s="38" t="s">
        <v>1556</v>
      </c>
      <c r="C1378" s="23" t="s">
        <v>1557</v>
      </c>
      <c r="D1378" s="23">
        <v>1</v>
      </c>
      <c r="E1378" s="24" t="s">
        <v>63</v>
      </c>
      <c r="F1378" s="25" t="s">
        <v>64</v>
      </c>
      <c r="G1378" s="64" t="s">
        <v>1189</v>
      </c>
      <c r="H1378" s="27" t="s">
        <v>1190</v>
      </c>
      <c r="I1378" s="27" t="s">
        <v>993</v>
      </c>
      <c r="J1378" s="26" t="s">
        <v>68</v>
      </c>
      <c r="K1378" s="26" t="s">
        <v>1628</v>
      </c>
      <c r="L1378" s="26"/>
      <c r="M1378" s="22" t="s">
        <v>70</v>
      </c>
      <c r="N1378" s="23" t="s">
        <v>70</v>
      </c>
      <c r="O1378" s="26" t="s">
        <v>1559</v>
      </c>
      <c r="P1378" s="28">
        <v>42752.368159722202</v>
      </c>
      <c r="Q1378" s="27">
        <v>2017</v>
      </c>
      <c r="R1378" s="27">
        <v>1</v>
      </c>
      <c r="S1378" s="27">
        <v>1</v>
      </c>
      <c r="T1378" s="27">
        <v>1</v>
      </c>
      <c r="U1378" s="27">
        <v>1</v>
      </c>
      <c r="V1378" s="27">
        <v>8</v>
      </c>
      <c r="W1378" s="27">
        <v>50</v>
      </c>
      <c r="X1378" s="27">
        <v>1</v>
      </c>
      <c r="Y1378" s="24">
        <v>4</v>
      </c>
      <c r="Z1378" s="22" t="s">
        <v>1619</v>
      </c>
      <c r="AA1378" s="23" t="s">
        <v>1620</v>
      </c>
      <c r="AB1378" s="26"/>
      <c r="AC1378" s="26"/>
      <c r="AD1378" s="22" t="s">
        <v>73</v>
      </c>
      <c r="AE1378" s="23" t="s">
        <v>52</v>
      </c>
      <c r="AF1378" s="22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28">
        <v>42843</v>
      </c>
      <c r="AL1378" s="27">
        <v>2017</v>
      </c>
      <c r="AM1378" s="27">
        <v>4</v>
      </c>
      <c r="AN1378" s="27">
        <v>2</v>
      </c>
      <c r="AO1378" s="27">
        <v>1</v>
      </c>
      <c r="AP1378" s="27">
        <v>1</v>
      </c>
      <c r="AQ1378" s="29">
        <v>3.0210613425932631</v>
      </c>
      <c r="AR1378" s="30">
        <v>4</v>
      </c>
      <c r="AS1378" s="31">
        <v>2</v>
      </c>
      <c r="AT1378" s="31">
        <v>9.433962264150944</v>
      </c>
      <c r="AU1378" s="29"/>
      <c r="AV1378" s="24">
        <v>1</v>
      </c>
    </row>
    <row r="1379" spans="1:48" x14ac:dyDescent="0.25">
      <c r="A1379" s="23">
        <v>1396</v>
      </c>
      <c r="B1379" s="38" t="s">
        <v>1556</v>
      </c>
      <c r="C1379" s="23" t="s">
        <v>1557</v>
      </c>
      <c r="D1379" s="23">
        <v>1</v>
      </c>
      <c r="E1379" s="24" t="s">
        <v>63</v>
      </c>
      <c r="F1379" s="25" t="s">
        <v>64</v>
      </c>
      <c r="G1379" s="64" t="s">
        <v>1189</v>
      </c>
      <c r="H1379" s="27" t="s">
        <v>1190</v>
      </c>
      <c r="I1379" s="27" t="s">
        <v>993</v>
      </c>
      <c r="J1379" s="26" t="s">
        <v>68</v>
      </c>
      <c r="K1379" s="26" t="s">
        <v>1629</v>
      </c>
      <c r="L1379" s="26"/>
      <c r="M1379" s="22" t="s">
        <v>85</v>
      </c>
      <c r="N1379" s="23" t="s">
        <v>70</v>
      </c>
      <c r="O1379" s="26" t="s">
        <v>1559</v>
      </c>
      <c r="P1379" s="28">
        <v>42752.472835648201</v>
      </c>
      <c r="Q1379" s="27">
        <v>2017</v>
      </c>
      <c r="R1379" s="27">
        <v>1</v>
      </c>
      <c r="S1379" s="27">
        <v>1</v>
      </c>
      <c r="T1379" s="27">
        <v>1</v>
      </c>
      <c r="U1379" s="27">
        <v>1</v>
      </c>
      <c r="V1379" s="27">
        <v>11</v>
      </c>
      <c r="W1379" s="27">
        <v>20</v>
      </c>
      <c r="X1379" s="27">
        <v>1</v>
      </c>
      <c r="Y1379" s="24">
        <v>6</v>
      </c>
      <c r="Z1379" s="22" t="s">
        <v>1622</v>
      </c>
      <c r="AA1379" s="23" t="s">
        <v>1560</v>
      </c>
      <c r="AB1379" s="26"/>
      <c r="AC1379" s="26"/>
      <c r="AD1379" s="22" t="s">
        <v>73</v>
      </c>
      <c r="AE1379" s="23" t="s">
        <v>52</v>
      </c>
      <c r="AF1379" s="22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28">
        <v>42913</v>
      </c>
      <c r="AL1379" s="27">
        <v>2017</v>
      </c>
      <c r="AM1379" s="27">
        <v>6</v>
      </c>
      <c r="AN1379" s="27">
        <v>2</v>
      </c>
      <c r="AO1379" s="27">
        <v>2</v>
      </c>
      <c r="AP1379" s="27">
        <v>1</v>
      </c>
      <c r="AQ1379" s="29">
        <v>5.3509054783933001</v>
      </c>
      <c r="AR1379" s="30">
        <v>6</v>
      </c>
      <c r="AS1379" s="31">
        <v>3</v>
      </c>
      <c r="AT1379" s="31">
        <v>13.20754716981132</v>
      </c>
      <c r="AU1379" s="29"/>
      <c r="AV1379" s="24">
        <v>1</v>
      </c>
    </row>
    <row r="1380" spans="1:48" x14ac:dyDescent="0.25">
      <c r="A1380" s="23">
        <v>1397</v>
      </c>
      <c r="B1380" s="38" t="s">
        <v>1556</v>
      </c>
      <c r="C1380" s="23" t="s">
        <v>1557</v>
      </c>
      <c r="D1380" s="23">
        <v>1</v>
      </c>
      <c r="E1380" s="24" t="s">
        <v>63</v>
      </c>
      <c r="F1380" s="25" t="s">
        <v>64</v>
      </c>
      <c r="G1380" s="64" t="s">
        <v>1189</v>
      </c>
      <c r="H1380" s="27" t="s">
        <v>1190</v>
      </c>
      <c r="I1380" s="27" t="s">
        <v>993</v>
      </c>
      <c r="J1380" s="26" t="s">
        <v>68</v>
      </c>
      <c r="K1380" s="26" t="s">
        <v>1630</v>
      </c>
      <c r="L1380" s="26"/>
      <c r="M1380" s="22" t="s">
        <v>70</v>
      </c>
      <c r="N1380" s="23" t="s">
        <v>70</v>
      </c>
      <c r="O1380" s="26" t="s">
        <v>1559</v>
      </c>
      <c r="P1380" s="28">
        <v>42766.545370370397</v>
      </c>
      <c r="Q1380" s="27">
        <v>2017</v>
      </c>
      <c r="R1380" s="27">
        <v>1</v>
      </c>
      <c r="S1380" s="27">
        <v>1</v>
      </c>
      <c r="T1380" s="27">
        <v>1</v>
      </c>
      <c r="U1380" s="27">
        <v>1</v>
      </c>
      <c r="V1380" s="27">
        <v>13</v>
      </c>
      <c r="W1380" s="27">
        <v>5</v>
      </c>
      <c r="X1380" s="27">
        <v>0</v>
      </c>
      <c r="Y1380" s="24">
        <v>4</v>
      </c>
      <c r="Z1380" s="22" t="s">
        <v>1619</v>
      </c>
      <c r="AA1380" s="23" t="s">
        <v>1620</v>
      </c>
      <c r="AB1380" s="26"/>
      <c r="AC1380" s="26"/>
      <c r="AD1380" s="22" t="s">
        <v>73</v>
      </c>
      <c r="AE1380" s="23" t="s">
        <v>52</v>
      </c>
      <c r="AF1380" s="22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28">
        <v>42851</v>
      </c>
      <c r="AL1380" s="27">
        <v>2017</v>
      </c>
      <c r="AM1380" s="27">
        <v>4</v>
      </c>
      <c r="AN1380" s="27">
        <v>2</v>
      </c>
      <c r="AO1380" s="27">
        <v>1</v>
      </c>
      <c r="AP1380" s="27">
        <v>1</v>
      </c>
      <c r="AQ1380" s="29">
        <v>2.8151543209867667</v>
      </c>
      <c r="AR1380" s="30">
        <v>3</v>
      </c>
      <c r="AS1380" s="31">
        <v>2</v>
      </c>
      <c r="AT1380" s="31">
        <v>7.5471698113207548</v>
      </c>
      <c r="AU1380" s="29"/>
      <c r="AV1380" s="24">
        <v>1</v>
      </c>
    </row>
    <row r="1381" spans="1:48" x14ac:dyDescent="0.25">
      <c r="A1381" s="23">
        <v>1398</v>
      </c>
      <c r="B1381" s="38" t="s">
        <v>1556</v>
      </c>
      <c r="C1381" s="23" t="s">
        <v>1557</v>
      </c>
      <c r="D1381" s="23">
        <v>1</v>
      </c>
      <c r="E1381" s="24" t="s">
        <v>63</v>
      </c>
      <c r="F1381" s="25" t="s">
        <v>64</v>
      </c>
      <c r="G1381" s="64" t="s">
        <v>1189</v>
      </c>
      <c r="H1381" s="27" t="s">
        <v>1190</v>
      </c>
      <c r="I1381" s="27" t="s">
        <v>993</v>
      </c>
      <c r="J1381" s="26" t="s">
        <v>68</v>
      </c>
      <c r="K1381" s="26" t="s">
        <v>1631</v>
      </c>
      <c r="L1381" s="26"/>
      <c r="M1381" s="22" t="s">
        <v>85</v>
      </c>
      <c r="N1381" s="23" t="s">
        <v>70</v>
      </c>
      <c r="O1381" s="26" t="s">
        <v>1559</v>
      </c>
      <c r="P1381" s="28">
        <v>42767.548703703702</v>
      </c>
      <c r="Q1381" s="27">
        <v>2017</v>
      </c>
      <c r="R1381" s="27">
        <v>2</v>
      </c>
      <c r="S1381" s="27">
        <v>1</v>
      </c>
      <c r="T1381" s="27">
        <v>1</v>
      </c>
      <c r="U1381" s="27">
        <v>1</v>
      </c>
      <c r="V1381" s="27">
        <v>13</v>
      </c>
      <c r="W1381" s="27">
        <v>10</v>
      </c>
      <c r="X1381" s="27">
        <v>0</v>
      </c>
      <c r="Y1381" s="24">
        <v>4</v>
      </c>
      <c r="Z1381" s="22" t="s">
        <v>1622</v>
      </c>
      <c r="AA1381" s="23" t="s">
        <v>1560</v>
      </c>
      <c r="AB1381" s="26"/>
      <c r="AC1381" s="26"/>
      <c r="AD1381" s="22" t="s">
        <v>73</v>
      </c>
      <c r="AE1381" s="23" t="s">
        <v>52</v>
      </c>
      <c r="AF1381" s="22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28">
        <v>42844</v>
      </c>
      <c r="AL1381" s="27">
        <v>2017</v>
      </c>
      <c r="AM1381" s="27">
        <v>4</v>
      </c>
      <c r="AN1381" s="27">
        <v>2</v>
      </c>
      <c r="AO1381" s="27">
        <v>1</v>
      </c>
      <c r="AP1381" s="27">
        <v>1</v>
      </c>
      <c r="AQ1381" s="29">
        <v>2.5483765432099363</v>
      </c>
      <c r="AR1381" s="30">
        <v>3</v>
      </c>
      <c r="AS1381" s="31">
        <v>2</v>
      </c>
      <c r="AT1381" s="31">
        <v>7.5471698113207548</v>
      </c>
      <c r="AU1381" s="29"/>
      <c r="AV1381" s="24">
        <v>1</v>
      </c>
    </row>
    <row r="1382" spans="1:48" x14ac:dyDescent="0.25">
      <c r="A1382" s="23">
        <v>1399</v>
      </c>
      <c r="B1382" s="38" t="s">
        <v>1556</v>
      </c>
      <c r="C1382" s="23" t="s">
        <v>1557</v>
      </c>
      <c r="D1382" s="23">
        <v>1</v>
      </c>
      <c r="E1382" s="24" t="s">
        <v>63</v>
      </c>
      <c r="F1382" s="25" t="s">
        <v>64</v>
      </c>
      <c r="G1382" s="64" t="s">
        <v>1189</v>
      </c>
      <c r="H1382" s="27" t="s">
        <v>1190</v>
      </c>
      <c r="I1382" s="27" t="s">
        <v>993</v>
      </c>
      <c r="J1382" s="26" t="s">
        <v>68</v>
      </c>
      <c r="K1382" s="26" t="s">
        <v>1632</v>
      </c>
      <c r="L1382" s="26"/>
      <c r="M1382" s="22" t="s">
        <v>70</v>
      </c>
      <c r="N1382" s="23" t="s">
        <v>70</v>
      </c>
      <c r="O1382" s="26" t="s">
        <v>1559</v>
      </c>
      <c r="P1382" s="28">
        <v>42769.6166898148</v>
      </c>
      <c r="Q1382" s="27">
        <v>2017</v>
      </c>
      <c r="R1382" s="27">
        <v>2</v>
      </c>
      <c r="S1382" s="27">
        <v>1</v>
      </c>
      <c r="T1382" s="27">
        <v>1</v>
      </c>
      <c r="U1382" s="27">
        <v>1</v>
      </c>
      <c r="V1382" s="27">
        <v>14</v>
      </c>
      <c r="W1382" s="27">
        <v>48</v>
      </c>
      <c r="X1382" s="27">
        <v>0</v>
      </c>
      <c r="Y1382" s="24">
        <v>4</v>
      </c>
      <c r="Z1382" s="22" t="s">
        <v>1619</v>
      </c>
      <c r="AA1382" s="23" t="s">
        <v>1620</v>
      </c>
      <c r="AB1382" s="26"/>
      <c r="AC1382" s="26"/>
      <c r="AD1382" s="22" t="s">
        <v>73</v>
      </c>
      <c r="AE1382" s="23" t="s">
        <v>52</v>
      </c>
      <c r="AF1382" s="22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28">
        <v>42846</v>
      </c>
      <c r="AL1382" s="27">
        <v>2017</v>
      </c>
      <c r="AM1382" s="27">
        <v>4</v>
      </c>
      <c r="AN1382" s="27">
        <v>2</v>
      </c>
      <c r="AO1382" s="27">
        <v>1</v>
      </c>
      <c r="AP1382" s="27">
        <v>1</v>
      </c>
      <c r="AQ1382" s="29">
        <v>2.5461103395066553</v>
      </c>
      <c r="AR1382" s="30">
        <v>3</v>
      </c>
      <c r="AS1382" s="31">
        <v>2</v>
      </c>
      <c r="AT1382" s="31">
        <v>7.5471698113207548</v>
      </c>
      <c r="AU1382" s="29"/>
      <c r="AV1382" s="24">
        <v>1</v>
      </c>
    </row>
    <row r="1383" spans="1:48" x14ac:dyDescent="0.25">
      <c r="A1383" s="23">
        <v>1400</v>
      </c>
      <c r="B1383" s="38" t="s">
        <v>1556</v>
      </c>
      <c r="C1383" s="23" t="s">
        <v>1557</v>
      </c>
      <c r="D1383" s="23">
        <v>1</v>
      </c>
      <c r="E1383" s="24" t="s">
        <v>63</v>
      </c>
      <c r="F1383" s="25" t="s">
        <v>64</v>
      </c>
      <c r="G1383" s="64" t="s">
        <v>1189</v>
      </c>
      <c r="H1383" s="27" t="s">
        <v>1190</v>
      </c>
      <c r="I1383" s="27" t="s">
        <v>993</v>
      </c>
      <c r="J1383" s="26" t="s">
        <v>68</v>
      </c>
      <c r="K1383" s="26" t="s">
        <v>1633</v>
      </c>
      <c r="L1383" s="26"/>
      <c r="M1383" s="22" t="s">
        <v>85</v>
      </c>
      <c r="N1383" s="23" t="s">
        <v>70</v>
      </c>
      <c r="O1383" s="26" t="s">
        <v>1559</v>
      </c>
      <c r="P1383" s="28">
        <v>42775.618194444403</v>
      </c>
      <c r="Q1383" s="27">
        <v>2017</v>
      </c>
      <c r="R1383" s="27">
        <v>2</v>
      </c>
      <c r="S1383" s="27">
        <v>1</v>
      </c>
      <c r="T1383" s="27">
        <v>1</v>
      </c>
      <c r="U1383" s="27">
        <v>1</v>
      </c>
      <c r="V1383" s="27">
        <v>14</v>
      </c>
      <c r="W1383" s="27">
        <v>50</v>
      </c>
      <c r="X1383" s="27">
        <v>0</v>
      </c>
      <c r="Y1383" s="24">
        <v>4</v>
      </c>
      <c r="Z1383" s="22" t="s">
        <v>1560</v>
      </c>
      <c r="AA1383" s="23" t="s">
        <v>1560</v>
      </c>
      <c r="AB1383" s="26"/>
      <c r="AC1383" s="26"/>
      <c r="AD1383" s="22" t="s">
        <v>73</v>
      </c>
      <c r="AE1383" s="23" t="s">
        <v>52</v>
      </c>
      <c r="AF1383" s="22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28">
        <v>42849</v>
      </c>
      <c r="AL1383" s="27">
        <v>2017</v>
      </c>
      <c r="AM1383" s="27">
        <v>4</v>
      </c>
      <c r="AN1383" s="27">
        <v>2</v>
      </c>
      <c r="AO1383" s="27">
        <v>1</v>
      </c>
      <c r="AP1383" s="27">
        <v>1</v>
      </c>
      <c r="AQ1383" s="29">
        <v>2.4460601851865551</v>
      </c>
      <c r="AR1383" s="30">
        <v>3</v>
      </c>
      <c r="AS1383" s="31">
        <v>2</v>
      </c>
      <c r="AT1383" s="31">
        <v>7.5471698113207548</v>
      </c>
      <c r="AU1383" s="29"/>
      <c r="AV1383" s="24">
        <v>1</v>
      </c>
    </row>
    <row r="1384" spans="1:48" x14ac:dyDescent="0.25">
      <c r="A1384" s="23">
        <v>1401</v>
      </c>
      <c r="B1384" s="38" t="s">
        <v>1556</v>
      </c>
      <c r="C1384" s="23" t="s">
        <v>1557</v>
      </c>
      <c r="D1384" s="23">
        <v>1</v>
      </c>
      <c r="E1384" s="24" t="s">
        <v>63</v>
      </c>
      <c r="F1384" s="25" t="s">
        <v>64</v>
      </c>
      <c r="G1384" s="64" t="s">
        <v>1189</v>
      </c>
      <c r="H1384" s="27" t="s">
        <v>1190</v>
      </c>
      <c r="I1384" s="27" t="s">
        <v>993</v>
      </c>
      <c r="J1384" s="26" t="s">
        <v>68</v>
      </c>
      <c r="K1384" s="26" t="s">
        <v>1634</v>
      </c>
      <c r="L1384" s="26"/>
      <c r="M1384" s="22" t="s">
        <v>70</v>
      </c>
      <c r="N1384" s="23" t="s">
        <v>70</v>
      </c>
      <c r="O1384" s="26" t="s">
        <v>1559</v>
      </c>
      <c r="P1384" s="28">
        <v>42776.611516203702</v>
      </c>
      <c r="Q1384" s="27">
        <v>2017</v>
      </c>
      <c r="R1384" s="27">
        <v>2</v>
      </c>
      <c r="S1384" s="27">
        <v>1</v>
      </c>
      <c r="T1384" s="27">
        <v>1</v>
      </c>
      <c r="U1384" s="27">
        <v>1</v>
      </c>
      <c r="V1384" s="27">
        <v>14</v>
      </c>
      <c r="W1384" s="27">
        <v>40</v>
      </c>
      <c r="X1384" s="27">
        <v>0</v>
      </c>
      <c r="Y1384" s="24">
        <v>4</v>
      </c>
      <c r="Z1384" s="22" t="s">
        <v>1619</v>
      </c>
      <c r="AA1384" s="23" t="s">
        <v>1620</v>
      </c>
      <c r="AB1384" s="26"/>
      <c r="AC1384" s="26"/>
      <c r="AD1384" s="22" t="s">
        <v>73</v>
      </c>
      <c r="AE1384" s="23" t="s">
        <v>52</v>
      </c>
      <c r="AF1384" s="22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28">
        <v>42851</v>
      </c>
      <c r="AL1384" s="27">
        <v>2017</v>
      </c>
      <c r="AM1384" s="27">
        <v>4</v>
      </c>
      <c r="AN1384" s="27">
        <v>2</v>
      </c>
      <c r="AO1384" s="27">
        <v>1</v>
      </c>
      <c r="AP1384" s="27">
        <v>1</v>
      </c>
      <c r="AQ1384" s="29">
        <v>2.4796161265432604</v>
      </c>
      <c r="AR1384" s="30">
        <v>3</v>
      </c>
      <c r="AS1384" s="31">
        <v>2</v>
      </c>
      <c r="AT1384" s="31">
        <v>7.5471698113207548</v>
      </c>
      <c r="AU1384" s="29"/>
      <c r="AV1384" s="24">
        <v>1</v>
      </c>
    </row>
    <row r="1385" spans="1:48" x14ac:dyDescent="0.25">
      <c r="A1385" s="23">
        <v>1402</v>
      </c>
      <c r="B1385" s="38" t="s">
        <v>1556</v>
      </c>
      <c r="C1385" s="23" t="s">
        <v>1557</v>
      </c>
      <c r="D1385" s="23">
        <v>1</v>
      </c>
      <c r="E1385" s="24" t="s">
        <v>63</v>
      </c>
      <c r="F1385" s="25" t="s">
        <v>64</v>
      </c>
      <c r="G1385" s="64" t="s">
        <v>1189</v>
      </c>
      <c r="H1385" s="27" t="s">
        <v>1190</v>
      </c>
      <c r="I1385" s="27" t="s">
        <v>993</v>
      </c>
      <c r="J1385" s="26" t="s">
        <v>68</v>
      </c>
      <c r="K1385" s="26" t="s">
        <v>1635</v>
      </c>
      <c r="L1385" s="26"/>
      <c r="M1385" s="22" t="s">
        <v>70</v>
      </c>
      <c r="N1385" s="23" t="s">
        <v>70</v>
      </c>
      <c r="O1385" s="26" t="s">
        <v>1559</v>
      </c>
      <c r="P1385" s="28">
        <v>42779.418333333299</v>
      </c>
      <c r="Q1385" s="27">
        <v>2017</v>
      </c>
      <c r="R1385" s="27">
        <v>2</v>
      </c>
      <c r="S1385" s="27">
        <v>1</v>
      </c>
      <c r="T1385" s="27">
        <v>1</v>
      </c>
      <c r="U1385" s="27">
        <v>1</v>
      </c>
      <c r="V1385" s="27">
        <v>10</v>
      </c>
      <c r="W1385" s="27">
        <v>2</v>
      </c>
      <c r="X1385" s="27">
        <v>1</v>
      </c>
      <c r="Y1385" s="24">
        <v>5</v>
      </c>
      <c r="Z1385" s="22" t="s">
        <v>1622</v>
      </c>
      <c r="AA1385" s="23" t="s">
        <v>1560</v>
      </c>
      <c r="AB1385" s="26"/>
      <c r="AC1385" s="26"/>
      <c r="AD1385" s="22" t="s">
        <v>73</v>
      </c>
      <c r="AE1385" s="23" t="s">
        <v>52</v>
      </c>
      <c r="AF1385" s="22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28">
        <v>42886</v>
      </c>
      <c r="AL1385" s="27">
        <v>2017</v>
      </c>
      <c r="AM1385" s="27">
        <v>5</v>
      </c>
      <c r="AN1385" s="27">
        <v>2</v>
      </c>
      <c r="AO1385" s="27">
        <v>2</v>
      </c>
      <c r="AP1385" s="27">
        <v>1</v>
      </c>
      <c r="AQ1385" s="29">
        <v>3.552722222223383</v>
      </c>
      <c r="AR1385" s="30">
        <v>4</v>
      </c>
      <c r="AS1385" s="31">
        <v>2</v>
      </c>
      <c r="AT1385" s="31">
        <v>9.433962264150944</v>
      </c>
      <c r="AU1385" s="29"/>
      <c r="AV1385" s="24">
        <v>1</v>
      </c>
    </row>
    <row r="1386" spans="1:48" x14ac:dyDescent="0.25">
      <c r="A1386" s="23">
        <v>1403</v>
      </c>
      <c r="B1386" s="38" t="s">
        <v>1556</v>
      </c>
      <c r="C1386" s="23" t="s">
        <v>1557</v>
      </c>
      <c r="D1386" s="23">
        <v>1</v>
      </c>
      <c r="E1386" s="24" t="s">
        <v>63</v>
      </c>
      <c r="F1386" s="25" t="s">
        <v>64</v>
      </c>
      <c r="G1386" s="64" t="s">
        <v>1189</v>
      </c>
      <c r="H1386" s="27" t="s">
        <v>1190</v>
      </c>
      <c r="I1386" s="27" t="s">
        <v>993</v>
      </c>
      <c r="J1386" s="26" t="s">
        <v>68</v>
      </c>
      <c r="K1386" s="26" t="s">
        <v>1636</v>
      </c>
      <c r="L1386" s="26"/>
      <c r="M1386" s="22" t="s">
        <v>70</v>
      </c>
      <c r="N1386" s="23" t="s">
        <v>70</v>
      </c>
      <c r="O1386" s="26" t="s">
        <v>1559</v>
      </c>
      <c r="P1386" s="28">
        <v>42781.448171296302</v>
      </c>
      <c r="Q1386" s="27">
        <v>2017</v>
      </c>
      <c r="R1386" s="27">
        <v>2</v>
      </c>
      <c r="S1386" s="27">
        <v>1</v>
      </c>
      <c r="T1386" s="27">
        <v>1</v>
      </c>
      <c r="U1386" s="27">
        <v>1</v>
      </c>
      <c r="V1386" s="27">
        <v>10</v>
      </c>
      <c r="W1386" s="27">
        <v>45</v>
      </c>
      <c r="X1386" s="27">
        <v>1</v>
      </c>
      <c r="Y1386" s="24">
        <v>6</v>
      </c>
      <c r="Z1386" s="22" t="s">
        <v>1622</v>
      </c>
      <c r="AA1386" s="23" t="s">
        <v>1560</v>
      </c>
      <c r="AB1386" s="26"/>
      <c r="AC1386" s="26"/>
      <c r="AD1386" s="22" t="s">
        <v>73</v>
      </c>
      <c r="AE1386" s="23" t="s">
        <v>52</v>
      </c>
      <c r="AF1386" s="22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28">
        <v>42902</v>
      </c>
      <c r="AL1386" s="27">
        <v>2017</v>
      </c>
      <c r="AM1386" s="27">
        <v>6</v>
      </c>
      <c r="AN1386" s="27">
        <v>2</v>
      </c>
      <c r="AO1386" s="27">
        <v>2</v>
      </c>
      <c r="AP1386" s="27">
        <v>1</v>
      </c>
      <c r="AQ1386" s="29">
        <v>4.0183942901232514</v>
      </c>
      <c r="AR1386" s="30">
        <v>5</v>
      </c>
      <c r="AS1386" s="31">
        <v>2</v>
      </c>
      <c r="AT1386" s="31">
        <v>11.320754716981133</v>
      </c>
      <c r="AU1386" s="29"/>
      <c r="AV1386" s="24">
        <v>1</v>
      </c>
    </row>
    <row r="1387" spans="1:48" x14ac:dyDescent="0.25">
      <c r="A1387" s="23">
        <v>1404</v>
      </c>
      <c r="B1387" s="38" t="s">
        <v>1556</v>
      </c>
      <c r="C1387" s="23" t="s">
        <v>1557</v>
      </c>
      <c r="D1387" s="23">
        <v>1</v>
      </c>
      <c r="E1387" s="24" t="s">
        <v>63</v>
      </c>
      <c r="F1387" s="25" t="s">
        <v>64</v>
      </c>
      <c r="G1387" s="64" t="s">
        <v>1189</v>
      </c>
      <c r="H1387" s="27" t="s">
        <v>1190</v>
      </c>
      <c r="I1387" s="27" t="s">
        <v>993</v>
      </c>
      <c r="J1387" s="26" t="s">
        <v>68</v>
      </c>
      <c r="K1387" s="26" t="s">
        <v>1637</v>
      </c>
      <c r="L1387" s="26"/>
      <c r="M1387" s="22" t="s">
        <v>70</v>
      </c>
      <c r="N1387" s="23" t="s">
        <v>70</v>
      </c>
      <c r="O1387" s="26" t="s">
        <v>1559</v>
      </c>
      <c r="P1387" s="28">
        <v>42783.660115740699</v>
      </c>
      <c r="Q1387" s="27">
        <v>2017</v>
      </c>
      <c r="R1387" s="27">
        <v>2</v>
      </c>
      <c r="S1387" s="27">
        <v>1</v>
      </c>
      <c r="T1387" s="27">
        <v>1</v>
      </c>
      <c r="U1387" s="27">
        <v>1</v>
      </c>
      <c r="V1387" s="27">
        <v>15</v>
      </c>
      <c r="W1387" s="27">
        <v>50</v>
      </c>
      <c r="X1387" s="27">
        <v>0</v>
      </c>
      <c r="Y1387" s="24">
        <v>5</v>
      </c>
      <c r="Z1387" s="22" t="s">
        <v>1619</v>
      </c>
      <c r="AA1387" s="23" t="s">
        <v>1620</v>
      </c>
      <c r="AB1387" s="26"/>
      <c r="AC1387" s="26"/>
      <c r="AD1387" s="22" t="s">
        <v>73</v>
      </c>
      <c r="AE1387" s="23" t="s">
        <v>52</v>
      </c>
      <c r="AF1387" s="22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28">
        <v>42866</v>
      </c>
      <c r="AL1387" s="27">
        <v>2017</v>
      </c>
      <c r="AM1387" s="27">
        <v>5</v>
      </c>
      <c r="AN1387" s="27">
        <v>2</v>
      </c>
      <c r="AO1387" s="27">
        <v>2</v>
      </c>
      <c r="AP1387" s="27">
        <v>1</v>
      </c>
      <c r="AQ1387" s="29">
        <v>2.7446628086433824</v>
      </c>
      <c r="AR1387" s="30">
        <v>3</v>
      </c>
      <c r="AS1387" s="31">
        <v>2</v>
      </c>
      <c r="AT1387" s="31">
        <v>7.5471698113207548</v>
      </c>
      <c r="AU1387" s="29"/>
      <c r="AV1387" s="24">
        <v>1</v>
      </c>
    </row>
    <row r="1388" spans="1:48" x14ac:dyDescent="0.25">
      <c r="A1388" s="23">
        <v>1405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1638</v>
      </c>
      <c r="L1388" s="26"/>
      <c r="M1388" s="22" t="s">
        <v>85</v>
      </c>
      <c r="N1388" s="23" t="s">
        <v>70</v>
      </c>
      <c r="O1388" s="26" t="s">
        <v>1559</v>
      </c>
      <c r="P1388" s="28">
        <v>42793.447986111103</v>
      </c>
      <c r="Q1388" s="27">
        <v>2017</v>
      </c>
      <c r="R1388" s="27">
        <v>2</v>
      </c>
      <c r="S1388" s="27">
        <v>1</v>
      </c>
      <c r="T1388" s="27">
        <v>1</v>
      </c>
      <c r="U1388" s="27">
        <v>1</v>
      </c>
      <c r="V1388" s="27">
        <v>10</v>
      </c>
      <c r="W1388" s="27">
        <v>45</v>
      </c>
      <c r="X1388" s="27">
        <v>1</v>
      </c>
      <c r="Y1388" s="24">
        <v>4</v>
      </c>
      <c r="Z1388" s="22" t="s">
        <v>1560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42829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1.1850671296298969</v>
      </c>
      <c r="AR1388" s="30">
        <v>2</v>
      </c>
      <c r="AS1388" s="31">
        <v>1</v>
      </c>
      <c r="AT1388" s="31">
        <v>5.6603773584905666</v>
      </c>
      <c r="AU1388" s="29"/>
      <c r="AV1388" s="24">
        <v>1</v>
      </c>
    </row>
    <row r="1389" spans="1:48" x14ac:dyDescent="0.25">
      <c r="A1389" s="23">
        <v>1406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1639</v>
      </c>
      <c r="L1389" s="26"/>
      <c r="M1389" s="22" t="s">
        <v>85</v>
      </c>
      <c r="N1389" s="23" t="s">
        <v>70</v>
      </c>
      <c r="O1389" s="26" t="s">
        <v>1559</v>
      </c>
      <c r="P1389" s="28">
        <v>42795.597453703696</v>
      </c>
      <c r="Q1389" s="27">
        <v>2017</v>
      </c>
      <c r="R1389" s="27">
        <v>3</v>
      </c>
      <c r="S1389" s="27">
        <v>1</v>
      </c>
      <c r="T1389" s="27">
        <v>1</v>
      </c>
      <c r="U1389" s="27">
        <v>1</v>
      </c>
      <c r="V1389" s="27">
        <v>14</v>
      </c>
      <c r="W1389" s="27">
        <v>20</v>
      </c>
      <c r="X1389" s="27">
        <v>0</v>
      </c>
      <c r="Y1389" s="24">
        <v>6</v>
      </c>
      <c r="Z1389" s="22" t="s">
        <v>1622</v>
      </c>
      <c r="AA1389" s="23" t="s">
        <v>1560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42916</v>
      </c>
      <c r="AL1389" s="27">
        <v>2017</v>
      </c>
      <c r="AM1389" s="27">
        <v>6</v>
      </c>
      <c r="AN1389" s="27">
        <v>2</v>
      </c>
      <c r="AO1389" s="27">
        <v>2</v>
      </c>
      <c r="AP1389" s="27">
        <v>1</v>
      </c>
      <c r="AQ1389" s="29">
        <v>4.0134182098767877</v>
      </c>
      <c r="AR1389" s="30">
        <v>5</v>
      </c>
      <c r="AS1389" s="31">
        <v>2</v>
      </c>
      <c r="AT1389" s="31">
        <v>11.320754716981133</v>
      </c>
      <c r="AU1389" s="29"/>
      <c r="AV1389" s="24">
        <v>1</v>
      </c>
    </row>
    <row r="1390" spans="1:48" x14ac:dyDescent="0.25">
      <c r="A1390" s="23">
        <v>1407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1640</v>
      </c>
      <c r="L1390" s="26"/>
      <c r="M1390" s="22" t="s">
        <v>85</v>
      </c>
      <c r="N1390" s="23" t="s">
        <v>70</v>
      </c>
      <c r="O1390" s="26" t="s">
        <v>1559</v>
      </c>
      <c r="P1390" s="28">
        <v>42801.597800925898</v>
      </c>
      <c r="Q1390" s="27">
        <v>2017</v>
      </c>
      <c r="R1390" s="27">
        <v>3</v>
      </c>
      <c r="S1390" s="27">
        <v>1</v>
      </c>
      <c r="T1390" s="27">
        <v>1</v>
      </c>
      <c r="U1390" s="27">
        <v>1</v>
      </c>
      <c r="V1390" s="27">
        <v>14</v>
      </c>
      <c r="W1390" s="27">
        <v>20</v>
      </c>
      <c r="X1390" s="27">
        <v>0</v>
      </c>
      <c r="Y1390" s="24">
        <v>4</v>
      </c>
      <c r="Z1390" s="22" t="s">
        <v>1619</v>
      </c>
      <c r="AA1390" s="23" t="s">
        <v>1620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42844</v>
      </c>
      <c r="AL1390" s="27">
        <v>2017</v>
      </c>
      <c r="AM1390" s="27">
        <v>4</v>
      </c>
      <c r="AN1390" s="27">
        <v>2</v>
      </c>
      <c r="AO1390" s="27">
        <v>1</v>
      </c>
      <c r="AP1390" s="27">
        <v>1</v>
      </c>
      <c r="AQ1390" s="29">
        <v>1.4134066358034034</v>
      </c>
      <c r="AR1390" s="30">
        <v>2</v>
      </c>
      <c r="AS1390" s="31">
        <v>1</v>
      </c>
      <c r="AT1390" s="31">
        <v>5.6603773584905666</v>
      </c>
      <c r="AU1390" s="29"/>
      <c r="AV1390" s="24">
        <v>1</v>
      </c>
    </row>
    <row r="1391" spans="1:48" x14ac:dyDescent="0.25">
      <c r="A1391" s="23">
        <v>1408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1641</v>
      </c>
      <c r="L1391" s="26"/>
      <c r="M1391" s="22" t="s">
        <v>70</v>
      </c>
      <c r="N1391" s="23" t="s">
        <v>70</v>
      </c>
      <c r="O1391" s="26" t="s">
        <v>1559</v>
      </c>
      <c r="P1391" s="28">
        <v>42802.659733796303</v>
      </c>
      <c r="Q1391" s="27">
        <v>2017</v>
      </c>
      <c r="R1391" s="27">
        <v>3</v>
      </c>
      <c r="S1391" s="27">
        <v>1</v>
      </c>
      <c r="T1391" s="27">
        <v>1</v>
      </c>
      <c r="U1391" s="27">
        <v>1</v>
      </c>
      <c r="V1391" s="27">
        <v>15</v>
      </c>
      <c r="W1391" s="27">
        <v>50</v>
      </c>
      <c r="X1391" s="27">
        <v>0</v>
      </c>
      <c r="Y1391" s="24">
        <v>5</v>
      </c>
      <c r="Z1391" s="22" t="s">
        <v>1617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42877</v>
      </c>
      <c r="AL1391" s="27">
        <v>2017</v>
      </c>
      <c r="AM1391" s="27">
        <v>5</v>
      </c>
      <c r="AN1391" s="27">
        <v>2</v>
      </c>
      <c r="AO1391" s="27">
        <v>2</v>
      </c>
      <c r="AP1391" s="27">
        <v>1</v>
      </c>
      <c r="AQ1391" s="29">
        <v>2.4780088734565653</v>
      </c>
      <c r="AR1391" s="30">
        <v>3</v>
      </c>
      <c r="AS1391" s="31">
        <v>2</v>
      </c>
      <c r="AT1391" s="31">
        <v>7.5471698113207548</v>
      </c>
      <c r="AU1391" s="29"/>
      <c r="AV1391" s="24">
        <v>1</v>
      </c>
    </row>
    <row r="1392" spans="1:48" x14ac:dyDescent="0.25">
      <c r="A1392" s="23">
        <v>1409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1642</v>
      </c>
      <c r="L1392" s="26"/>
      <c r="M1392" s="22" t="s">
        <v>85</v>
      </c>
      <c r="N1392" s="23" t="s">
        <v>70</v>
      </c>
      <c r="O1392" s="26" t="s">
        <v>1559</v>
      </c>
      <c r="P1392" s="28">
        <v>42803.405254629601</v>
      </c>
      <c r="Q1392" s="27">
        <v>2017</v>
      </c>
      <c r="R1392" s="27">
        <v>3</v>
      </c>
      <c r="S1392" s="27">
        <v>1</v>
      </c>
      <c r="T1392" s="27">
        <v>1</v>
      </c>
      <c r="U1392" s="27">
        <v>1</v>
      </c>
      <c r="V1392" s="27">
        <v>9</v>
      </c>
      <c r="W1392" s="27">
        <v>43</v>
      </c>
      <c r="X1392" s="27">
        <v>1</v>
      </c>
      <c r="Y1392" s="24">
        <v>4</v>
      </c>
      <c r="Z1392" s="22" t="s">
        <v>1619</v>
      </c>
      <c r="AA1392" s="23" t="s">
        <v>1620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42832</v>
      </c>
      <c r="AL1392" s="27">
        <v>2017</v>
      </c>
      <c r="AM1392" s="27">
        <v>4</v>
      </c>
      <c r="AN1392" s="27">
        <v>2</v>
      </c>
      <c r="AO1392" s="27">
        <v>1</v>
      </c>
      <c r="AP1392" s="27">
        <v>1</v>
      </c>
      <c r="AQ1392" s="29">
        <v>0.95315817901331079</v>
      </c>
      <c r="AR1392" s="30">
        <v>1</v>
      </c>
      <c r="AS1392" s="31">
        <v>1</v>
      </c>
      <c r="AT1392" s="31">
        <v>3.7735849056603774</v>
      </c>
      <c r="AU1392" s="29"/>
      <c r="AV1392" s="24">
        <v>1</v>
      </c>
    </row>
    <row r="1393" spans="1:48" x14ac:dyDescent="0.25">
      <c r="A1393" s="23">
        <v>1410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1643</v>
      </c>
      <c r="L1393" s="26"/>
      <c r="M1393" s="22" t="s">
        <v>85</v>
      </c>
      <c r="N1393" s="23" t="s">
        <v>70</v>
      </c>
      <c r="O1393" s="26" t="s">
        <v>1559</v>
      </c>
      <c r="P1393" s="28">
        <v>42807.571250000001</v>
      </c>
      <c r="Q1393" s="27">
        <v>2017</v>
      </c>
      <c r="R1393" s="27">
        <v>3</v>
      </c>
      <c r="S1393" s="27">
        <v>1</v>
      </c>
      <c r="T1393" s="27">
        <v>1</v>
      </c>
      <c r="U1393" s="27">
        <v>1</v>
      </c>
      <c r="V1393" s="27">
        <v>13</v>
      </c>
      <c r="W1393" s="27">
        <v>42</v>
      </c>
      <c r="X1393" s="27">
        <v>0</v>
      </c>
      <c r="Y1393" s="24">
        <v>4</v>
      </c>
      <c r="Z1393" s="22" t="s">
        <v>1560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42829</v>
      </c>
      <c r="AL1393" s="27">
        <v>2017</v>
      </c>
      <c r="AM1393" s="27">
        <v>4</v>
      </c>
      <c r="AN1393" s="27">
        <v>2</v>
      </c>
      <c r="AO1393" s="27">
        <v>1</v>
      </c>
      <c r="AP1393" s="27">
        <v>1</v>
      </c>
      <c r="AQ1393" s="29">
        <v>0.71429166666663757</v>
      </c>
      <c r="AR1393" s="30">
        <v>1</v>
      </c>
      <c r="AS1393" s="31">
        <v>1</v>
      </c>
      <c r="AT1393" s="31">
        <v>3.7735849056603774</v>
      </c>
      <c r="AU1393" s="29"/>
      <c r="AV1393" s="24">
        <v>1</v>
      </c>
    </row>
    <row r="1394" spans="1:48" x14ac:dyDescent="0.25">
      <c r="A1394" s="23">
        <v>1411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1644</v>
      </c>
      <c r="L1394" s="26"/>
      <c r="M1394" s="22" t="s">
        <v>85</v>
      </c>
      <c r="N1394" s="23" t="s">
        <v>70</v>
      </c>
      <c r="O1394" s="26" t="s">
        <v>1559</v>
      </c>
      <c r="P1394" s="28">
        <v>42811.409814814797</v>
      </c>
      <c r="Q1394" s="27">
        <v>2017</v>
      </c>
      <c r="R1394" s="27">
        <v>3</v>
      </c>
      <c r="S1394" s="27">
        <v>1</v>
      </c>
      <c r="T1394" s="27">
        <v>1</v>
      </c>
      <c r="U1394" s="27">
        <v>1</v>
      </c>
      <c r="V1394" s="27">
        <v>9</v>
      </c>
      <c r="W1394" s="27">
        <v>50</v>
      </c>
      <c r="X1394" s="27">
        <v>1</v>
      </c>
      <c r="Y1394" s="24">
        <v>4</v>
      </c>
      <c r="Z1394" s="22" t="s">
        <v>1619</v>
      </c>
      <c r="AA1394" s="23" t="s">
        <v>1620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42844</v>
      </c>
      <c r="AL1394" s="27">
        <v>2017</v>
      </c>
      <c r="AM1394" s="27">
        <v>4</v>
      </c>
      <c r="AN1394" s="27">
        <v>2</v>
      </c>
      <c r="AO1394" s="27">
        <v>1</v>
      </c>
      <c r="AP1394" s="27">
        <v>1</v>
      </c>
      <c r="AQ1394" s="29">
        <v>1.0863395061734384</v>
      </c>
      <c r="AR1394" s="30">
        <v>2</v>
      </c>
      <c r="AS1394" s="31">
        <v>1</v>
      </c>
      <c r="AT1394" s="31">
        <v>5.6603773584905666</v>
      </c>
      <c r="AU1394" s="29"/>
      <c r="AV1394" s="24">
        <v>1</v>
      </c>
    </row>
    <row r="1395" spans="1:48" x14ac:dyDescent="0.25">
      <c r="A1395" s="23">
        <v>1412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1645</v>
      </c>
      <c r="L1395" s="26"/>
      <c r="M1395" s="22" t="s">
        <v>85</v>
      </c>
      <c r="N1395" s="23" t="s">
        <v>70</v>
      </c>
      <c r="O1395" s="26" t="s">
        <v>1559</v>
      </c>
      <c r="P1395" s="28">
        <v>42817.592754629601</v>
      </c>
      <c r="Q1395" s="27">
        <v>2017</v>
      </c>
      <c r="R1395" s="27">
        <v>3</v>
      </c>
      <c r="S1395" s="27">
        <v>1</v>
      </c>
      <c r="T1395" s="27">
        <v>1</v>
      </c>
      <c r="U1395" s="27">
        <v>1</v>
      </c>
      <c r="V1395" s="27">
        <v>14</v>
      </c>
      <c r="W1395" s="27">
        <v>13</v>
      </c>
      <c r="X1395" s="27">
        <v>0</v>
      </c>
      <c r="Y1395" s="24">
        <v>5</v>
      </c>
      <c r="Z1395" s="22" t="s">
        <v>1622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42867</v>
      </c>
      <c r="AL1395" s="27">
        <v>2017</v>
      </c>
      <c r="AM1395" s="27">
        <v>5</v>
      </c>
      <c r="AN1395" s="27">
        <v>2</v>
      </c>
      <c r="AO1395" s="27">
        <v>2</v>
      </c>
      <c r="AP1395" s="27">
        <v>1</v>
      </c>
      <c r="AQ1395" s="29">
        <v>1.6469081790133109</v>
      </c>
      <c r="AR1395" s="30">
        <v>2</v>
      </c>
      <c r="AS1395" s="31">
        <v>1</v>
      </c>
      <c r="AT1395" s="31">
        <v>5.6603773584905666</v>
      </c>
      <c r="AU1395" s="29"/>
      <c r="AV1395" s="24">
        <v>1</v>
      </c>
    </row>
    <row r="1396" spans="1:48" x14ac:dyDescent="0.25">
      <c r="A1396" s="23">
        <v>1413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1646</v>
      </c>
      <c r="L1396" s="26"/>
      <c r="M1396" s="22" t="s">
        <v>85</v>
      </c>
      <c r="N1396" s="23" t="s">
        <v>70</v>
      </c>
      <c r="O1396" s="26" t="s">
        <v>1559</v>
      </c>
      <c r="P1396" s="28">
        <v>42818.598055555602</v>
      </c>
      <c r="Q1396" s="27">
        <v>2017</v>
      </c>
      <c r="R1396" s="27">
        <v>3</v>
      </c>
      <c r="S1396" s="27">
        <v>1</v>
      </c>
      <c r="T1396" s="27">
        <v>1</v>
      </c>
      <c r="U1396" s="27">
        <v>1</v>
      </c>
      <c r="V1396" s="27">
        <v>14</v>
      </c>
      <c r="W1396" s="27">
        <v>21</v>
      </c>
      <c r="X1396" s="27">
        <v>0</v>
      </c>
      <c r="Y1396" s="24">
        <v>4</v>
      </c>
      <c r="Z1396" s="22" t="s">
        <v>1622</v>
      </c>
      <c r="AA1396" s="23" t="s">
        <v>1560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42844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0.84673148147994648</v>
      </c>
      <c r="AR1396" s="30">
        <v>1</v>
      </c>
      <c r="AS1396" s="31">
        <v>1</v>
      </c>
      <c r="AT1396" s="31">
        <v>3.7735849056603774</v>
      </c>
      <c r="AU1396" s="29"/>
      <c r="AV1396" s="24">
        <v>1</v>
      </c>
    </row>
    <row r="1397" spans="1:48" x14ac:dyDescent="0.25">
      <c r="A1397" s="23">
        <v>1414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1647</v>
      </c>
      <c r="L1397" s="26"/>
      <c r="M1397" s="22" t="s">
        <v>85</v>
      </c>
      <c r="N1397" s="23" t="s">
        <v>70</v>
      </c>
      <c r="O1397" s="26" t="s">
        <v>1559</v>
      </c>
      <c r="P1397" s="28">
        <v>42821.474953703699</v>
      </c>
      <c r="Q1397" s="27">
        <v>2017</v>
      </c>
      <c r="R1397" s="27">
        <v>3</v>
      </c>
      <c r="S1397" s="27">
        <v>1</v>
      </c>
      <c r="T1397" s="27">
        <v>1</v>
      </c>
      <c r="U1397" s="27">
        <v>1</v>
      </c>
      <c r="V1397" s="27">
        <v>11</v>
      </c>
      <c r="W1397" s="27">
        <v>23</v>
      </c>
      <c r="X1397" s="27">
        <v>1</v>
      </c>
      <c r="Y1397" s="24">
        <v>5</v>
      </c>
      <c r="Z1397" s="22" t="s">
        <v>1619</v>
      </c>
      <c r="AA1397" s="23" t="s">
        <v>1620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42864</v>
      </c>
      <c r="AL1397" s="27">
        <v>2017</v>
      </c>
      <c r="AM1397" s="27">
        <v>5</v>
      </c>
      <c r="AN1397" s="27">
        <v>2</v>
      </c>
      <c r="AO1397" s="27">
        <v>2</v>
      </c>
      <c r="AP1397" s="27">
        <v>1</v>
      </c>
      <c r="AQ1397" s="29">
        <v>1.4175015432100433</v>
      </c>
      <c r="AR1397" s="30">
        <v>2</v>
      </c>
      <c r="AS1397" s="31">
        <v>1</v>
      </c>
      <c r="AT1397" s="31">
        <v>5.6603773584905666</v>
      </c>
      <c r="AU1397" s="29"/>
      <c r="AV1397" s="24">
        <v>1</v>
      </c>
    </row>
    <row r="1398" spans="1:48" x14ac:dyDescent="0.25">
      <c r="A1398" s="23">
        <v>1415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1648</v>
      </c>
      <c r="L1398" s="26"/>
      <c r="M1398" s="22" t="s">
        <v>85</v>
      </c>
      <c r="N1398" s="23" t="s">
        <v>70</v>
      </c>
      <c r="O1398" s="26" t="s">
        <v>1559</v>
      </c>
      <c r="P1398" s="28">
        <v>42822.476458333302</v>
      </c>
      <c r="Q1398" s="27">
        <v>2017</v>
      </c>
      <c r="R1398" s="27">
        <v>3</v>
      </c>
      <c r="S1398" s="27">
        <v>1</v>
      </c>
      <c r="T1398" s="27">
        <v>1</v>
      </c>
      <c r="U1398" s="27">
        <v>1</v>
      </c>
      <c r="V1398" s="27">
        <v>11</v>
      </c>
      <c r="W1398" s="27">
        <v>26</v>
      </c>
      <c r="X1398" s="27">
        <v>1</v>
      </c>
      <c r="Y1398" s="24">
        <v>4</v>
      </c>
      <c r="Z1398" s="22" t="s">
        <v>1622</v>
      </c>
      <c r="AA1398" s="23" t="s">
        <v>1560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42832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0.31745138888994312</v>
      </c>
      <c r="AR1398" s="30">
        <v>1</v>
      </c>
      <c r="AS1398" s="31">
        <v>1</v>
      </c>
      <c r="AT1398" s="31">
        <v>3.7735849056603774</v>
      </c>
      <c r="AU1398" s="29"/>
      <c r="AV1398" s="24">
        <v>1</v>
      </c>
    </row>
    <row r="1399" spans="1:48" x14ac:dyDescent="0.25">
      <c r="A1399" s="23">
        <v>1416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1649</v>
      </c>
      <c r="L1399" s="26"/>
      <c r="M1399" s="22" t="s">
        <v>85</v>
      </c>
      <c r="N1399" s="23" t="s">
        <v>70</v>
      </c>
      <c r="O1399" s="26" t="s">
        <v>1559</v>
      </c>
      <c r="P1399" s="28">
        <v>42823.447673611103</v>
      </c>
      <c r="Q1399" s="27">
        <v>2017</v>
      </c>
      <c r="R1399" s="27">
        <v>3</v>
      </c>
      <c r="S1399" s="27">
        <v>1</v>
      </c>
      <c r="T1399" s="27">
        <v>1</v>
      </c>
      <c r="U1399" s="27">
        <v>1</v>
      </c>
      <c r="V1399" s="27">
        <v>10</v>
      </c>
      <c r="W1399" s="27">
        <v>44</v>
      </c>
      <c r="X1399" s="27">
        <v>1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42831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0.25174421296324001</v>
      </c>
      <c r="AR1399" s="30">
        <v>1</v>
      </c>
      <c r="AS1399" s="31">
        <v>1</v>
      </c>
      <c r="AT1399" s="31">
        <v>3.7735849056603774</v>
      </c>
      <c r="AU1399" s="29"/>
      <c r="AV1399" s="24">
        <v>1</v>
      </c>
    </row>
    <row r="1400" spans="1:48" x14ac:dyDescent="0.25">
      <c r="A1400" s="23">
        <v>1417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1650</v>
      </c>
      <c r="L1400" s="26"/>
      <c r="M1400" s="22" t="s">
        <v>85</v>
      </c>
      <c r="N1400" s="23" t="s">
        <v>70</v>
      </c>
      <c r="O1400" s="26" t="s">
        <v>1559</v>
      </c>
      <c r="P1400" s="28">
        <v>42824.633009259298</v>
      </c>
      <c r="Q1400" s="27">
        <v>2017</v>
      </c>
      <c r="R1400" s="27">
        <v>3</v>
      </c>
      <c r="S1400" s="27">
        <v>1</v>
      </c>
      <c r="T1400" s="27">
        <v>1</v>
      </c>
      <c r="U1400" s="27">
        <v>1</v>
      </c>
      <c r="V1400" s="27">
        <v>15</v>
      </c>
      <c r="W1400" s="27">
        <v>11</v>
      </c>
      <c r="X1400" s="27">
        <v>0</v>
      </c>
      <c r="Y1400" s="24">
        <v>5</v>
      </c>
      <c r="Z1400" s="22" t="s">
        <v>1617</v>
      </c>
      <c r="AA1400" s="23" t="s">
        <v>1560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42884</v>
      </c>
      <c r="AL1400" s="27">
        <v>2017</v>
      </c>
      <c r="AM1400" s="27">
        <v>5</v>
      </c>
      <c r="AN1400" s="27">
        <v>2</v>
      </c>
      <c r="AO1400" s="27">
        <v>2</v>
      </c>
      <c r="AP1400" s="27">
        <v>1</v>
      </c>
      <c r="AQ1400" s="29">
        <v>1.978899691356734</v>
      </c>
      <c r="AR1400" s="30">
        <v>2</v>
      </c>
      <c r="AS1400" s="31">
        <v>1</v>
      </c>
      <c r="AT1400" s="31">
        <v>5.6603773584905666</v>
      </c>
      <c r="AU1400" s="29"/>
      <c r="AV1400" s="24">
        <v>1</v>
      </c>
    </row>
    <row r="1401" spans="1:48" x14ac:dyDescent="0.25">
      <c r="A1401" s="23">
        <v>1418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1651</v>
      </c>
      <c r="L1401" s="26"/>
      <c r="M1401" s="22" t="s">
        <v>85</v>
      </c>
      <c r="N1401" s="23" t="s">
        <v>70</v>
      </c>
      <c r="O1401" s="26" t="s">
        <v>1559</v>
      </c>
      <c r="P1401" s="28">
        <v>42824.667187500003</v>
      </c>
      <c r="Q1401" s="27">
        <v>2017</v>
      </c>
      <c r="R1401" s="27">
        <v>3</v>
      </c>
      <c r="S1401" s="27">
        <v>1</v>
      </c>
      <c r="T1401" s="27">
        <v>1</v>
      </c>
      <c r="U1401" s="27">
        <v>1</v>
      </c>
      <c r="V1401" s="27">
        <v>16</v>
      </c>
      <c r="W1401" s="27">
        <v>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42832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0.24442708333323632</v>
      </c>
      <c r="AR1401" s="30">
        <v>1</v>
      </c>
      <c r="AS1401" s="31">
        <v>1</v>
      </c>
      <c r="AT1401" s="31">
        <v>3.7735849056603774</v>
      </c>
      <c r="AU1401" s="29"/>
      <c r="AV1401" s="24">
        <v>1</v>
      </c>
    </row>
    <row r="1402" spans="1:48" x14ac:dyDescent="0.25">
      <c r="A1402" s="23">
        <v>1419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1652</v>
      </c>
      <c r="L1402" s="26"/>
      <c r="M1402" s="22" t="s">
        <v>70</v>
      </c>
      <c r="N1402" s="23" t="s">
        <v>70</v>
      </c>
      <c r="O1402" s="26" t="s">
        <v>1559</v>
      </c>
      <c r="P1402" s="28">
        <v>42825.640543981499</v>
      </c>
      <c r="Q1402" s="27">
        <v>2017</v>
      </c>
      <c r="R1402" s="27">
        <v>3</v>
      </c>
      <c r="S1402" s="27">
        <v>1</v>
      </c>
      <c r="T1402" s="27">
        <v>1</v>
      </c>
      <c r="U1402" s="27">
        <v>1</v>
      </c>
      <c r="V1402" s="27">
        <v>15</v>
      </c>
      <c r="W1402" s="27">
        <v>22</v>
      </c>
      <c r="X1402" s="27">
        <v>0</v>
      </c>
      <c r="Y1402" s="24">
        <v>6</v>
      </c>
      <c r="Z1402" s="22" t="s">
        <v>1617</v>
      </c>
      <c r="AA1402" s="23" t="s">
        <v>1560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42895</v>
      </c>
      <c r="AL1402" s="27">
        <v>2017</v>
      </c>
      <c r="AM1402" s="27">
        <v>6</v>
      </c>
      <c r="AN1402" s="27">
        <v>2</v>
      </c>
      <c r="AO1402" s="27">
        <v>2</v>
      </c>
      <c r="AP1402" s="27">
        <v>1</v>
      </c>
      <c r="AQ1402" s="29">
        <v>2.3119818672833694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1420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1653</v>
      </c>
      <c r="L1403" s="26"/>
      <c r="M1403" s="22" t="s">
        <v>85</v>
      </c>
      <c r="N1403" s="23" t="s">
        <v>70</v>
      </c>
      <c r="O1403" s="26" t="s">
        <v>1559</v>
      </c>
      <c r="P1403" s="28">
        <v>42825.678252314799</v>
      </c>
      <c r="Q1403" s="27">
        <v>2017</v>
      </c>
      <c r="R1403" s="27">
        <v>3</v>
      </c>
      <c r="S1403" s="27">
        <v>1</v>
      </c>
      <c r="T1403" s="27">
        <v>1</v>
      </c>
      <c r="U1403" s="27">
        <v>1</v>
      </c>
      <c r="V1403" s="27">
        <v>16</v>
      </c>
      <c r="W1403" s="27">
        <v>16</v>
      </c>
      <c r="X1403" s="27">
        <v>0</v>
      </c>
      <c r="Y1403" s="24">
        <v>4</v>
      </c>
      <c r="Z1403" s="22" t="s">
        <v>1560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42832</v>
      </c>
      <c r="AL1403" s="27">
        <v>2017</v>
      </c>
      <c r="AM1403" s="27">
        <v>4</v>
      </c>
      <c r="AN1403" s="27">
        <v>2</v>
      </c>
      <c r="AO1403" s="27">
        <v>1</v>
      </c>
      <c r="AP1403" s="27">
        <v>1</v>
      </c>
      <c r="AQ1403" s="29">
        <v>0.21072492284001781</v>
      </c>
      <c r="AR1403" s="30">
        <v>1</v>
      </c>
      <c r="AS1403" s="31">
        <v>1</v>
      </c>
      <c r="AT1403" s="31">
        <v>3.7735849056603774</v>
      </c>
      <c r="AU1403" s="29"/>
      <c r="AV1403" s="24">
        <v>1</v>
      </c>
    </row>
    <row r="1404" spans="1:48" x14ac:dyDescent="0.25">
      <c r="A1404" s="23">
        <v>1421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1654</v>
      </c>
      <c r="L1404" s="26"/>
      <c r="M1404" s="22" t="s">
        <v>70</v>
      </c>
      <c r="N1404" s="23" t="s">
        <v>70</v>
      </c>
      <c r="O1404" s="26" t="s">
        <v>1559</v>
      </c>
      <c r="P1404" s="28">
        <v>42828.469074074099</v>
      </c>
      <c r="Q1404" s="27">
        <v>2017</v>
      </c>
      <c r="R1404" s="27">
        <v>4</v>
      </c>
      <c r="S1404" s="27">
        <v>2</v>
      </c>
      <c r="T1404" s="27">
        <v>1</v>
      </c>
      <c r="U1404" s="27">
        <v>1</v>
      </c>
      <c r="V1404" s="27">
        <v>11</v>
      </c>
      <c r="W1404" s="27">
        <v>15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42900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2.3843641975300369</v>
      </c>
      <c r="AR1404" s="30">
        <v>3</v>
      </c>
      <c r="AS1404" s="31">
        <v>2</v>
      </c>
      <c r="AT1404" s="31">
        <v>7.5471698113207548</v>
      </c>
      <c r="AU1404" s="29"/>
      <c r="AV1404" s="24">
        <v>1</v>
      </c>
    </row>
    <row r="1405" spans="1:48" x14ac:dyDescent="0.25">
      <c r="A1405" s="23">
        <v>1422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1655</v>
      </c>
      <c r="L1405" s="26"/>
      <c r="M1405" s="22" t="s">
        <v>85</v>
      </c>
      <c r="N1405" s="23" t="s">
        <v>70</v>
      </c>
      <c r="O1405" s="26" t="s">
        <v>1559</v>
      </c>
      <c r="P1405" s="28">
        <v>42829.436631944402</v>
      </c>
      <c r="Q1405" s="27">
        <v>2017</v>
      </c>
      <c r="R1405" s="27">
        <v>4</v>
      </c>
      <c r="S1405" s="27">
        <v>2</v>
      </c>
      <c r="T1405" s="27">
        <v>1</v>
      </c>
      <c r="U1405" s="27">
        <v>1</v>
      </c>
      <c r="V1405" s="27">
        <v>10</v>
      </c>
      <c r="W1405" s="27">
        <v>28</v>
      </c>
      <c r="X1405" s="27">
        <v>1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42870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1.3521122685199467</v>
      </c>
      <c r="AR1405" s="30">
        <v>2</v>
      </c>
      <c r="AS1405" s="31">
        <v>1</v>
      </c>
      <c r="AT1405" s="31">
        <v>5.6603773584905666</v>
      </c>
      <c r="AU1405" s="29"/>
      <c r="AV1405" s="24">
        <v>1</v>
      </c>
    </row>
    <row r="1406" spans="1:48" x14ac:dyDescent="0.25">
      <c r="A1406" s="23">
        <v>1423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1656</v>
      </c>
      <c r="L1406" s="26"/>
      <c r="M1406" s="22" t="s">
        <v>85</v>
      </c>
      <c r="N1406" s="23" t="s">
        <v>70</v>
      </c>
      <c r="O1406" s="26" t="s">
        <v>1559</v>
      </c>
      <c r="P1406" s="28">
        <v>42829.5612384259</v>
      </c>
      <c r="Q1406" s="27">
        <v>2017</v>
      </c>
      <c r="R1406" s="27">
        <v>4</v>
      </c>
      <c r="S1406" s="27">
        <v>2</v>
      </c>
      <c r="T1406" s="27">
        <v>1</v>
      </c>
      <c r="U1406" s="27">
        <v>1</v>
      </c>
      <c r="V1406" s="27">
        <v>13</v>
      </c>
      <c r="W1406" s="27">
        <v>28</v>
      </c>
      <c r="X1406" s="27">
        <v>0</v>
      </c>
      <c r="Y1406" s="24">
        <v>4</v>
      </c>
      <c r="Z1406" s="22" t="s">
        <v>1619</v>
      </c>
      <c r="AA1406" s="23" t="s">
        <v>1620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42845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0.51462538580332573</v>
      </c>
      <c r="AR1406" s="30">
        <v>1</v>
      </c>
      <c r="AS1406" s="31">
        <v>1</v>
      </c>
      <c r="AT1406" s="31">
        <v>3.7735849056603774</v>
      </c>
      <c r="AU1406" s="29"/>
      <c r="AV1406" s="24">
        <v>1</v>
      </c>
    </row>
    <row r="1407" spans="1:48" x14ac:dyDescent="0.25">
      <c r="A1407" s="23">
        <v>1424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1657</v>
      </c>
      <c r="L1407" s="26"/>
      <c r="M1407" s="22" t="s">
        <v>85</v>
      </c>
      <c r="N1407" s="23" t="s">
        <v>70</v>
      </c>
      <c r="O1407" s="26" t="s">
        <v>1559</v>
      </c>
      <c r="P1407" s="28">
        <v>42829.567939814799</v>
      </c>
      <c r="Q1407" s="27">
        <v>2017</v>
      </c>
      <c r="R1407" s="27">
        <v>4</v>
      </c>
      <c r="S1407" s="27">
        <v>2</v>
      </c>
      <c r="T1407" s="27">
        <v>1</v>
      </c>
      <c r="U1407" s="27">
        <v>1</v>
      </c>
      <c r="V1407" s="27">
        <v>13</v>
      </c>
      <c r="W1407" s="27">
        <v>37</v>
      </c>
      <c r="X1407" s="27">
        <v>0</v>
      </c>
      <c r="Y1407" s="24">
        <v>4</v>
      </c>
      <c r="Z1407" s="22" t="s">
        <v>1619</v>
      </c>
      <c r="AA1407" s="23" t="s">
        <v>1620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42832</v>
      </c>
      <c r="AL1407" s="27">
        <v>2017</v>
      </c>
      <c r="AM1407" s="27">
        <v>4</v>
      </c>
      <c r="AN1407" s="27">
        <v>2</v>
      </c>
      <c r="AO1407" s="27">
        <v>1</v>
      </c>
      <c r="AP1407" s="27">
        <v>1</v>
      </c>
      <c r="AQ1407" s="29">
        <v>8.1068672840046929E-2</v>
      </c>
      <c r="AR1407" s="30">
        <v>1</v>
      </c>
      <c r="AS1407" s="31">
        <v>1</v>
      </c>
      <c r="AT1407" s="31">
        <v>3.7735849056603774</v>
      </c>
      <c r="AU1407" s="29"/>
      <c r="AV1407" s="24">
        <v>1</v>
      </c>
    </row>
    <row r="1408" spans="1:48" x14ac:dyDescent="0.25">
      <c r="A1408" s="23">
        <v>1425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1658</v>
      </c>
      <c r="L1408" s="26"/>
      <c r="M1408" s="22" t="s">
        <v>85</v>
      </c>
      <c r="N1408" s="23" t="s">
        <v>70</v>
      </c>
      <c r="O1408" s="26" t="s">
        <v>1559</v>
      </c>
      <c r="P1408" s="28">
        <v>42830.612604166701</v>
      </c>
      <c r="Q1408" s="27">
        <v>2017</v>
      </c>
      <c r="R1408" s="27">
        <v>4</v>
      </c>
      <c r="S1408" s="27">
        <v>2</v>
      </c>
      <c r="T1408" s="27">
        <v>1</v>
      </c>
      <c r="U1408" s="27">
        <v>1</v>
      </c>
      <c r="V1408" s="27">
        <v>14</v>
      </c>
      <c r="W1408" s="27">
        <v>42</v>
      </c>
      <c r="X1408" s="27">
        <v>0</v>
      </c>
      <c r="Y1408" s="24">
        <v>5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42870</v>
      </c>
      <c r="AL1408" s="27">
        <v>2017</v>
      </c>
      <c r="AM1408" s="27">
        <v>5</v>
      </c>
      <c r="AN1408" s="27">
        <v>2</v>
      </c>
      <c r="AO1408" s="27">
        <v>2</v>
      </c>
      <c r="AP1408" s="27">
        <v>1</v>
      </c>
      <c r="AQ1408" s="29">
        <v>1.3129131944432932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1426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1659</v>
      </c>
      <c r="L1409" s="26"/>
      <c r="M1409" s="22" t="s">
        <v>85</v>
      </c>
      <c r="N1409" s="23" t="s">
        <v>70</v>
      </c>
      <c r="O1409" s="26" t="s">
        <v>1559</v>
      </c>
      <c r="P1409" s="28">
        <v>42831.632256944402</v>
      </c>
      <c r="Q1409" s="27">
        <v>2017</v>
      </c>
      <c r="R1409" s="27">
        <v>4</v>
      </c>
      <c r="S1409" s="27">
        <v>2</v>
      </c>
      <c r="T1409" s="27">
        <v>1</v>
      </c>
      <c r="U1409" s="27">
        <v>1</v>
      </c>
      <c r="V1409" s="27">
        <v>15</v>
      </c>
      <c r="W1409" s="27">
        <v>10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42878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1.5455914351866038</v>
      </c>
      <c r="AR1409" s="30">
        <v>2</v>
      </c>
      <c r="AS1409" s="31">
        <v>1</v>
      </c>
      <c r="AT1409" s="31">
        <v>5.6603773584905666</v>
      </c>
      <c r="AU1409" s="29"/>
      <c r="AV1409" s="24">
        <v>1</v>
      </c>
    </row>
    <row r="1410" spans="1:48" x14ac:dyDescent="0.25">
      <c r="A1410" s="23">
        <v>1427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1660</v>
      </c>
      <c r="L1410" s="26"/>
      <c r="M1410" s="22" t="s">
        <v>85</v>
      </c>
      <c r="N1410" s="23" t="s">
        <v>70</v>
      </c>
      <c r="O1410" s="26" t="s">
        <v>1559</v>
      </c>
      <c r="P1410" s="28">
        <v>42832.640648148197</v>
      </c>
      <c r="Q1410" s="27">
        <v>2017</v>
      </c>
      <c r="R1410" s="27">
        <v>4</v>
      </c>
      <c r="S1410" s="27">
        <v>2</v>
      </c>
      <c r="T1410" s="27">
        <v>1</v>
      </c>
      <c r="U1410" s="27">
        <v>1</v>
      </c>
      <c r="V1410" s="27">
        <v>15</v>
      </c>
      <c r="W1410" s="27">
        <v>22</v>
      </c>
      <c r="X1410" s="27">
        <v>0</v>
      </c>
      <c r="Y1410" s="24">
        <v>5</v>
      </c>
      <c r="Z1410" s="22" t="s">
        <v>1617</v>
      </c>
      <c r="AA1410" s="23" t="s">
        <v>1560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42873</v>
      </c>
      <c r="AL1410" s="27">
        <v>2017</v>
      </c>
      <c r="AM1410" s="27">
        <v>5</v>
      </c>
      <c r="AN1410" s="27">
        <v>2</v>
      </c>
      <c r="AO1410" s="27">
        <v>2</v>
      </c>
      <c r="AP1410" s="27">
        <v>1</v>
      </c>
      <c r="AQ1410" s="29">
        <v>1.3453117283934262</v>
      </c>
      <c r="AR1410" s="30">
        <v>2</v>
      </c>
      <c r="AS1410" s="31">
        <v>1</v>
      </c>
      <c r="AT1410" s="31">
        <v>5.6603773584905666</v>
      </c>
      <c r="AU1410" s="29"/>
      <c r="AV1410" s="24">
        <v>1</v>
      </c>
    </row>
    <row r="1411" spans="1:48" x14ac:dyDescent="0.25">
      <c r="A1411" s="23">
        <v>1428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1661</v>
      </c>
      <c r="L1411" s="26"/>
      <c r="M1411" s="22" t="s">
        <v>85</v>
      </c>
      <c r="N1411" s="23" t="s">
        <v>70</v>
      </c>
      <c r="O1411" s="26" t="s">
        <v>1559</v>
      </c>
      <c r="P1411" s="28">
        <v>42832.641064814801</v>
      </c>
      <c r="Q1411" s="27">
        <v>2017</v>
      </c>
      <c r="R1411" s="27">
        <v>4</v>
      </c>
      <c r="S1411" s="27">
        <v>2</v>
      </c>
      <c r="T1411" s="27">
        <v>1</v>
      </c>
      <c r="U1411" s="27">
        <v>1</v>
      </c>
      <c r="V1411" s="27">
        <v>15</v>
      </c>
      <c r="W1411" s="27">
        <v>23</v>
      </c>
      <c r="X1411" s="27">
        <v>0</v>
      </c>
      <c r="Y1411" s="24">
        <v>5</v>
      </c>
      <c r="Z1411" s="22" t="s">
        <v>1617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42871</v>
      </c>
      <c r="AL1411" s="27">
        <v>2017</v>
      </c>
      <c r="AM1411" s="27">
        <v>5</v>
      </c>
      <c r="AN1411" s="27">
        <v>2</v>
      </c>
      <c r="AO1411" s="27">
        <v>2</v>
      </c>
      <c r="AP1411" s="27">
        <v>1</v>
      </c>
      <c r="AQ1411" s="29">
        <v>1.2786311728399595</v>
      </c>
      <c r="AR1411" s="30">
        <v>2</v>
      </c>
      <c r="AS1411" s="31">
        <v>1</v>
      </c>
      <c r="AT1411" s="31">
        <v>5.6603773584905666</v>
      </c>
      <c r="AU1411" s="29"/>
      <c r="AV1411" s="24">
        <v>1</v>
      </c>
    </row>
    <row r="1412" spans="1:48" x14ac:dyDescent="0.25">
      <c r="A1412" s="23">
        <v>1429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1662</v>
      </c>
      <c r="L1412" s="26"/>
      <c r="M1412" s="22" t="s">
        <v>85</v>
      </c>
      <c r="N1412" s="23" t="s">
        <v>70</v>
      </c>
      <c r="O1412" s="26" t="s">
        <v>1559</v>
      </c>
      <c r="P1412" s="28">
        <v>42843.375254629602</v>
      </c>
      <c r="Q1412" s="27">
        <v>2017</v>
      </c>
      <c r="R1412" s="27">
        <v>4</v>
      </c>
      <c r="S1412" s="27">
        <v>2</v>
      </c>
      <c r="T1412" s="27">
        <v>1</v>
      </c>
      <c r="U1412" s="27">
        <v>1</v>
      </c>
      <c r="V1412" s="27">
        <v>9</v>
      </c>
      <c r="W1412" s="27">
        <v>0</v>
      </c>
      <c r="X1412" s="27">
        <v>1</v>
      </c>
      <c r="Y1412" s="24">
        <v>5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42867</v>
      </c>
      <c r="AL1412" s="27">
        <v>2017</v>
      </c>
      <c r="AM1412" s="27">
        <v>5</v>
      </c>
      <c r="AN1412" s="27">
        <v>2</v>
      </c>
      <c r="AO1412" s="27">
        <v>2</v>
      </c>
      <c r="AP1412" s="27">
        <v>1</v>
      </c>
      <c r="AQ1412" s="29">
        <v>0.7874915123466053</v>
      </c>
      <c r="AR1412" s="30">
        <v>1</v>
      </c>
      <c r="AS1412" s="31">
        <v>1</v>
      </c>
      <c r="AT1412" s="31">
        <v>3.7735849056603774</v>
      </c>
      <c r="AU1412" s="29"/>
      <c r="AV1412" s="24">
        <v>1</v>
      </c>
    </row>
    <row r="1413" spans="1:48" x14ac:dyDescent="0.25">
      <c r="A1413" s="23">
        <v>1430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1663</v>
      </c>
      <c r="L1413" s="26"/>
      <c r="M1413" s="22" t="s">
        <v>70</v>
      </c>
      <c r="N1413" s="23" t="s">
        <v>70</v>
      </c>
      <c r="O1413" s="26" t="s">
        <v>1559</v>
      </c>
      <c r="P1413" s="28">
        <v>42843.469236111101</v>
      </c>
      <c r="Q1413" s="27">
        <v>2017</v>
      </c>
      <c r="R1413" s="27">
        <v>4</v>
      </c>
      <c r="S1413" s="27">
        <v>2</v>
      </c>
      <c r="T1413" s="27">
        <v>1</v>
      </c>
      <c r="U1413" s="27">
        <v>1</v>
      </c>
      <c r="V1413" s="27">
        <v>11</v>
      </c>
      <c r="W1413" s="27">
        <v>15</v>
      </c>
      <c r="X1413" s="27">
        <v>1</v>
      </c>
      <c r="Y1413" s="24">
        <v>6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42906</v>
      </c>
      <c r="AL1413" s="27">
        <v>2017</v>
      </c>
      <c r="AM1413" s="27">
        <v>6</v>
      </c>
      <c r="AN1413" s="27">
        <v>2</v>
      </c>
      <c r="AO1413" s="27">
        <v>2</v>
      </c>
      <c r="AP1413" s="27">
        <v>1</v>
      </c>
      <c r="AQ1413" s="29">
        <v>2.0843587962966317</v>
      </c>
      <c r="AR1413" s="30">
        <v>3</v>
      </c>
      <c r="AS1413" s="31">
        <v>2</v>
      </c>
      <c r="AT1413" s="31">
        <v>7.5471698113207548</v>
      </c>
      <c r="AU1413" s="29"/>
      <c r="AV1413" s="24">
        <v>1</v>
      </c>
    </row>
    <row r="1414" spans="1:48" x14ac:dyDescent="0.25">
      <c r="A1414" s="23">
        <v>1431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1664</v>
      </c>
      <c r="L1414" s="26"/>
      <c r="M1414" s="22" t="s">
        <v>85</v>
      </c>
      <c r="N1414" s="23" t="s">
        <v>70</v>
      </c>
      <c r="O1414" s="26" t="s">
        <v>1559</v>
      </c>
      <c r="P1414" s="28">
        <v>42850.547071759298</v>
      </c>
      <c r="Q1414" s="27">
        <v>2017</v>
      </c>
      <c r="R1414" s="27">
        <v>4</v>
      </c>
      <c r="S1414" s="27">
        <v>2</v>
      </c>
      <c r="T1414" s="27">
        <v>1</v>
      </c>
      <c r="U1414" s="27">
        <v>1</v>
      </c>
      <c r="V1414" s="27">
        <v>13</v>
      </c>
      <c r="W1414" s="27">
        <v>7</v>
      </c>
      <c r="X1414" s="27">
        <v>0</v>
      </c>
      <c r="Y1414" s="24">
        <v>4</v>
      </c>
      <c r="Z1414" s="22" t="s">
        <v>1619</v>
      </c>
      <c r="AA1414" s="23" t="s">
        <v>1620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42852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4.8430941356734064E-2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1432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1665</v>
      </c>
      <c r="L1415" s="26"/>
      <c r="M1415" s="22" t="s">
        <v>85</v>
      </c>
      <c r="N1415" s="23" t="s">
        <v>70</v>
      </c>
      <c r="O1415" s="26" t="s">
        <v>1559</v>
      </c>
      <c r="P1415" s="28">
        <v>42851.652974536999</v>
      </c>
      <c r="Q1415" s="27">
        <v>2017</v>
      </c>
      <c r="R1415" s="27">
        <v>4</v>
      </c>
      <c r="S1415" s="27">
        <v>2</v>
      </c>
      <c r="T1415" s="27">
        <v>1</v>
      </c>
      <c r="U1415" s="27">
        <v>1</v>
      </c>
      <c r="V1415" s="27">
        <v>15</v>
      </c>
      <c r="W1415" s="27">
        <v>40</v>
      </c>
      <c r="X1415" s="27">
        <v>0</v>
      </c>
      <c r="Y1415" s="24">
        <v>6</v>
      </c>
      <c r="Z1415" s="22" t="s">
        <v>1617</v>
      </c>
      <c r="AA1415" s="23" t="s">
        <v>1560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42891</v>
      </c>
      <c r="AL1415" s="27">
        <v>2017</v>
      </c>
      <c r="AM1415" s="27">
        <v>6</v>
      </c>
      <c r="AN1415" s="27">
        <v>2</v>
      </c>
      <c r="AO1415" s="27">
        <v>2</v>
      </c>
      <c r="AP1415" s="27">
        <v>1</v>
      </c>
      <c r="AQ1415" s="29">
        <v>1.3115675154333681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1433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1666</v>
      </c>
      <c r="L1416" s="26"/>
      <c r="M1416" s="22" t="s">
        <v>85</v>
      </c>
      <c r="N1416" s="23" t="s">
        <v>70</v>
      </c>
      <c r="O1416" s="26" t="s">
        <v>1559</v>
      </c>
      <c r="P1416" s="28">
        <v>42853.648368055598</v>
      </c>
      <c r="Q1416" s="27">
        <v>2017</v>
      </c>
      <c r="R1416" s="27">
        <v>4</v>
      </c>
      <c r="S1416" s="27">
        <v>2</v>
      </c>
      <c r="T1416" s="27">
        <v>1</v>
      </c>
      <c r="U1416" s="27">
        <v>1</v>
      </c>
      <c r="V1416" s="27">
        <v>15</v>
      </c>
      <c r="W1416" s="27">
        <v>33</v>
      </c>
      <c r="X1416" s="27">
        <v>0</v>
      </c>
      <c r="Y1416" s="24">
        <v>5</v>
      </c>
      <c r="Z1416" s="22" t="s">
        <v>1617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42880</v>
      </c>
      <c r="AL1416" s="27">
        <v>2017</v>
      </c>
      <c r="AM1416" s="27">
        <v>5</v>
      </c>
      <c r="AN1416" s="27">
        <v>2</v>
      </c>
      <c r="AO1416" s="27">
        <v>2</v>
      </c>
      <c r="AP1416" s="27">
        <v>1</v>
      </c>
      <c r="AQ1416" s="29">
        <v>0.87838773148008231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1434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1667</v>
      </c>
      <c r="L1417" s="26"/>
      <c r="M1417" s="22" t="s">
        <v>85</v>
      </c>
      <c r="N1417" s="23" t="s">
        <v>70</v>
      </c>
      <c r="O1417" s="26" t="s">
        <v>1559</v>
      </c>
      <c r="P1417" s="28">
        <v>42857</v>
      </c>
      <c r="Q1417" s="27">
        <v>2017</v>
      </c>
      <c r="R1417" s="27">
        <v>5</v>
      </c>
      <c r="S1417" s="27">
        <v>2</v>
      </c>
      <c r="T1417" s="27">
        <v>2</v>
      </c>
      <c r="U1417" s="27">
        <v>1</v>
      </c>
      <c r="V1417" s="27">
        <v>0</v>
      </c>
      <c r="W1417" s="27">
        <v>0</v>
      </c>
      <c r="X1417" s="27">
        <v>1</v>
      </c>
      <c r="Y1417" s="24">
        <v>5</v>
      </c>
      <c r="Z1417" s="22" t="s">
        <v>1619</v>
      </c>
      <c r="AA1417" s="23" t="s">
        <v>1620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42871</v>
      </c>
      <c r="AL1417" s="27">
        <v>2017</v>
      </c>
      <c r="AM1417" s="27">
        <v>5</v>
      </c>
      <c r="AN1417" s="27">
        <v>2</v>
      </c>
      <c r="AO1417" s="27">
        <v>2</v>
      </c>
      <c r="AP1417" s="27">
        <v>1</v>
      </c>
      <c r="AQ1417" s="29">
        <v>0.46666666666666667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1435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1668</v>
      </c>
      <c r="L1418" s="26"/>
      <c r="M1418" s="22" t="s">
        <v>85</v>
      </c>
      <c r="N1418" s="23" t="s">
        <v>70</v>
      </c>
      <c r="O1418" s="26" t="s">
        <v>1559</v>
      </c>
      <c r="P1418" s="28">
        <v>42864.417280092603</v>
      </c>
      <c r="Q1418" s="27">
        <v>2017</v>
      </c>
      <c r="R1418" s="27">
        <v>5</v>
      </c>
      <c r="S1418" s="27">
        <v>2</v>
      </c>
      <c r="T1418" s="27">
        <v>2</v>
      </c>
      <c r="U1418" s="27">
        <v>1</v>
      </c>
      <c r="V1418" s="27">
        <v>10</v>
      </c>
      <c r="W1418" s="27">
        <v>0</v>
      </c>
      <c r="X1418" s="27">
        <v>1</v>
      </c>
      <c r="Y1418" s="24">
        <v>5</v>
      </c>
      <c r="Z1418" s="22" t="s">
        <v>1622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42867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8.6090663579913476E-2</v>
      </c>
      <c r="AR1418" s="30">
        <v>1</v>
      </c>
      <c r="AS1418" s="31">
        <v>1</v>
      </c>
      <c r="AT1418" s="31">
        <v>3.7735849056603774</v>
      </c>
      <c r="AU1418" s="29"/>
      <c r="AV1418" s="24">
        <v>1</v>
      </c>
    </row>
    <row r="1419" spans="1:48" x14ac:dyDescent="0.25">
      <c r="A1419" s="23">
        <v>1436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1669</v>
      </c>
      <c r="L1419" s="26"/>
      <c r="M1419" s="22" t="s">
        <v>85</v>
      </c>
      <c r="N1419" s="23" t="s">
        <v>70</v>
      </c>
      <c r="O1419" s="26" t="s">
        <v>1559</v>
      </c>
      <c r="P1419" s="28">
        <v>42864.451435185198</v>
      </c>
      <c r="Q1419" s="27">
        <v>2017</v>
      </c>
      <c r="R1419" s="27">
        <v>5</v>
      </c>
      <c r="S1419" s="27">
        <v>2</v>
      </c>
      <c r="T1419" s="27">
        <v>2</v>
      </c>
      <c r="U1419" s="27">
        <v>1</v>
      </c>
      <c r="V1419" s="27">
        <v>10</v>
      </c>
      <c r="W1419" s="27">
        <v>50</v>
      </c>
      <c r="X1419" s="27">
        <v>1</v>
      </c>
      <c r="Y1419" s="24">
        <v>5</v>
      </c>
      <c r="Z1419" s="22" t="s">
        <v>1617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42884</v>
      </c>
      <c r="AL1419" s="27">
        <v>2017</v>
      </c>
      <c r="AM1419" s="27">
        <v>5</v>
      </c>
      <c r="AN1419" s="27">
        <v>2</v>
      </c>
      <c r="AO1419" s="27">
        <v>2</v>
      </c>
      <c r="AP1419" s="27">
        <v>1</v>
      </c>
      <c r="AQ1419" s="29">
        <v>0.65161882716007924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1437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1670</v>
      </c>
      <c r="L1420" s="26"/>
      <c r="M1420" s="22" t="s">
        <v>85</v>
      </c>
      <c r="N1420" s="23" t="s">
        <v>70</v>
      </c>
      <c r="O1420" s="26" t="s">
        <v>1559</v>
      </c>
      <c r="P1420" s="28">
        <v>42865</v>
      </c>
      <c r="Q1420" s="27">
        <v>2017</v>
      </c>
      <c r="R1420" s="27">
        <v>5</v>
      </c>
      <c r="S1420" s="27">
        <v>2</v>
      </c>
      <c r="T1420" s="27">
        <v>2</v>
      </c>
      <c r="U1420" s="27">
        <v>1</v>
      </c>
      <c r="V1420" s="27">
        <v>0</v>
      </c>
      <c r="W1420" s="27">
        <v>0</v>
      </c>
      <c r="X1420" s="27">
        <v>1</v>
      </c>
      <c r="Y1420" s="24">
        <v>5</v>
      </c>
      <c r="Z1420" s="22" t="s">
        <v>1619</v>
      </c>
      <c r="AA1420" s="23" t="s">
        <v>1620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42871</v>
      </c>
      <c r="AL1420" s="27">
        <v>2017</v>
      </c>
      <c r="AM1420" s="27">
        <v>5</v>
      </c>
      <c r="AN1420" s="27">
        <v>2</v>
      </c>
      <c r="AO1420" s="27">
        <v>2</v>
      </c>
      <c r="AP1420" s="27">
        <v>1</v>
      </c>
      <c r="AQ1420" s="29">
        <v>0.2</v>
      </c>
      <c r="AR1420" s="30">
        <v>1</v>
      </c>
      <c r="AS1420" s="31">
        <v>1</v>
      </c>
      <c r="AT1420" s="31">
        <v>3.7735849056603774</v>
      </c>
      <c r="AU1420" s="29"/>
      <c r="AV1420" s="24">
        <v>1</v>
      </c>
    </row>
    <row r="1421" spans="1:48" x14ac:dyDescent="0.25">
      <c r="A1421" s="23">
        <v>1438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1671</v>
      </c>
      <c r="L1421" s="26"/>
      <c r="M1421" s="22" t="s">
        <v>85</v>
      </c>
      <c r="N1421" s="23" t="s">
        <v>70</v>
      </c>
      <c r="O1421" s="26" t="s">
        <v>1559</v>
      </c>
      <c r="P1421" s="28">
        <v>42865.643900463001</v>
      </c>
      <c r="Q1421" s="27">
        <v>2017</v>
      </c>
      <c r="R1421" s="27">
        <v>5</v>
      </c>
      <c r="S1421" s="27">
        <v>2</v>
      </c>
      <c r="T1421" s="27">
        <v>2</v>
      </c>
      <c r="U1421" s="27">
        <v>1</v>
      </c>
      <c r="V1421" s="27">
        <v>15</v>
      </c>
      <c r="W1421" s="27">
        <v>27</v>
      </c>
      <c r="X1421" s="27">
        <v>0</v>
      </c>
      <c r="Y1421" s="24">
        <v>6</v>
      </c>
      <c r="Z1421" s="22" t="s">
        <v>1622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42891</v>
      </c>
      <c r="AL1421" s="27">
        <v>2017</v>
      </c>
      <c r="AM1421" s="27">
        <v>6</v>
      </c>
      <c r="AN1421" s="27">
        <v>2</v>
      </c>
      <c r="AO1421" s="27">
        <v>2</v>
      </c>
      <c r="AP1421" s="27">
        <v>1</v>
      </c>
      <c r="AQ1421" s="29">
        <v>0.84520331789996517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1439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1672</v>
      </c>
      <c r="L1422" s="26"/>
      <c r="M1422" s="22" t="s">
        <v>85</v>
      </c>
      <c r="N1422" s="23" t="s">
        <v>70</v>
      </c>
      <c r="O1422" s="26" t="s">
        <v>1559</v>
      </c>
      <c r="P1422" s="28">
        <v>42865.645868055602</v>
      </c>
      <c r="Q1422" s="27">
        <v>2017</v>
      </c>
      <c r="R1422" s="27">
        <v>5</v>
      </c>
      <c r="S1422" s="27">
        <v>2</v>
      </c>
      <c r="T1422" s="27">
        <v>2</v>
      </c>
      <c r="U1422" s="27">
        <v>1</v>
      </c>
      <c r="V1422" s="27">
        <v>15</v>
      </c>
      <c r="W1422" s="27">
        <v>30</v>
      </c>
      <c r="X1422" s="27">
        <v>0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42913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1.5784710648132507</v>
      </c>
      <c r="AR1422" s="30">
        <v>2</v>
      </c>
      <c r="AS1422" s="31">
        <v>1</v>
      </c>
      <c r="AT1422" s="31">
        <v>5.6603773584905666</v>
      </c>
      <c r="AU1422" s="29"/>
      <c r="AV1422" s="24">
        <v>1</v>
      </c>
    </row>
    <row r="1423" spans="1:48" x14ac:dyDescent="0.25">
      <c r="A1423" s="23">
        <v>1440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1673</v>
      </c>
      <c r="L1423" s="26"/>
      <c r="M1423" s="22" t="s">
        <v>85</v>
      </c>
      <c r="N1423" s="23" t="s">
        <v>70</v>
      </c>
      <c r="O1423" s="26" t="s">
        <v>1559</v>
      </c>
      <c r="P1423" s="28">
        <v>42866.615196759303</v>
      </c>
      <c r="Q1423" s="27">
        <v>2017</v>
      </c>
      <c r="R1423" s="27">
        <v>5</v>
      </c>
      <c r="S1423" s="27">
        <v>2</v>
      </c>
      <c r="T1423" s="27">
        <v>2</v>
      </c>
      <c r="U1423" s="27">
        <v>1</v>
      </c>
      <c r="V1423" s="27">
        <v>14</v>
      </c>
      <c r="W1423" s="27">
        <v>45</v>
      </c>
      <c r="X1423" s="27">
        <v>0</v>
      </c>
      <c r="Y1423" s="24">
        <v>5</v>
      </c>
      <c r="Z1423" s="22" t="s">
        <v>1622</v>
      </c>
      <c r="AA1423" s="23" t="s">
        <v>1560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42872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0.17949344135655945</v>
      </c>
      <c r="AR1423" s="30">
        <v>1</v>
      </c>
      <c r="AS1423" s="31">
        <v>1</v>
      </c>
      <c r="AT1423" s="31">
        <v>3.7735849056603774</v>
      </c>
      <c r="AU1423" s="29"/>
      <c r="AV1423" s="24">
        <v>1</v>
      </c>
    </row>
    <row r="1424" spans="1:48" x14ac:dyDescent="0.25">
      <c r="A1424" s="23">
        <v>1441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1674</v>
      </c>
      <c r="L1424" s="26"/>
      <c r="M1424" s="22" t="s">
        <v>85</v>
      </c>
      <c r="N1424" s="23" t="s">
        <v>70</v>
      </c>
      <c r="O1424" s="26" t="s">
        <v>1559</v>
      </c>
      <c r="P1424" s="28">
        <v>42870.602048611101</v>
      </c>
      <c r="Q1424" s="27">
        <v>2017</v>
      </c>
      <c r="R1424" s="27">
        <v>5</v>
      </c>
      <c r="S1424" s="27">
        <v>2</v>
      </c>
      <c r="T1424" s="27">
        <v>2</v>
      </c>
      <c r="U1424" s="27">
        <v>1</v>
      </c>
      <c r="V1424" s="27">
        <v>14</v>
      </c>
      <c r="W1424" s="27">
        <v>26</v>
      </c>
      <c r="X1424" s="27">
        <v>0</v>
      </c>
      <c r="Y1424" s="24">
        <v>6</v>
      </c>
      <c r="Z1424" s="22" t="s">
        <v>1617</v>
      </c>
      <c r="AA1424" s="23" t="s">
        <v>1560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42894</v>
      </c>
      <c r="AL1424" s="27">
        <v>2017</v>
      </c>
      <c r="AM1424" s="27">
        <v>6</v>
      </c>
      <c r="AN1424" s="27">
        <v>2</v>
      </c>
      <c r="AO1424" s="27">
        <v>2</v>
      </c>
      <c r="AP1424" s="27">
        <v>1</v>
      </c>
      <c r="AQ1424" s="29">
        <v>0.77993171296329822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1442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1675</v>
      </c>
      <c r="L1425" s="26"/>
      <c r="M1425" s="22" t="s">
        <v>85</v>
      </c>
      <c r="N1425" s="23" t="s">
        <v>70</v>
      </c>
      <c r="O1425" s="26" t="s">
        <v>1559</v>
      </c>
      <c r="P1425" s="28">
        <v>42878.364988425899</v>
      </c>
      <c r="Q1425" s="27">
        <v>2017</v>
      </c>
      <c r="R1425" s="27">
        <v>5</v>
      </c>
      <c r="S1425" s="27">
        <v>2</v>
      </c>
      <c r="T1425" s="27">
        <v>2</v>
      </c>
      <c r="U1425" s="27">
        <v>1</v>
      </c>
      <c r="V1425" s="27">
        <v>8</v>
      </c>
      <c r="W1425" s="27">
        <v>45</v>
      </c>
      <c r="X1425" s="27">
        <v>1</v>
      </c>
      <c r="Y1425" s="24">
        <v>5</v>
      </c>
      <c r="Z1425" s="22" t="s">
        <v>1622</v>
      </c>
      <c r="AA1425" s="23" t="s">
        <v>1560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42880</v>
      </c>
      <c r="AL1425" s="27">
        <v>2017</v>
      </c>
      <c r="AM1425" s="27">
        <v>5</v>
      </c>
      <c r="AN1425" s="27">
        <v>2</v>
      </c>
      <c r="AO1425" s="27">
        <v>2</v>
      </c>
      <c r="AP1425" s="27">
        <v>1</v>
      </c>
      <c r="AQ1425" s="29">
        <v>5.4500385803354826E-2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1443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1676</v>
      </c>
      <c r="L1426" s="26"/>
      <c r="M1426" s="22" t="s">
        <v>85</v>
      </c>
      <c r="N1426" s="23" t="s">
        <v>70</v>
      </c>
      <c r="O1426" s="26" t="s">
        <v>1559</v>
      </c>
      <c r="P1426" s="28">
        <v>42880.317754629599</v>
      </c>
      <c r="Q1426" s="27">
        <v>2017</v>
      </c>
      <c r="R1426" s="27">
        <v>5</v>
      </c>
      <c r="S1426" s="27">
        <v>2</v>
      </c>
      <c r="T1426" s="27">
        <v>2</v>
      </c>
      <c r="U1426" s="27">
        <v>1</v>
      </c>
      <c r="V1426" s="27">
        <v>7</v>
      </c>
      <c r="W1426" s="27">
        <v>37</v>
      </c>
      <c r="X1426" s="27">
        <v>1</v>
      </c>
      <c r="Y1426" s="24">
        <v>5</v>
      </c>
      <c r="Z1426" s="22" t="s">
        <v>1617</v>
      </c>
      <c r="AA1426" s="23" t="s">
        <v>1560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42886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0.1894081790133593</v>
      </c>
      <c r="AR1426" s="30">
        <v>1</v>
      </c>
      <c r="AS1426" s="31">
        <v>1</v>
      </c>
      <c r="AT1426" s="31">
        <v>3.7735849056603774</v>
      </c>
      <c r="AU1426" s="29"/>
      <c r="AV1426" s="24">
        <v>1</v>
      </c>
    </row>
    <row r="1427" spans="1:48" x14ac:dyDescent="0.25">
      <c r="A1427" s="23">
        <v>1444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1677</v>
      </c>
      <c r="L1427" s="26"/>
      <c r="M1427" s="22" t="s">
        <v>85</v>
      </c>
      <c r="N1427" s="23" t="s">
        <v>70</v>
      </c>
      <c r="O1427" s="26" t="s">
        <v>1559</v>
      </c>
      <c r="P1427" s="28">
        <v>42880.652951388904</v>
      </c>
      <c r="Q1427" s="27">
        <v>2017</v>
      </c>
      <c r="R1427" s="27">
        <v>5</v>
      </c>
      <c r="S1427" s="27">
        <v>2</v>
      </c>
      <c r="T1427" s="27">
        <v>2</v>
      </c>
      <c r="U1427" s="27">
        <v>1</v>
      </c>
      <c r="V1427" s="27">
        <v>15</v>
      </c>
      <c r="W1427" s="27">
        <v>40</v>
      </c>
      <c r="X1427" s="27">
        <v>0</v>
      </c>
      <c r="Y1427" s="24">
        <v>6</v>
      </c>
      <c r="Z1427" s="22" t="s">
        <v>1622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42905</v>
      </c>
      <c r="AL1427" s="27">
        <v>2017</v>
      </c>
      <c r="AM1427" s="27">
        <v>6</v>
      </c>
      <c r="AN1427" s="27">
        <v>2</v>
      </c>
      <c r="AO1427" s="27">
        <v>2</v>
      </c>
      <c r="AP1427" s="27">
        <v>1</v>
      </c>
      <c r="AQ1427" s="29">
        <v>0.8115682870365466</v>
      </c>
      <c r="AR1427" s="30">
        <v>1</v>
      </c>
      <c r="AS1427" s="31">
        <v>1</v>
      </c>
      <c r="AT1427" s="31">
        <v>3.7735849056603774</v>
      </c>
      <c r="AU1427" s="29"/>
      <c r="AV1427" s="24">
        <v>1</v>
      </c>
    </row>
    <row r="1428" spans="1:48" x14ac:dyDescent="0.25">
      <c r="A1428" s="23">
        <v>1445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1678</v>
      </c>
      <c r="L1428" s="26"/>
      <c r="M1428" s="22" t="s">
        <v>85</v>
      </c>
      <c r="N1428" s="23" t="s">
        <v>70</v>
      </c>
      <c r="O1428" s="26" t="s">
        <v>1559</v>
      </c>
      <c r="P1428" s="28">
        <v>42884.584942129601</v>
      </c>
      <c r="Q1428" s="27">
        <v>2017</v>
      </c>
      <c r="R1428" s="27">
        <v>5</v>
      </c>
      <c r="S1428" s="27">
        <v>2</v>
      </c>
      <c r="T1428" s="27">
        <v>2</v>
      </c>
      <c r="U1428" s="27">
        <v>1</v>
      </c>
      <c r="V1428" s="27">
        <v>14</v>
      </c>
      <c r="W1428" s="27">
        <v>2</v>
      </c>
      <c r="X1428" s="27">
        <v>0</v>
      </c>
      <c r="Y1428" s="24">
        <v>6</v>
      </c>
      <c r="Z1428" s="22" t="s">
        <v>1622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42905</v>
      </c>
      <c r="AL1428" s="27">
        <v>2017</v>
      </c>
      <c r="AM1428" s="27">
        <v>6</v>
      </c>
      <c r="AN1428" s="27">
        <v>2</v>
      </c>
      <c r="AO1428" s="27">
        <v>2</v>
      </c>
      <c r="AP1428" s="27">
        <v>1</v>
      </c>
      <c r="AQ1428" s="29">
        <v>0.68050192901331075</v>
      </c>
      <c r="AR1428" s="30">
        <v>1</v>
      </c>
      <c r="AS1428" s="31">
        <v>1</v>
      </c>
      <c r="AT1428" s="31">
        <v>3.7735849056603774</v>
      </c>
      <c r="AU1428" s="29"/>
      <c r="AV1428" s="24">
        <v>1</v>
      </c>
    </row>
    <row r="1429" spans="1:48" x14ac:dyDescent="0.25">
      <c r="A1429" s="23">
        <v>1446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1679</v>
      </c>
      <c r="L1429" s="26"/>
      <c r="M1429" s="22" t="s">
        <v>85</v>
      </c>
      <c r="N1429" s="23" t="s">
        <v>70</v>
      </c>
      <c r="O1429" s="26" t="s">
        <v>1559</v>
      </c>
      <c r="P1429" s="28">
        <v>42884.6874074074</v>
      </c>
      <c r="Q1429" s="27">
        <v>2017</v>
      </c>
      <c r="R1429" s="27">
        <v>5</v>
      </c>
      <c r="S1429" s="27">
        <v>2</v>
      </c>
      <c r="T1429" s="27">
        <v>2</v>
      </c>
      <c r="U1429" s="27">
        <v>1</v>
      </c>
      <c r="V1429" s="27">
        <v>16</v>
      </c>
      <c r="W1429" s="27">
        <v>29</v>
      </c>
      <c r="X1429" s="27">
        <v>0</v>
      </c>
      <c r="Y1429" s="24">
        <v>6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42905</v>
      </c>
      <c r="AL1429" s="27">
        <v>2017</v>
      </c>
      <c r="AM1429" s="27">
        <v>6</v>
      </c>
      <c r="AN1429" s="27">
        <v>2</v>
      </c>
      <c r="AO1429" s="27">
        <v>2</v>
      </c>
      <c r="AP1429" s="27">
        <v>1</v>
      </c>
      <c r="AQ1429" s="29">
        <v>0.67708641975332284</v>
      </c>
      <c r="AR1429" s="30">
        <v>1</v>
      </c>
      <c r="AS1429" s="31">
        <v>1</v>
      </c>
      <c r="AT1429" s="31">
        <v>3.7735849056603774</v>
      </c>
      <c r="AU1429" s="29"/>
      <c r="AV1429" s="24">
        <v>1</v>
      </c>
    </row>
    <row r="1430" spans="1:48" x14ac:dyDescent="0.25">
      <c r="A1430" s="23">
        <v>1447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1680</v>
      </c>
      <c r="L1430" s="26"/>
      <c r="M1430" s="22" t="s">
        <v>85</v>
      </c>
      <c r="N1430" s="23" t="s">
        <v>70</v>
      </c>
      <c r="O1430" s="26" t="s">
        <v>1559</v>
      </c>
      <c r="P1430" s="28">
        <v>42885.619594907403</v>
      </c>
      <c r="Q1430" s="27">
        <v>2017</v>
      </c>
      <c r="R1430" s="27">
        <v>5</v>
      </c>
      <c r="S1430" s="27">
        <v>2</v>
      </c>
      <c r="T1430" s="27">
        <v>2</v>
      </c>
      <c r="U1430" s="27">
        <v>1</v>
      </c>
      <c r="V1430" s="27">
        <v>14</v>
      </c>
      <c r="W1430" s="27">
        <v>52</v>
      </c>
      <c r="X1430" s="27">
        <v>0</v>
      </c>
      <c r="Y1430" s="24">
        <v>6</v>
      </c>
      <c r="Z1430" s="22" t="s">
        <v>1622</v>
      </c>
      <c r="AA1430" s="23" t="s">
        <v>1560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42916</v>
      </c>
      <c r="AL1430" s="27">
        <v>2017</v>
      </c>
      <c r="AM1430" s="27">
        <v>6</v>
      </c>
      <c r="AN1430" s="27">
        <v>2</v>
      </c>
      <c r="AO1430" s="27">
        <v>2</v>
      </c>
      <c r="AP1430" s="27">
        <v>1</v>
      </c>
      <c r="AQ1430" s="29">
        <v>1.0126801697532453</v>
      </c>
      <c r="AR1430" s="30">
        <v>2</v>
      </c>
      <c r="AS1430" s="31">
        <v>1</v>
      </c>
      <c r="AT1430" s="31">
        <v>5.6603773584905666</v>
      </c>
      <c r="AU1430" s="29"/>
      <c r="AV1430" s="24">
        <v>1</v>
      </c>
    </row>
    <row r="1431" spans="1:48" x14ac:dyDescent="0.25">
      <c r="A1431" s="23">
        <v>1448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1681</v>
      </c>
      <c r="L1431" s="26"/>
      <c r="M1431" s="22" t="s">
        <v>85</v>
      </c>
      <c r="N1431" s="23" t="s">
        <v>70</v>
      </c>
      <c r="O1431" s="26" t="s">
        <v>1559</v>
      </c>
      <c r="P1431" s="28">
        <v>42886.6618171296</v>
      </c>
      <c r="Q1431" s="27">
        <v>2017</v>
      </c>
      <c r="R1431" s="27">
        <v>5</v>
      </c>
      <c r="S1431" s="27">
        <v>2</v>
      </c>
      <c r="T1431" s="27">
        <v>2</v>
      </c>
      <c r="U1431" s="27">
        <v>1</v>
      </c>
      <c r="V1431" s="27">
        <v>15</v>
      </c>
      <c r="W1431" s="27">
        <v>53</v>
      </c>
      <c r="X1431" s="27">
        <v>0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42893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0.21127276234668291</v>
      </c>
      <c r="AR1431" s="30">
        <v>1</v>
      </c>
      <c r="AS1431" s="31">
        <v>1</v>
      </c>
      <c r="AT1431" s="31">
        <v>3.7735849056603774</v>
      </c>
      <c r="AU1431" s="29"/>
      <c r="AV1431" s="24">
        <v>1</v>
      </c>
    </row>
    <row r="1432" spans="1:48" x14ac:dyDescent="0.25">
      <c r="A1432" s="23">
        <v>1449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1682</v>
      </c>
      <c r="L1432" s="26"/>
      <c r="M1432" s="22" t="s">
        <v>85</v>
      </c>
      <c r="N1432" s="23" t="s">
        <v>70</v>
      </c>
      <c r="O1432" s="26" t="s">
        <v>1559</v>
      </c>
      <c r="P1432" s="28">
        <v>42887</v>
      </c>
      <c r="Q1432" s="27">
        <v>2017</v>
      </c>
      <c r="R1432" s="27">
        <v>6</v>
      </c>
      <c r="S1432" s="27">
        <v>2</v>
      </c>
      <c r="T1432" s="27">
        <v>2</v>
      </c>
      <c r="U1432" s="27">
        <v>1</v>
      </c>
      <c r="V1432" s="27">
        <v>0</v>
      </c>
      <c r="W1432" s="27">
        <v>0</v>
      </c>
      <c r="X1432" s="27">
        <v>1</v>
      </c>
      <c r="Y1432" s="24">
        <v>6</v>
      </c>
      <c r="Z1432" s="22" t="s">
        <v>1617</v>
      </c>
      <c r="AA1432" s="23" t="s">
        <v>1560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42893</v>
      </c>
      <c r="AL1432" s="27">
        <v>2017</v>
      </c>
      <c r="AM1432" s="27">
        <v>6</v>
      </c>
      <c r="AN1432" s="27">
        <v>2</v>
      </c>
      <c r="AO1432" s="27">
        <v>2</v>
      </c>
      <c r="AP1432" s="27">
        <v>1</v>
      </c>
      <c r="AQ1432" s="29">
        <v>0.2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1450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1683</v>
      </c>
      <c r="L1433" s="26"/>
      <c r="M1433" s="22" t="s">
        <v>85</v>
      </c>
      <c r="N1433" s="23" t="s">
        <v>70</v>
      </c>
      <c r="O1433" s="26" t="s">
        <v>1559</v>
      </c>
      <c r="P1433" s="28">
        <v>42888</v>
      </c>
      <c r="Q1433" s="27">
        <v>2017</v>
      </c>
      <c r="R1433" s="27">
        <v>6</v>
      </c>
      <c r="S1433" s="27">
        <v>2</v>
      </c>
      <c r="T1433" s="27">
        <v>2</v>
      </c>
      <c r="U1433" s="27">
        <v>1</v>
      </c>
      <c r="V1433" s="27">
        <v>0</v>
      </c>
      <c r="W1433" s="27">
        <v>0</v>
      </c>
      <c r="X1433" s="27">
        <v>1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42893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0.16666666666666666</v>
      </c>
      <c r="AR1433" s="30">
        <v>1</v>
      </c>
      <c r="AS1433" s="31">
        <v>1</v>
      </c>
      <c r="AT1433" s="31">
        <v>3.7735849056603774</v>
      </c>
      <c r="AU1433" s="29"/>
      <c r="AV1433" s="24">
        <v>1</v>
      </c>
    </row>
    <row r="1434" spans="1:48" x14ac:dyDescent="0.25">
      <c r="A1434" s="23">
        <v>1451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1684</v>
      </c>
      <c r="L1434" s="26"/>
      <c r="M1434" s="22" t="s">
        <v>85</v>
      </c>
      <c r="N1434" s="23" t="s">
        <v>70</v>
      </c>
      <c r="O1434" s="26" t="s">
        <v>1559</v>
      </c>
      <c r="P1434" s="28">
        <v>42892</v>
      </c>
      <c r="Q1434" s="27">
        <v>2017</v>
      </c>
      <c r="R1434" s="27">
        <v>6</v>
      </c>
      <c r="S1434" s="27">
        <v>2</v>
      </c>
      <c r="T1434" s="27">
        <v>2</v>
      </c>
      <c r="U1434" s="27">
        <v>1</v>
      </c>
      <c r="V1434" s="27">
        <v>0</v>
      </c>
      <c r="W1434" s="27">
        <v>0</v>
      </c>
      <c r="X1434" s="27">
        <v>1</v>
      </c>
      <c r="Y1434" s="24">
        <v>6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42895</v>
      </c>
      <c r="AL1434" s="27">
        <v>2017</v>
      </c>
      <c r="AM1434" s="27">
        <v>6</v>
      </c>
      <c r="AN1434" s="27">
        <v>2</v>
      </c>
      <c r="AO1434" s="27">
        <v>2</v>
      </c>
      <c r="AP1434" s="27">
        <v>1</v>
      </c>
      <c r="AQ1434" s="29">
        <v>0.1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1452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1685</v>
      </c>
      <c r="L1435" s="26"/>
      <c r="M1435" s="22" t="s">
        <v>85</v>
      </c>
      <c r="N1435" s="23" t="s">
        <v>70</v>
      </c>
      <c r="O1435" s="26" t="s">
        <v>1559</v>
      </c>
      <c r="P1435" s="28">
        <v>42892.590601851902</v>
      </c>
      <c r="Q1435" s="27">
        <v>2017</v>
      </c>
      <c r="R1435" s="27">
        <v>6</v>
      </c>
      <c r="S1435" s="27">
        <v>2</v>
      </c>
      <c r="T1435" s="27">
        <v>2</v>
      </c>
      <c r="U1435" s="27">
        <v>1</v>
      </c>
      <c r="V1435" s="27">
        <v>14</v>
      </c>
      <c r="W1435" s="27">
        <v>10</v>
      </c>
      <c r="X1435" s="27">
        <v>0</v>
      </c>
      <c r="Y1435" s="24">
        <v>6</v>
      </c>
      <c r="Z1435" s="22" t="s">
        <v>1622</v>
      </c>
      <c r="AA1435" s="23" t="s">
        <v>1560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42909</v>
      </c>
      <c r="AL1435" s="27">
        <v>2017</v>
      </c>
      <c r="AM1435" s="27">
        <v>6</v>
      </c>
      <c r="AN1435" s="27">
        <v>2</v>
      </c>
      <c r="AO1435" s="27">
        <v>2</v>
      </c>
      <c r="AP1435" s="27">
        <v>1</v>
      </c>
      <c r="AQ1435" s="29">
        <v>0.54697993826994207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1453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1686</v>
      </c>
      <c r="L1436" s="26"/>
      <c r="M1436" s="22" t="s">
        <v>85</v>
      </c>
      <c r="N1436" s="23" t="s">
        <v>70</v>
      </c>
      <c r="O1436" s="26" t="s">
        <v>1559</v>
      </c>
      <c r="P1436" s="28">
        <v>42895.597881944399</v>
      </c>
      <c r="Q1436" s="27">
        <v>2017</v>
      </c>
      <c r="R1436" s="27">
        <v>6</v>
      </c>
      <c r="S1436" s="27">
        <v>2</v>
      </c>
      <c r="T1436" s="27">
        <v>2</v>
      </c>
      <c r="U1436" s="27">
        <v>1</v>
      </c>
      <c r="V1436" s="27">
        <v>14</v>
      </c>
      <c r="W1436" s="27">
        <v>20</v>
      </c>
      <c r="X1436" s="27">
        <v>0</v>
      </c>
      <c r="Y1436" s="24">
        <v>6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42912</v>
      </c>
      <c r="AL1436" s="27">
        <v>2017</v>
      </c>
      <c r="AM1436" s="27">
        <v>6</v>
      </c>
      <c r="AN1436" s="27">
        <v>2</v>
      </c>
      <c r="AO1436" s="27">
        <v>2</v>
      </c>
      <c r="AP1436" s="27">
        <v>1</v>
      </c>
      <c r="AQ1436" s="29">
        <v>0.54673726852003413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1454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1687</v>
      </c>
      <c r="L1437" s="26"/>
      <c r="M1437" s="22" t="s">
        <v>85</v>
      </c>
      <c r="N1437" s="23" t="s">
        <v>70</v>
      </c>
      <c r="O1437" s="26" t="s">
        <v>1559</v>
      </c>
      <c r="P1437" s="28">
        <v>42898.677511574097</v>
      </c>
      <c r="Q1437" s="27">
        <v>2017</v>
      </c>
      <c r="R1437" s="27">
        <v>6</v>
      </c>
      <c r="S1437" s="27">
        <v>2</v>
      </c>
      <c r="T1437" s="27">
        <v>2</v>
      </c>
      <c r="U1437" s="27">
        <v>1</v>
      </c>
      <c r="V1437" s="27">
        <v>16</v>
      </c>
      <c r="W1437" s="27">
        <v>15</v>
      </c>
      <c r="X1437" s="27">
        <v>0</v>
      </c>
      <c r="Y1437" s="24">
        <v>6</v>
      </c>
      <c r="Z1437" s="22" t="s">
        <v>1622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42916</v>
      </c>
      <c r="AL1437" s="27">
        <v>2017</v>
      </c>
      <c r="AM1437" s="27">
        <v>6</v>
      </c>
      <c r="AN1437" s="27">
        <v>2</v>
      </c>
      <c r="AO1437" s="27">
        <v>2</v>
      </c>
      <c r="AP1437" s="27">
        <v>1</v>
      </c>
      <c r="AQ1437" s="29">
        <v>0.57741628086344765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1455</v>
      </c>
      <c r="B1438" s="38" t="s">
        <v>1556</v>
      </c>
      <c r="C1438" s="23" t="s">
        <v>1557</v>
      </c>
      <c r="D1438" s="23">
        <v>1</v>
      </c>
      <c r="E1438" s="24" t="s">
        <v>162</v>
      </c>
      <c r="F1438" s="32" t="s">
        <v>163</v>
      </c>
      <c r="G1438" s="33" t="s">
        <v>1189</v>
      </c>
      <c r="H1438" s="27" t="s">
        <v>1190</v>
      </c>
      <c r="I1438" s="27" t="s">
        <v>993</v>
      </c>
      <c r="J1438" s="33" t="s">
        <v>68</v>
      </c>
      <c r="K1438" s="33" t="s">
        <v>1688</v>
      </c>
      <c r="L1438" s="33" t="s">
        <v>165</v>
      </c>
      <c r="M1438" s="38" t="s">
        <v>85</v>
      </c>
      <c r="N1438" s="23" t="s">
        <v>70</v>
      </c>
      <c r="O1438" s="33" t="s">
        <v>1559</v>
      </c>
      <c r="P1438" s="39">
        <v>42592.368206018502</v>
      </c>
      <c r="Q1438" s="27">
        <v>2016</v>
      </c>
      <c r="R1438" s="27">
        <v>8</v>
      </c>
      <c r="S1438" s="27">
        <v>3</v>
      </c>
      <c r="T1438" s="27">
        <v>2</v>
      </c>
      <c r="U1438" s="27">
        <v>2</v>
      </c>
      <c r="V1438" s="27">
        <v>8</v>
      </c>
      <c r="W1438" s="27">
        <v>50</v>
      </c>
      <c r="X1438" s="27">
        <v>1</v>
      </c>
      <c r="Y1438" s="40">
        <v>9</v>
      </c>
      <c r="Z1438" s="38" t="s">
        <v>1617</v>
      </c>
      <c r="AA1438" s="23" t="s">
        <v>1560</v>
      </c>
      <c r="AB1438" s="33"/>
      <c r="AC1438" s="33"/>
      <c r="AD1438" s="33" t="s">
        <v>73</v>
      </c>
      <c r="AE1438" s="23" t="s">
        <v>52</v>
      </c>
      <c r="AF1438" s="33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39">
        <v>43006</v>
      </c>
      <c r="AL1438" s="27">
        <v>2017</v>
      </c>
      <c r="AM1438" s="27">
        <v>9</v>
      </c>
      <c r="AN1438" s="27">
        <v>3</v>
      </c>
      <c r="AO1438" s="27">
        <v>3</v>
      </c>
      <c r="AP1438" s="27">
        <v>2</v>
      </c>
      <c r="AQ1438" s="29">
        <v>13.787726466049936</v>
      </c>
      <c r="AR1438" s="30">
        <v>14</v>
      </c>
      <c r="AS1438" s="31">
        <v>5</v>
      </c>
      <c r="AT1438" s="31">
        <v>28.30188679245283</v>
      </c>
      <c r="AU1438" s="29"/>
      <c r="AV1438" s="40">
        <v>1</v>
      </c>
    </row>
    <row r="1439" spans="1:48" x14ac:dyDescent="0.25">
      <c r="A1439" s="23">
        <v>1456</v>
      </c>
      <c r="B1439" s="38" t="s">
        <v>1556</v>
      </c>
      <c r="C1439" s="23" t="s">
        <v>1557</v>
      </c>
      <c r="D1439" s="23">
        <v>1</v>
      </c>
      <c r="E1439" s="24" t="s">
        <v>162</v>
      </c>
      <c r="F1439" s="32" t="s">
        <v>163</v>
      </c>
      <c r="G1439" s="33" t="s">
        <v>1189</v>
      </c>
      <c r="H1439" s="27" t="s">
        <v>1190</v>
      </c>
      <c r="I1439" s="27" t="s">
        <v>993</v>
      </c>
      <c r="J1439" s="33" t="s">
        <v>68</v>
      </c>
      <c r="K1439" s="33" t="s">
        <v>1689</v>
      </c>
      <c r="L1439" s="33" t="s">
        <v>165</v>
      </c>
      <c r="M1439" s="38" t="s">
        <v>70</v>
      </c>
      <c r="N1439" s="23" t="s">
        <v>70</v>
      </c>
      <c r="O1439" s="33" t="s">
        <v>1559</v>
      </c>
      <c r="P1439" s="39">
        <v>42670.618171296301</v>
      </c>
      <c r="Q1439" s="27">
        <v>2016</v>
      </c>
      <c r="R1439" s="27">
        <v>10</v>
      </c>
      <c r="S1439" s="27">
        <v>4</v>
      </c>
      <c r="T1439" s="27">
        <v>3</v>
      </c>
      <c r="U1439" s="27">
        <v>2</v>
      </c>
      <c r="V1439" s="27">
        <v>14</v>
      </c>
      <c r="W1439" s="27">
        <v>50</v>
      </c>
      <c r="X1439" s="27">
        <v>0</v>
      </c>
      <c r="Y1439" s="40">
        <v>8</v>
      </c>
      <c r="Z1439" s="38" t="s">
        <v>1617</v>
      </c>
      <c r="AA1439" s="23" t="s">
        <v>1560</v>
      </c>
      <c r="AB1439" s="33"/>
      <c r="AC1439" s="33"/>
      <c r="AD1439" s="33" t="s">
        <v>73</v>
      </c>
      <c r="AE1439" s="23" t="s">
        <v>52</v>
      </c>
      <c r="AF1439" s="33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39">
        <v>42948</v>
      </c>
      <c r="AL1439" s="27">
        <v>2017</v>
      </c>
      <c r="AM1439" s="27">
        <v>8</v>
      </c>
      <c r="AN1439" s="27">
        <v>3</v>
      </c>
      <c r="AO1439" s="27">
        <v>2</v>
      </c>
      <c r="AP1439" s="27">
        <v>2</v>
      </c>
      <c r="AQ1439" s="29">
        <v>9.246060956789977</v>
      </c>
      <c r="AR1439" s="30">
        <v>10</v>
      </c>
      <c r="AS1439" s="31">
        <v>4</v>
      </c>
      <c r="AT1439" s="31">
        <v>20.754716981132077</v>
      </c>
      <c r="AU1439" s="29"/>
      <c r="AV1439" s="40">
        <v>1</v>
      </c>
    </row>
    <row r="1440" spans="1:48" x14ac:dyDescent="0.25">
      <c r="A1440" s="23">
        <v>1457</v>
      </c>
      <c r="B1440" s="38" t="s">
        <v>1556</v>
      </c>
      <c r="C1440" s="23" t="s">
        <v>1557</v>
      </c>
      <c r="D1440" s="23">
        <v>1</v>
      </c>
      <c r="E1440" s="24" t="s">
        <v>162</v>
      </c>
      <c r="F1440" s="32" t="s">
        <v>163</v>
      </c>
      <c r="G1440" s="33" t="s">
        <v>1189</v>
      </c>
      <c r="H1440" s="27" t="s">
        <v>1190</v>
      </c>
      <c r="I1440" s="27" t="s">
        <v>993</v>
      </c>
      <c r="J1440" s="33" t="s">
        <v>68</v>
      </c>
      <c r="K1440" s="33" t="s">
        <v>1690</v>
      </c>
      <c r="L1440" s="33" t="s">
        <v>165</v>
      </c>
      <c r="M1440" s="38" t="s">
        <v>85</v>
      </c>
      <c r="N1440" s="23" t="s">
        <v>70</v>
      </c>
      <c r="O1440" s="33" t="s">
        <v>1559</v>
      </c>
      <c r="P1440" s="39">
        <v>42776.607789351903</v>
      </c>
      <c r="Q1440" s="27">
        <v>2017</v>
      </c>
      <c r="R1440" s="27">
        <v>2</v>
      </c>
      <c r="S1440" s="27">
        <v>1</v>
      </c>
      <c r="T1440" s="27">
        <v>1</v>
      </c>
      <c r="U1440" s="27">
        <v>1</v>
      </c>
      <c r="V1440" s="27">
        <v>14</v>
      </c>
      <c r="W1440" s="27">
        <v>35</v>
      </c>
      <c r="X1440" s="27">
        <v>0</v>
      </c>
      <c r="Y1440" s="40">
        <v>8</v>
      </c>
      <c r="Z1440" s="38" t="s">
        <v>1617</v>
      </c>
      <c r="AA1440" s="23" t="s">
        <v>1560</v>
      </c>
      <c r="AB1440" s="33"/>
      <c r="AC1440" s="33"/>
      <c r="AD1440" s="33" t="s">
        <v>73</v>
      </c>
      <c r="AE1440" s="23" t="s">
        <v>52</v>
      </c>
      <c r="AF1440" s="33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39">
        <v>42972</v>
      </c>
      <c r="AL1440" s="27">
        <v>2017</v>
      </c>
      <c r="AM1440" s="27">
        <v>8</v>
      </c>
      <c r="AN1440" s="27">
        <v>3</v>
      </c>
      <c r="AO1440" s="27">
        <v>2</v>
      </c>
      <c r="AP1440" s="27">
        <v>2</v>
      </c>
      <c r="AQ1440" s="29">
        <v>6.5130736882698939</v>
      </c>
      <c r="AR1440" s="30">
        <v>7</v>
      </c>
      <c r="AS1440" s="31">
        <v>3</v>
      </c>
      <c r="AT1440" s="31">
        <v>15.09433962264151</v>
      </c>
      <c r="AU1440" s="29"/>
      <c r="AV1440" s="40">
        <v>1</v>
      </c>
    </row>
    <row r="1441" spans="1:48" x14ac:dyDescent="0.25">
      <c r="A1441" s="23">
        <v>1458</v>
      </c>
      <c r="B1441" s="38" t="s">
        <v>1556</v>
      </c>
      <c r="C1441" s="23" t="s">
        <v>1557</v>
      </c>
      <c r="D1441" s="23">
        <v>1</v>
      </c>
      <c r="E1441" s="24" t="s">
        <v>162</v>
      </c>
      <c r="F1441" s="32" t="s">
        <v>163</v>
      </c>
      <c r="G1441" s="33" t="s">
        <v>1189</v>
      </c>
      <c r="H1441" s="27" t="s">
        <v>1190</v>
      </c>
      <c r="I1441" s="27" t="s">
        <v>993</v>
      </c>
      <c r="J1441" s="33" t="s">
        <v>68</v>
      </c>
      <c r="K1441" s="33" t="s">
        <v>1691</v>
      </c>
      <c r="L1441" s="33" t="s">
        <v>165</v>
      </c>
      <c r="M1441" s="38" t="s">
        <v>70</v>
      </c>
      <c r="N1441" s="23" t="s">
        <v>70</v>
      </c>
      <c r="O1441" s="33" t="s">
        <v>1559</v>
      </c>
      <c r="P1441" s="39">
        <v>42823.590289351901</v>
      </c>
      <c r="Q1441" s="27">
        <v>2017</v>
      </c>
      <c r="R1441" s="27">
        <v>3</v>
      </c>
      <c r="S1441" s="27">
        <v>1</v>
      </c>
      <c r="T1441" s="27">
        <v>1</v>
      </c>
      <c r="U1441" s="27">
        <v>1</v>
      </c>
      <c r="V1441" s="27">
        <v>14</v>
      </c>
      <c r="W1441" s="27">
        <v>10</v>
      </c>
      <c r="X1441" s="27">
        <v>0</v>
      </c>
      <c r="Y1441" s="40">
        <v>7</v>
      </c>
      <c r="Z1441" s="38" t="s">
        <v>1622</v>
      </c>
      <c r="AA1441" s="23" t="s">
        <v>1560</v>
      </c>
      <c r="AB1441" s="33"/>
      <c r="AC1441" s="33"/>
      <c r="AD1441" s="33" t="s">
        <v>73</v>
      </c>
      <c r="AE1441" s="23" t="s">
        <v>52</v>
      </c>
      <c r="AF1441" s="33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39">
        <v>42934</v>
      </c>
      <c r="AL1441" s="27">
        <v>2017</v>
      </c>
      <c r="AM1441" s="27">
        <v>7</v>
      </c>
      <c r="AN1441" s="27">
        <v>3</v>
      </c>
      <c r="AO1441" s="27">
        <v>2</v>
      </c>
      <c r="AP1441" s="27">
        <v>2</v>
      </c>
      <c r="AQ1441" s="29">
        <v>3.6803236882699517</v>
      </c>
      <c r="AR1441" s="30">
        <v>4</v>
      </c>
      <c r="AS1441" s="31">
        <v>2</v>
      </c>
      <c r="AT1441" s="31">
        <v>9.433962264150944</v>
      </c>
      <c r="AU1441" s="29"/>
      <c r="AV1441" s="40">
        <v>1</v>
      </c>
    </row>
    <row r="1442" spans="1:48" x14ac:dyDescent="0.25">
      <c r="A1442" s="23">
        <v>1459</v>
      </c>
      <c r="B1442" s="38" t="s">
        <v>1556</v>
      </c>
      <c r="C1442" s="23" t="s">
        <v>1557</v>
      </c>
      <c r="D1442" s="23">
        <v>1</v>
      </c>
      <c r="E1442" s="24" t="s">
        <v>162</v>
      </c>
      <c r="F1442" s="32" t="s">
        <v>163</v>
      </c>
      <c r="G1442" s="33" t="s">
        <v>1189</v>
      </c>
      <c r="H1442" s="27" t="s">
        <v>1190</v>
      </c>
      <c r="I1442" s="27" t="s">
        <v>993</v>
      </c>
      <c r="J1442" s="34" t="s">
        <v>68</v>
      </c>
      <c r="K1442" s="34" t="s">
        <v>1692</v>
      </c>
      <c r="L1442" s="34" t="s">
        <v>165</v>
      </c>
      <c r="M1442" s="35" t="s">
        <v>70</v>
      </c>
      <c r="N1442" s="23" t="s">
        <v>70</v>
      </c>
      <c r="O1442" s="34" t="s">
        <v>1559</v>
      </c>
      <c r="P1442" s="36">
        <v>42844.611365740697</v>
      </c>
      <c r="Q1442" s="27">
        <v>2017</v>
      </c>
      <c r="R1442" s="27">
        <v>4</v>
      </c>
      <c r="S1442" s="27">
        <v>2</v>
      </c>
      <c r="T1442" s="27">
        <v>1</v>
      </c>
      <c r="U1442" s="27">
        <v>1</v>
      </c>
      <c r="V1442" s="27">
        <v>14</v>
      </c>
      <c r="W1442" s="27">
        <v>40</v>
      </c>
      <c r="X1442" s="27">
        <v>0</v>
      </c>
      <c r="Y1442" s="37">
        <v>8</v>
      </c>
      <c r="Z1442" s="35" t="s">
        <v>1622</v>
      </c>
      <c r="AA1442" s="23" t="s">
        <v>1560</v>
      </c>
      <c r="AB1442" s="34"/>
      <c r="AC1442" s="34"/>
      <c r="AD1442" s="34" t="s">
        <v>73</v>
      </c>
      <c r="AE1442" s="23" t="s">
        <v>52</v>
      </c>
      <c r="AF1442" s="33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36">
        <v>42957</v>
      </c>
      <c r="AL1442" s="27">
        <v>2017</v>
      </c>
      <c r="AM1442" s="27">
        <v>8</v>
      </c>
      <c r="AN1442" s="27">
        <v>3</v>
      </c>
      <c r="AO1442" s="27">
        <v>2</v>
      </c>
      <c r="AP1442" s="27">
        <v>2</v>
      </c>
      <c r="AQ1442" s="29">
        <v>3.7462878086434404</v>
      </c>
      <c r="AR1442" s="30">
        <v>4</v>
      </c>
      <c r="AS1442" s="31">
        <v>2</v>
      </c>
      <c r="AT1442" s="31">
        <v>9.433962264150944</v>
      </c>
      <c r="AU1442" s="29"/>
      <c r="AV1442" s="37">
        <v>1</v>
      </c>
    </row>
    <row r="1443" spans="1:48" x14ac:dyDescent="0.25">
      <c r="A1443" s="23">
        <v>1460</v>
      </c>
      <c r="B1443" s="38" t="s">
        <v>1556</v>
      </c>
      <c r="C1443" s="23" t="s">
        <v>1557</v>
      </c>
      <c r="D1443" s="23">
        <v>1</v>
      </c>
      <c r="E1443" s="24" t="s">
        <v>162</v>
      </c>
      <c r="F1443" s="32" t="s">
        <v>163</v>
      </c>
      <c r="G1443" s="33" t="s">
        <v>1189</v>
      </c>
      <c r="H1443" s="27" t="s">
        <v>1190</v>
      </c>
      <c r="I1443" s="27" t="s">
        <v>993</v>
      </c>
      <c r="J1443" s="34" t="s">
        <v>68</v>
      </c>
      <c r="K1443" s="34" t="s">
        <v>1693</v>
      </c>
      <c r="L1443" s="34" t="s">
        <v>165</v>
      </c>
      <c r="M1443" s="35" t="s">
        <v>85</v>
      </c>
      <c r="N1443" s="23" t="s">
        <v>70</v>
      </c>
      <c r="O1443" s="34" t="s">
        <v>1559</v>
      </c>
      <c r="P1443" s="36">
        <v>42846.676932870403</v>
      </c>
      <c r="Q1443" s="27">
        <v>2017</v>
      </c>
      <c r="R1443" s="27">
        <v>4</v>
      </c>
      <c r="S1443" s="27">
        <v>2</v>
      </c>
      <c r="T1443" s="27">
        <v>1</v>
      </c>
      <c r="U1443" s="27">
        <v>1</v>
      </c>
      <c r="V1443" s="27">
        <v>16</v>
      </c>
      <c r="W1443" s="27">
        <v>14</v>
      </c>
      <c r="X1443" s="27">
        <v>0</v>
      </c>
      <c r="Y1443" s="37">
        <v>7</v>
      </c>
      <c r="Z1443" s="35" t="s">
        <v>1617</v>
      </c>
      <c r="AA1443" s="23" t="s">
        <v>1560</v>
      </c>
      <c r="AB1443" s="34"/>
      <c r="AC1443" s="34"/>
      <c r="AD1443" s="34" t="s">
        <v>73</v>
      </c>
      <c r="AE1443" s="23" t="s">
        <v>52</v>
      </c>
      <c r="AF1443" s="33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36">
        <v>42928</v>
      </c>
      <c r="AL1443" s="27">
        <v>2017</v>
      </c>
      <c r="AM1443" s="27">
        <v>7</v>
      </c>
      <c r="AN1443" s="27">
        <v>3</v>
      </c>
      <c r="AO1443" s="27">
        <v>2</v>
      </c>
      <c r="AP1443" s="27">
        <v>2</v>
      </c>
      <c r="AQ1443" s="29">
        <v>2.7107689043198966</v>
      </c>
      <c r="AR1443" s="30">
        <v>3</v>
      </c>
      <c r="AS1443" s="31">
        <v>2</v>
      </c>
      <c r="AT1443" s="31">
        <v>7.5471698113207548</v>
      </c>
      <c r="AU1443" s="29"/>
      <c r="AV1443" s="37">
        <v>1</v>
      </c>
    </row>
    <row r="1444" spans="1:48" x14ac:dyDescent="0.25">
      <c r="A1444" s="23">
        <v>1461</v>
      </c>
      <c r="B1444" s="38" t="s">
        <v>1556</v>
      </c>
      <c r="C1444" s="23" t="s">
        <v>1557</v>
      </c>
      <c r="D1444" s="23">
        <v>1</v>
      </c>
      <c r="E1444" s="24" t="s">
        <v>162</v>
      </c>
      <c r="F1444" s="32" t="s">
        <v>163</v>
      </c>
      <c r="G1444" s="33" t="s">
        <v>1189</v>
      </c>
      <c r="H1444" s="27" t="s">
        <v>1190</v>
      </c>
      <c r="I1444" s="27" t="s">
        <v>993</v>
      </c>
      <c r="J1444" s="34" t="s">
        <v>68</v>
      </c>
      <c r="K1444" s="34" t="s">
        <v>1694</v>
      </c>
      <c r="L1444" s="34" t="s">
        <v>165</v>
      </c>
      <c r="M1444" s="35" t="s">
        <v>85</v>
      </c>
      <c r="N1444" s="23" t="s">
        <v>70</v>
      </c>
      <c r="O1444" s="34" t="s">
        <v>1559</v>
      </c>
      <c r="P1444" s="36">
        <v>42852.637430555602</v>
      </c>
      <c r="Q1444" s="27">
        <v>2017</v>
      </c>
      <c r="R1444" s="27">
        <v>4</v>
      </c>
      <c r="S1444" s="27">
        <v>2</v>
      </c>
      <c r="T1444" s="27">
        <v>1</v>
      </c>
      <c r="U1444" s="27">
        <v>1</v>
      </c>
      <c r="V1444" s="27">
        <v>15</v>
      </c>
      <c r="W1444" s="27">
        <v>17</v>
      </c>
      <c r="X1444" s="27">
        <v>0</v>
      </c>
      <c r="Y1444" s="37">
        <v>7</v>
      </c>
      <c r="Z1444" s="35" t="s">
        <v>1617</v>
      </c>
      <c r="AA1444" s="23" t="s">
        <v>1560</v>
      </c>
      <c r="AB1444" s="34"/>
      <c r="AC1444" s="34"/>
      <c r="AD1444" s="34" t="s">
        <v>73</v>
      </c>
      <c r="AE1444" s="23" t="s">
        <v>52</v>
      </c>
      <c r="AF1444" s="33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36">
        <v>42923</v>
      </c>
      <c r="AL1444" s="27">
        <v>2017</v>
      </c>
      <c r="AM1444" s="27">
        <v>7</v>
      </c>
      <c r="AN1444" s="27">
        <v>3</v>
      </c>
      <c r="AO1444" s="27">
        <v>2</v>
      </c>
      <c r="AP1444" s="27">
        <v>2</v>
      </c>
      <c r="AQ1444" s="29">
        <v>2.3454189814799369</v>
      </c>
      <c r="AR1444" s="30">
        <v>3</v>
      </c>
      <c r="AS1444" s="31">
        <v>2</v>
      </c>
      <c r="AT1444" s="31">
        <v>7.5471698113207548</v>
      </c>
      <c r="AU1444" s="29"/>
      <c r="AV1444" s="37">
        <v>1</v>
      </c>
    </row>
    <row r="1445" spans="1:48" x14ac:dyDescent="0.25">
      <c r="A1445" s="23">
        <v>1462</v>
      </c>
      <c r="B1445" s="38" t="s">
        <v>1556</v>
      </c>
      <c r="C1445" s="23" t="s">
        <v>1557</v>
      </c>
      <c r="D1445" s="23">
        <v>1</v>
      </c>
      <c r="E1445" s="24" t="s">
        <v>162</v>
      </c>
      <c r="F1445" s="32" t="s">
        <v>163</v>
      </c>
      <c r="G1445" s="33" t="s">
        <v>1189</v>
      </c>
      <c r="H1445" s="27" t="s">
        <v>1190</v>
      </c>
      <c r="I1445" s="27" t="s">
        <v>993</v>
      </c>
      <c r="J1445" s="34" t="s">
        <v>68</v>
      </c>
      <c r="K1445" s="34" t="s">
        <v>1695</v>
      </c>
      <c r="L1445" s="34" t="s">
        <v>165</v>
      </c>
      <c r="M1445" s="35" t="s">
        <v>85</v>
      </c>
      <c r="N1445" s="23" t="s">
        <v>70</v>
      </c>
      <c r="O1445" s="34" t="s">
        <v>1559</v>
      </c>
      <c r="P1445" s="36">
        <v>42852.672291666699</v>
      </c>
      <c r="Q1445" s="27">
        <v>2017</v>
      </c>
      <c r="R1445" s="27">
        <v>4</v>
      </c>
      <c r="S1445" s="27">
        <v>2</v>
      </c>
      <c r="T1445" s="27">
        <v>1</v>
      </c>
      <c r="U1445" s="27">
        <v>1</v>
      </c>
      <c r="V1445" s="27">
        <v>16</v>
      </c>
      <c r="W1445" s="27">
        <v>8</v>
      </c>
      <c r="X1445" s="27">
        <v>0</v>
      </c>
      <c r="Y1445" s="37">
        <v>8</v>
      </c>
      <c r="Z1445" s="35" t="s">
        <v>1617</v>
      </c>
      <c r="AA1445" s="23" t="s">
        <v>1560</v>
      </c>
      <c r="AB1445" s="34"/>
      <c r="AC1445" s="34"/>
      <c r="AD1445" s="34" t="s">
        <v>73</v>
      </c>
      <c r="AE1445" s="23" t="s">
        <v>52</v>
      </c>
      <c r="AF1445" s="33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36">
        <v>42972</v>
      </c>
      <c r="AL1445" s="27">
        <v>2017</v>
      </c>
      <c r="AM1445" s="27">
        <v>8</v>
      </c>
      <c r="AN1445" s="27">
        <v>3</v>
      </c>
      <c r="AO1445" s="27">
        <v>2</v>
      </c>
      <c r="AP1445" s="27">
        <v>2</v>
      </c>
      <c r="AQ1445" s="29">
        <v>3.9775902777767138</v>
      </c>
      <c r="AR1445" s="30">
        <v>4</v>
      </c>
      <c r="AS1445" s="31">
        <v>2</v>
      </c>
      <c r="AT1445" s="31">
        <v>9.433962264150944</v>
      </c>
      <c r="AU1445" s="29"/>
      <c r="AV1445" s="37">
        <v>1</v>
      </c>
    </row>
    <row r="1446" spans="1:48" x14ac:dyDescent="0.25">
      <c r="A1446" s="23">
        <v>1463</v>
      </c>
      <c r="B1446" s="38" t="s">
        <v>1556</v>
      </c>
      <c r="C1446" s="23" t="s">
        <v>1557</v>
      </c>
      <c r="D1446" s="23">
        <v>1</v>
      </c>
      <c r="E1446" s="24" t="s">
        <v>162</v>
      </c>
      <c r="F1446" s="32" t="s">
        <v>163</v>
      </c>
      <c r="G1446" s="33" t="s">
        <v>1189</v>
      </c>
      <c r="H1446" s="27" t="s">
        <v>1190</v>
      </c>
      <c r="I1446" s="27" t="s">
        <v>993</v>
      </c>
      <c r="J1446" s="34" t="s">
        <v>68</v>
      </c>
      <c r="K1446" s="34" t="s">
        <v>1696</v>
      </c>
      <c r="L1446" s="34" t="s">
        <v>165</v>
      </c>
      <c r="M1446" s="35" t="s">
        <v>70</v>
      </c>
      <c r="N1446" s="23" t="s">
        <v>70</v>
      </c>
      <c r="O1446" s="34" t="s">
        <v>1559</v>
      </c>
      <c r="P1446" s="36">
        <v>42857.562835648198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13</v>
      </c>
      <c r="W1446" s="27">
        <v>30</v>
      </c>
      <c r="X1446" s="27">
        <v>0</v>
      </c>
      <c r="Y1446" s="37">
        <v>8</v>
      </c>
      <c r="Z1446" s="35" t="s">
        <v>1622</v>
      </c>
      <c r="AA1446" s="23" t="s">
        <v>1560</v>
      </c>
      <c r="AB1446" s="34"/>
      <c r="AC1446" s="34"/>
      <c r="AD1446" s="34" t="s">
        <v>73</v>
      </c>
      <c r="AE1446" s="23" t="s">
        <v>52</v>
      </c>
      <c r="AF1446" s="33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36">
        <v>42951</v>
      </c>
      <c r="AL1446" s="27">
        <v>2017</v>
      </c>
      <c r="AM1446" s="27">
        <v>8</v>
      </c>
      <c r="AN1446" s="27">
        <v>3</v>
      </c>
      <c r="AO1446" s="27">
        <v>2</v>
      </c>
      <c r="AP1446" s="27">
        <v>2</v>
      </c>
      <c r="AQ1446" s="29">
        <v>3.114572145060083</v>
      </c>
      <c r="AR1446" s="30">
        <v>4</v>
      </c>
      <c r="AS1446" s="31">
        <v>2</v>
      </c>
      <c r="AT1446" s="31">
        <v>9.433962264150944</v>
      </c>
      <c r="AU1446" s="29"/>
      <c r="AV1446" s="37">
        <v>1</v>
      </c>
    </row>
    <row r="1447" spans="1:48" x14ac:dyDescent="0.25">
      <c r="A1447" s="23">
        <v>1464</v>
      </c>
      <c r="B1447" s="38" t="s">
        <v>1556</v>
      </c>
      <c r="C1447" s="23" t="s">
        <v>1557</v>
      </c>
      <c r="D1447" s="23">
        <v>1</v>
      </c>
      <c r="E1447" s="24" t="s">
        <v>162</v>
      </c>
      <c r="F1447" s="32" t="s">
        <v>163</v>
      </c>
      <c r="G1447" s="33" t="s">
        <v>1189</v>
      </c>
      <c r="H1447" s="27" t="s">
        <v>1190</v>
      </c>
      <c r="I1447" s="27" t="s">
        <v>993</v>
      </c>
      <c r="J1447" s="33" t="s">
        <v>68</v>
      </c>
      <c r="K1447" s="33" t="s">
        <v>1697</v>
      </c>
      <c r="L1447" s="33" t="s">
        <v>165</v>
      </c>
      <c r="M1447" s="38" t="s">
        <v>70</v>
      </c>
      <c r="N1447" s="23" t="s">
        <v>70</v>
      </c>
      <c r="O1447" s="33" t="s">
        <v>1559</v>
      </c>
      <c r="P1447" s="39">
        <v>42871.597962963002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14</v>
      </c>
      <c r="W1447" s="27">
        <v>21</v>
      </c>
      <c r="X1447" s="27">
        <v>0</v>
      </c>
      <c r="Y1447" s="40">
        <v>8</v>
      </c>
      <c r="Z1447" s="38" t="s">
        <v>1622</v>
      </c>
      <c r="AA1447" s="23" t="s">
        <v>1560</v>
      </c>
      <c r="AB1447" s="33"/>
      <c r="AC1447" s="33"/>
      <c r="AD1447" s="33" t="s">
        <v>73</v>
      </c>
      <c r="AE1447" s="23" t="s">
        <v>52</v>
      </c>
      <c r="AF1447" s="33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39">
        <v>42971</v>
      </c>
      <c r="AL1447" s="27">
        <v>2017</v>
      </c>
      <c r="AM1447" s="27">
        <v>8</v>
      </c>
      <c r="AN1447" s="27">
        <v>3</v>
      </c>
      <c r="AO1447" s="27">
        <v>2</v>
      </c>
      <c r="AP1447" s="27">
        <v>2</v>
      </c>
      <c r="AQ1447" s="29">
        <v>3.3134012345666028</v>
      </c>
      <c r="AR1447" s="30">
        <v>4</v>
      </c>
      <c r="AS1447" s="31">
        <v>2</v>
      </c>
      <c r="AT1447" s="31">
        <v>9.433962264150944</v>
      </c>
      <c r="AU1447" s="29"/>
      <c r="AV1447" s="40">
        <v>1</v>
      </c>
    </row>
    <row r="1448" spans="1:48" x14ac:dyDescent="0.25">
      <c r="A1448" s="23">
        <v>1465</v>
      </c>
      <c r="B1448" s="38" t="s">
        <v>1556</v>
      </c>
      <c r="C1448" s="23" t="s">
        <v>1557</v>
      </c>
      <c r="D1448" s="23">
        <v>1</v>
      </c>
      <c r="E1448" s="24" t="s">
        <v>162</v>
      </c>
      <c r="F1448" s="32" t="s">
        <v>163</v>
      </c>
      <c r="G1448" s="33" t="s">
        <v>1189</v>
      </c>
      <c r="H1448" s="27" t="s">
        <v>1190</v>
      </c>
      <c r="I1448" s="27" t="s">
        <v>993</v>
      </c>
      <c r="J1448" s="34" t="s">
        <v>68</v>
      </c>
      <c r="K1448" s="34" t="s">
        <v>1698</v>
      </c>
      <c r="L1448" s="34" t="s">
        <v>165</v>
      </c>
      <c r="M1448" s="35" t="s">
        <v>70</v>
      </c>
      <c r="N1448" s="23" t="s">
        <v>70</v>
      </c>
      <c r="O1448" s="34" t="s">
        <v>1559</v>
      </c>
      <c r="P1448" s="36">
        <v>42879.566400463002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13</v>
      </c>
      <c r="W1448" s="27">
        <v>35</v>
      </c>
      <c r="X1448" s="27">
        <v>0</v>
      </c>
      <c r="Y1448" s="37">
        <v>9</v>
      </c>
      <c r="Z1448" s="35" t="s">
        <v>1617</v>
      </c>
      <c r="AA1448" s="23" t="s">
        <v>1560</v>
      </c>
      <c r="AB1448" s="34"/>
      <c r="AC1448" s="34"/>
      <c r="AD1448" s="34" t="s">
        <v>73</v>
      </c>
      <c r="AE1448" s="23" t="s">
        <v>52</v>
      </c>
      <c r="AF1448" s="33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36">
        <v>42983</v>
      </c>
      <c r="AL1448" s="27">
        <v>2017</v>
      </c>
      <c r="AM1448" s="27">
        <v>9</v>
      </c>
      <c r="AN1448" s="27">
        <v>3</v>
      </c>
      <c r="AO1448" s="27">
        <v>3</v>
      </c>
      <c r="AP1448" s="27">
        <v>2</v>
      </c>
      <c r="AQ1448" s="29">
        <v>3.4477866512332791</v>
      </c>
      <c r="AR1448" s="30">
        <v>4</v>
      </c>
      <c r="AS1448" s="31">
        <v>2</v>
      </c>
      <c r="AT1448" s="31">
        <v>9.433962264150944</v>
      </c>
      <c r="AU1448" s="29"/>
      <c r="AV1448" s="37">
        <v>1</v>
      </c>
    </row>
    <row r="1449" spans="1:48" x14ac:dyDescent="0.25">
      <c r="A1449" s="23">
        <v>1466</v>
      </c>
      <c r="B1449" s="38" t="s">
        <v>1556</v>
      </c>
      <c r="C1449" s="23" t="s">
        <v>1557</v>
      </c>
      <c r="D1449" s="23">
        <v>1</v>
      </c>
      <c r="E1449" s="24" t="s">
        <v>162</v>
      </c>
      <c r="F1449" s="32" t="s">
        <v>163</v>
      </c>
      <c r="G1449" s="33" t="s">
        <v>1189</v>
      </c>
      <c r="H1449" s="27" t="s">
        <v>1190</v>
      </c>
      <c r="I1449" s="27" t="s">
        <v>993</v>
      </c>
      <c r="J1449" s="34" t="s">
        <v>68</v>
      </c>
      <c r="K1449" s="34" t="s">
        <v>1699</v>
      </c>
      <c r="L1449" s="34" t="s">
        <v>165</v>
      </c>
      <c r="M1449" s="35" t="s">
        <v>70</v>
      </c>
      <c r="N1449" s="23" t="s">
        <v>70</v>
      </c>
      <c r="O1449" s="34" t="s">
        <v>1559</v>
      </c>
      <c r="P1449" s="36">
        <v>42887.566724536999</v>
      </c>
      <c r="Q1449" s="27">
        <v>2017</v>
      </c>
      <c r="R1449" s="27">
        <v>6</v>
      </c>
      <c r="S1449" s="27">
        <v>2</v>
      </c>
      <c r="T1449" s="27">
        <v>2</v>
      </c>
      <c r="U1449" s="27">
        <v>1</v>
      </c>
      <c r="V1449" s="27">
        <v>13</v>
      </c>
      <c r="W1449" s="27">
        <v>36</v>
      </c>
      <c r="X1449" s="27">
        <v>0</v>
      </c>
      <c r="Y1449" s="37">
        <v>8</v>
      </c>
      <c r="Z1449" s="35" t="s">
        <v>1622</v>
      </c>
      <c r="AA1449" s="23" t="s">
        <v>1560</v>
      </c>
      <c r="AB1449" s="34"/>
      <c r="AC1449" s="34"/>
      <c r="AD1449" s="34" t="s">
        <v>73</v>
      </c>
      <c r="AE1449" s="23" t="s">
        <v>52</v>
      </c>
      <c r="AF1449" s="33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36">
        <v>42951</v>
      </c>
      <c r="AL1449" s="27">
        <v>2017</v>
      </c>
      <c r="AM1449" s="27">
        <v>8</v>
      </c>
      <c r="AN1449" s="27">
        <v>3</v>
      </c>
      <c r="AO1449" s="27">
        <v>2</v>
      </c>
      <c r="AP1449" s="27">
        <v>2</v>
      </c>
      <c r="AQ1449" s="29">
        <v>2.1144425154333777</v>
      </c>
      <c r="AR1449" s="30">
        <v>3</v>
      </c>
      <c r="AS1449" s="31">
        <v>2</v>
      </c>
      <c r="AT1449" s="31">
        <v>7.5471698113207548</v>
      </c>
      <c r="AU1449" s="29"/>
      <c r="AV1449" s="37">
        <v>1</v>
      </c>
    </row>
    <row r="1450" spans="1:48" x14ac:dyDescent="0.25">
      <c r="A1450" s="23">
        <v>1467</v>
      </c>
      <c r="B1450" s="38" t="s">
        <v>1556</v>
      </c>
      <c r="C1450" s="23" t="s">
        <v>1557</v>
      </c>
      <c r="D1450" s="23">
        <v>1</v>
      </c>
      <c r="E1450" s="24" t="s">
        <v>162</v>
      </c>
      <c r="F1450" s="32" t="s">
        <v>163</v>
      </c>
      <c r="G1450" s="33" t="s">
        <v>1189</v>
      </c>
      <c r="H1450" s="27" t="s">
        <v>1190</v>
      </c>
      <c r="I1450" s="27" t="s">
        <v>993</v>
      </c>
      <c r="J1450" s="34" t="s">
        <v>68</v>
      </c>
      <c r="K1450" s="34" t="s">
        <v>1700</v>
      </c>
      <c r="L1450" s="34" t="s">
        <v>165</v>
      </c>
      <c r="M1450" s="35" t="s">
        <v>70</v>
      </c>
      <c r="N1450" s="23" t="s">
        <v>70</v>
      </c>
      <c r="O1450" s="34" t="s">
        <v>1559</v>
      </c>
      <c r="P1450" s="36">
        <v>42888.417094907403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10</v>
      </c>
      <c r="W1450" s="27">
        <v>0</v>
      </c>
      <c r="X1450" s="27">
        <v>1</v>
      </c>
      <c r="Y1450" s="37">
        <v>9</v>
      </c>
      <c r="Z1450" s="35" t="s">
        <v>1617</v>
      </c>
      <c r="AA1450" s="23" t="s">
        <v>1560</v>
      </c>
      <c r="AB1450" s="34"/>
      <c r="AC1450" s="34"/>
      <c r="AD1450" s="34" t="s">
        <v>73</v>
      </c>
      <c r="AE1450" s="23" t="s">
        <v>52</v>
      </c>
      <c r="AF1450" s="33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36">
        <v>42985</v>
      </c>
      <c r="AL1450" s="27">
        <v>2017</v>
      </c>
      <c r="AM1450" s="27">
        <v>9</v>
      </c>
      <c r="AN1450" s="27">
        <v>3</v>
      </c>
      <c r="AO1450" s="27">
        <v>3</v>
      </c>
      <c r="AP1450" s="27">
        <v>2</v>
      </c>
      <c r="AQ1450" s="29">
        <v>3.2194301697532257</v>
      </c>
      <c r="AR1450" s="30">
        <v>4</v>
      </c>
      <c r="AS1450" s="31">
        <v>2</v>
      </c>
      <c r="AT1450" s="31">
        <v>9.433962264150944</v>
      </c>
      <c r="AU1450" s="29"/>
      <c r="AV1450" s="37">
        <v>1</v>
      </c>
    </row>
    <row r="1451" spans="1:48" x14ac:dyDescent="0.25">
      <c r="A1451" s="23">
        <v>1468</v>
      </c>
      <c r="B1451" s="38" t="s">
        <v>1556</v>
      </c>
      <c r="C1451" s="23" t="s">
        <v>1557</v>
      </c>
      <c r="D1451" s="23">
        <v>1</v>
      </c>
      <c r="E1451" s="24" t="s">
        <v>162</v>
      </c>
      <c r="F1451" s="32" t="s">
        <v>163</v>
      </c>
      <c r="G1451" s="33" t="s">
        <v>1189</v>
      </c>
      <c r="H1451" s="27" t="s">
        <v>1190</v>
      </c>
      <c r="I1451" s="27" t="s">
        <v>993</v>
      </c>
      <c r="J1451" s="33" t="s">
        <v>68</v>
      </c>
      <c r="K1451" s="33" t="s">
        <v>1701</v>
      </c>
      <c r="L1451" s="33" t="s">
        <v>165</v>
      </c>
      <c r="M1451" s="38" t="s">
        <v>70</v>
      </c>
      <c r="N1451" s="23" t="s">
        <v>70</v>
      </c>
      <c r="O1451" s="33" t="s">
        <v>1559</v>
      </c>
      <c r="P1451" s="39">
        <v>42895.323333333297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7</v>
      </c>
      <c r="W1451" s="27">
        <v>45</v>
      </c>
      <c r="X1451" s="27">
        <v>1</v>
      </c>
      <c r="Y1451" s="40">
        <v>8</v>
      </c>
      <c r="Z1451" s="38" t="s">
        <v>1617</v>
      </c>
      <c r="AA1451" s="23" t="s">
        <v>1560</v>
      </c>
      <c r="AB1451" s="33"/>
      <c r="AC1451" s="33"/>
      <c r="AD1451" s="33" t="s">
        <v>73</v>
      </c>
      <c r="AE1451" s="23" t="s">
        <v>52</v>
      </c>
      <c r="AF1451" s="33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39">
        <v>42971</v>
      </c>
      <c r="AL1451" s="27">
        <v>2017</v>
      </c>
      <c r="AM1451" s="27">
        <v>8</v>
      </c>
      <c r="AN1451" s="27">
        <v>3</v>
      </c>
      <c r="AO1451" s="27">
        <v>2</v>
      </c>
      <c r="AP1451" s="27">
        <v>2</v>
      </c>
      <c r="AQ1451" s="29">
        <v>2.5225555555567554</v>
      </c>
      <c r="AR1451" s="30">
        <v>3</v>
      </c>
      <c r="AS1451" s="31">
        <v>2</v>
      </c>
      <c r="AT1451" s="31">
        <v>7.5471698113207548</v>
      </c>
      <c r="AU1451" s="29"/>
      <c r="AV1451" s="40">
        <v>1</v>
      </c>
    </row>
    <row r="1452" spans="1:48" x14ac:dyDescent="0.25">
      <c r="A1452" s="23">
        <v>1469</v>
      </c>
      <c r="B1452" s="38" t="s">
        <v>1556</v>
      </c>
      <c r="C1452" s="23" t="s">
        <v>1557</v>
      </c>
      <c r="D1452" s="23">
        <v>1</v>
      </c>
      <c r="E1452" s="24" t="s">
        <v>162</v>
      </c>
      <c r="F1452" s="32" t="s">
        <v>163</v>
      </c>
      <c r="G1452" s="33" t="s">
        <v>1189</v>
      </c>
      <c r="H1452" s="27" t="s">
        <v>1190</v>
      </c>
      <c r="I1452" s="27" t="s">
        <v>993</v>
      </c>
      <c r="J1452" s="34" t="s">
        <v>68</v>
      </c>
      <c r="K1452" s="34" t="s">
        <v>1702</v>
      </c>
      <c r="L1452" s="34" t="s">
        <v>165</v>
      </c>
      <c r="M1452" s="35" t="s">
        <v>85</v>
      </c>
      <c r="N1452" s="23" t="s">
        <v>70</v>
      </c>
      <c r="O1452" s="34" t="s">
        <v>1559</v>
      </c>
      <c r="P1452" s="36">
        <v>42895.451712962997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10</v>
      </c>
      <c r="W1452" s="27">
        <v>50</v>
      </c>
      <c r="X1452" s="27">
        <v>1</v>
      </c>
      <c r="Y1452" s="37">
        <v>7</v>
      </c>
      <c r="Z1452" s="35" t="s">
        <v>1622</v>
      </c>
      <c r="AA1452" s="23" t="s">
        <v>1560</v>
      </c>
      <c r="AB1452" s="34"/>
      <c r="AC1452" s="34"/>
      <c r="AD1452" s="34" t="s">
        <v>73</v>
      </c>
      <c r="AE1452" s="23" t="s">
        <v>52</v>
      </c>
      <c r="AF1452" s="33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36">
        <v>42929</v>
      </c>
      <c r="AL1452" s="27">
        <v>2017</v>
      </c>
      <c r="AM1452" s="27">
        <v>7</v>
      </c>
      <c r="AN1452" s="27">
        <v>3</v>
      </c>
      <c r="AO1452" s="27">
        <v>2</v>
      </c>
      <c r="AP1452" s="27">
        <v>2</v>
      </c>
      <c r="AQ1452" s="29">
        <v>1.1182762345667774</v>
      </c>
      <c r="AR1452" s="30">
        <v>2</v>
      </c>
      <c r="AS1452" s="31">
        <v>1</v>
      </c>
      <c r="AT1452" s="31">
        <v>5.6603773584905666</v>
      </c>
      <c r="AU1452" s="29"/>
      <c r="AV1452" s="37">
        <v>1</v>
      </c>
    </row>
    <row r="1453" spans="1:48" x14ac:dyDescent="0.25">
      <c r="A1453" s="23">
        <v>1470</v>
      </c>
      <c r="B1453" s="38" t="s">
        <v>1556</v>
      </c>
      <c r="C1453" s="23" t="s">
        <v>1557</v>
      </c>
      <c r="D1453" s="23">
        <v>1</v>
      </c>
      <c r="E1453" s="24" t="s">
        <v>162</v>
      </c>
      <c r="F1453" s="32" t="s">
        <v>163</v>
      </c>
      <c r="G1453" s="33" t="s">
        <v>1189</v>
      </c>
      <c r="H1453" s="27" t="s">
        <v>1190</v>
      </c>
      <c r="I1453" s="27" t="s">
        <v>993</v>
      </c>
      <c r="J1453" s="34" t="s">
        <v>68</v>
      </c>
      <c r="K1453" s="34" t="s">
        <v>1703</v>
      </c>
      <c r="L1453" s="34" t="s">
        <v>165</v>
      </c>
      <c r="M1453" s="35" t="s">
        <v>85</v>
      </c>
      <c r="N1453" s="23" t="s">
        <v>70</v>
      </c>
      <c r="O1453" s="34" t="s">
        <v>1559</v>
      </c>
      <c r="P1453" s="36">
        <v>42899.657453703701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15</v>
      </c>
      <c r="W1453" s="27">
        <v>46</v>
      </c>
      <c r="X1453" s="27">
        <v>0</v>
      </c>
      <c r="Y1453" s="37">
        <v>7</v>
      </c>
      <c r="Z1453" s="35" t="s">
        <v>1622</v>
      </c>
      <c r="AA1453" s="23" t="s">
        <v>1560</v>
      </c>
      <c r="AB1453" s="34"/>
      <c r="AC1453" s="34"/>
      <c r="AD1453" s="34" t="s">
        <v>73</v>
      </c>
      <c r="AE1453" s="23" t="s">
        <v>52</v>
      </c>
      <c r="AF1453" s="33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36">
        <v>42923</v>
      </c>
      <c r="AL1453" s="27">
        <v>2017</v>
      </c>
      <c r="AM1453" s="27">
        <v>7</v>
      </c>
      <c r="AN1453" s="27">
        <v>3</v>
      </c>
      <c r="AO1453" s="27">
        <v>2</v>
      </c>
      <c r="AP1453" s="27">
        <v>2</v>
      </c>
      <c r="AQ1453" s="29">
        <v>0.77808487654328928</v>
      </c>
      <c r="AR1453" s="30">
        <v>1</v>
      </c>
      <c r="AS1453" s="31">
        <v>1</v>
      </c>
      <c r="AT1453" s="31">
        <v>3.7735849056603774</v>
      </c>
      <c r="AU1453" s="29"/>
      <c r="AV1453" s="37">
        <v>1</v>
      </c>
    </row>
    <row r="1454" spans="1:48" x14ac:dyDescent="0.25">
      <c r="A1454" s="23">
        <v>1471</v>
      </c>
      <c r="B1454" s="38" t="s">
        <v>1556</v>
      </c>
      <c r="C1454" s="23" t="s">
        <v>1557</v>
      </c>
      <c r="D1454" s="23">
        <v>1</v>
      </c>
      <c r="E1454" s="24" t="s">
        <v>162</v>
      </c>
      <c r="F1454" s="32" t="s">
        <v>163</v>
      </c>
      <c r="G1454" s="33" t="s">
        <v>1189</v>
      </c>
      <c r="H1454" s="27" t="s">
        <v>1190</v>
      </c>
      <c r="I1454" s="27" t="s">
        <v>993</v>
      </c>
      <c r="J1454" s="33" t="s">
        <v>68</v>
      </c>
      <c r="K1454" s="33" t="s">
        <v>1704</v>
      </c>
      <c r="L1454" s="33" t="s">
        <v>165</v>
      </c>
      <c r="M1454" s="38" t="s">
        <v>85</v>
      </c>
      <c r="N1454" s="23" t="s">
        <v>70</v>
      </c>
      <c r="O1454" s="33" t="s">
        <v>1559</v>
      </c>
      <c r="P1454" s="39">
        <v>42900.632615740702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15</v>
      </c>
      <c r="W1454" s="27">
        <v>10</v>
      </c>
      <c r="X1454" s="27">
        <v>0</v>
      </c>
      <c r="Y1454" s="40">
        <v>7</v>
      </c>
      <c r="Z1454" s="38" t="s">
        <v>1622</v>
      </c>
      <c r="AA1454" s="23" t="s">
        <v>1560</v>
      </c>
      <c r="AB1454" s="33"/>
      <c r="AC1454" s="33"/>
      <c r="AD1454" s="33" t="s">
        <v>73</v>
      </c>
      <c r="AE1454" s="23" t="s">
        <v>52</v>
      </c>
      <c r="AF1454" s="33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39">
        <v>42923</v>
      </c>
      <c r="AL1454" s="27">
        <v>2017</v>
      </c>
      <c r="AM1454" s="27">
        <v>7</v>
      </c>
      <c r="AN1454" s="27">
        <v>3</v>
      </c>
      <c r="AO1454" s="27">
        <v>2</v>
      </c>
      <c r="AP1454" s="27">
        <v>2</v>
      </c>
      <c r="AQ1454" s="29">
        <v>0.74557947530993263</v>
      </c>
      <c r="AR1454" s="30">
        <v>1</v>
      </c>
      <c r="AS1454" s="31">
        <v>1</v>
      </c>
      <c r="AT1454" s="31">
        <v>3.7735849056603774</v>
      </c>
      <c r="AU1454" s="29"/>
      <c r="AV1454" s="40">
        <v>1</v>
      </c>
    </row>
    <row r="1455" spans="1:48" x14ac:dyDescent="0.25">
      <c r="A1455" s="23">
        <v>1472</v>
      </c>
      <c r="B1455" s="38" t="s">
        <v>1556</v>
      </c>
      <c r="C1455" s="23" t="s">
        <v>1557</v>
      </c>
      <c r="D1455" s="23">
        <v>1</v>
      </c>
      <c r="E1455" s="24" t="s">
        <v>162</v>
      </c>
      <c r="F1455" s="32" t="s">
        <v>163</v>
      </c>
      <c r="G1455" s="33" t="s">
        <v>1189</v>
      </c>
      <c r="H1455" s="27" t="s">
        <v>1190</v>
      </c>
      <c r="I1455" s="27" t="s">
        <v>993</v>
      </c>
      <c r="J1455" s="33" t="s">
        <v>68</v>
      </c>
      <c r="K1455" s="33" t="s">
        <v>1705</v>
      </c>
      <c r="L1455" s="33" t="s">
        <v>165</v>
      </c>
      <c r="M1455" s="38" t="s">
        <v>70</v>
      </c>
      <c r="N1455" s="23" t="s">
        <v>70</v>
      </c>
      <c r="O1455" s="33" t="s">
        <v>1559</v>
      </c>
      <c r="P1455" s="39">
        <v>42902.674074074101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10</v>
      </c>
      <c r="X1455" s="27">
        <v>0</v>
      </c>
      <c r="Y1455" s="40">
        <v>8</v>
      </c>
      <c r="Z1455" s="38" t="s">
        <v>1617</v>
      </c>
      <c r="AA1455" s="23" t="s">
        <v>1560</v>
      </c>
      <c r="AB1455" s="33"/>
      <c r="AC1455" s="33"/>
      <c r="AD1455" s="33" t="s">
        <v>73</v>
      </c>
      <c r="AE1455" s="23" t="s">
        <v>52</v>
      </c>
      <c r="AF1455" s="33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39">
        <v>42976</v>
      </c>
      <c r="AL1455" s="27">
        <v>2017</v>
      </c>
      <c r="AM1455" s="27">
        <v>8</v>
      </c>
      <c r="AN1455" s="27">
        <v>3</v>
      </c>
      <c r="AO1455" s="27">
        <v>2</v>
      </c>
      <c r="AP1455" s="27">
        <v>2</v>
      </c>
      <c r="AQ1455" s="29">
        <v>2.4441975308633119</v>
      </c>
      <c r="AR1455" s="30">
        <v>3</v>
      </c>
      <c r="AS1455" s="31">
        <v>2</v>
      </c>
      <c r="AT1455" s="31">
        <v>7.5471698113207548</v>
      </c>
      <c r="AU1455" s="29"/>
      <c r="AV1455" s="40">
        <v>1</v>
      </c>
    </row>
    <row r="1456" spans="1:48" x14ac:dyDescent="0.25">
      <c r="A1456" s="23">
        <v>1473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1706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42907.576701388898</v>
      </c>
      <c r="Q1456" s="27">
        <v>2017</v>
      </c>
      <c r="R1456" s="27">
        <v>6</v>
      </c>
      <c r="S1456" s="27">
        <v>2</v>
      </c>
      <c r="T1456" s="27">
        <v>2</v>
      </c>
      <c r="U1456" s="27">
        <v>1</v>
      </c>
      <c r="V1456" s="27">
        <v>13</v>
      </c>
      <c r="W1456" s="27">
        <v>50</v>
      </c>
      <c r="X1456" s="27">
        <v>0</v>
      </c>
      <c r="Y1456" s="40">
        <v>7</v>
      </c>
      <c r="Z1456" s="38" t="s">
        <v>1622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42928</v>
      </c>
      <c r="AL1456" s="27">
        <v>2017</v>
      </c>
      <c r="AM1456" s="27">
        <v>7</v>
      </c>
      <c r="AN1456" s="27">
        <v>3</v>
      </c>
      <c r="AO1456" s="27">
        <v>2</v>
      </c>
      <c r="AP1456" s="27">
        <v>2</v>
      </c>
      <c r="AQ1456" s="29">
        <v>0.68077662037006426</v>
      </c>
      <c r="AR1456" s="30">
        <v>1</v>
      </c>
      <c r="AS1456" s="31">
        <v>1</v>
      </c>
      <c r="AT1456" s="31">
        <v>3.7735849056603774</v>
      </c>
      <c r="AU1456" s="29"/>
      <c r="AV1456" s="40">
        <v>1</v>
      </c>
    </row>
    <row r="1457" spans="1:48" x14ac:dyDescent="0.25">
      <c r="A1457" s="23">
        <v>1474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1707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42908.439814814803</v>
      </c>
      <c r="Q1457" s="27">
        <v>2017</v>
      </c>
      <c r="R1457" s="27">
        <v>6</v>
      </c>
      <c r="S1457" s="27">
        <v>2</v>
      </c>
      <c r="T1457" s="27">
        <v>2</v>
      </c>
      <c r="U1457" s="27">
        <v>1</v>
      </c>
      <c r="V1457" s="27">
        <v>10</v>
      </c>
      <c r="W1457" s="27">
        <v>33</v>
      </c>
      <c r="X1457" s="27">
        <v>1</v>
      </c>
      <c r="Y1457" s="40">
        <v>9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42999</v>
      </c>
      <c r="AL1457" s="27">
        <v>2017</v>
      </c>
      <c r="AM1457" s="27">
        <v>9</v>
      </c>
      <c r="AN1457" s="27">
        <v>3</v>
      </c>
      <c r="AO1457" s="27">
        <v>3</v>
      </c>
      <c r="AP1457" s="27">
        <v>2</v>
      </c>
      <c r="AQ1457" s="29">
        <v>3.0186728395065683</v>
      </c>
      <c r="AR1457" s="30">
        <v>4</v>
      </c>
      <c r="AS1457" s="31">
        <v>2</v>
      </c>
      <c r="AT1457" s="31">
        <v>9.433962264150944</v>
      </c>
      <c r="AU1457" s="29"/>
      <c r="AV1457" s="40">
        <v>1</v>
      </c>
    </row>
    <row r="1458" spans="1:48" x14ac:dyDescent="0.25">
      <c r="A1458" s="23">
        <v>1475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4" t="s">
        <v>68</v>
      </c>
      <c r="K1458" s="34" t="s">
        <v>1708</v>
      </c>
      <c r="L1458" s="34" t="s">
        <v>165</v>
      </c>
      <c r="M1458" s="35" t="s">
        <v>85</v>
      </c>
      <c r="N1458" s="23" t="s">
        <v>70</v>
      </c>
      <c r="O1458" s="34" t="s">
        <v>1559</v>
      </c>
      <c r="P1458" s="36">
        <v>42916.648402777799</v>
      </c>
      <c r="Q1458" s="27">
        <v>2017</v>
      </c>
      <c r="R1458" s="27">
        <v>6</v>
      </c>
      <c r="S1458" s="27">
        <v>2</v>
      </c>
      <c r="T1458" s="27">
        <v>2</v>
      </c>
      <c r="U1458" s="27">
        <v>1</v>
      </c>
      <c r="V1458" s="27">
        <v>15</v>
      </c>
      <c r="W1458" s="27">
        <v>33</v>
      </c>
      <c r="X1458" s="27">
        <v>0</v>
      </c>
      <c r="Y1458" s="37">
        <v>7</v>
      </c>
      <c r="Z1458" s="35" t="s">
        <v>1622</v>
      </c>
      <c r="AA1458" s="23" t="s">
        <v>1560</v>
      </c>
      <c r="AB1458" s="34"/>
      <c r="AC1458" s="34"/>
      <c r="AD1458" s="34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6">
        <v>42922</v>
      </c>
      <c r="AL1458" s="27">
        <v>2017</v>
      </c>
      <c r="AM1458" s="27">
        <v>7</v>
      </c>
      <c r="AN1458" s="27">
        <v>3</v>
      </c>
      <c r="AO1458" s="27">
        <v>2</v>
      </c>
      <c r="AP1458" s="27">
        <v>2</v>
      </c>
      <c r="AQ1458" s="29">
        <v>0.17838657407337449</v>
      </c>
      <c r="AR1458" s="30">
        <v>1</v>
      </c>
      <c r="AS1458" s="31">
        <v>1</v>
      </c>
      <c r="AT1458" s="31">
        <v>3.7735849056603774</v>
      </c>
      <c r="AU1458" s="29"/>
      <c r="AV1458" s="37">
        <v>1</v>
      </c>
    </row>
    <row r="1459" spans="1:48" x14ac:dyDescent="0.25">
      <c r="A1459" s="23">
        <v>1476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1709</v>
      </c>
      <c r="L1459" s="33" t="s">
        <v>165</v>
      </c>
      <c r="M1459" s="38" t="s">
        <v>85</v>
      </c>
      <c r="N1459" s="23" t="s">
        <v>70</v>
      </c>
      <c r="O1459" s="33" t="s">
        <v>1559</v>
      </c>
      <c r="P1459" s="39">
        <v>42920.662453703699</v>
      </c>
      <c r="Q1459" s="27">
        <v>2017</v>
      </c>
      <c r="R1459" s="27">
        <v>7</v>
      </c>
      <c r="S1459" s="27">
        <v>3</v>
      </c>
      <c r="T1459" s="27">
        <v>2</v>
      </c>
      <c r="U1459" s="27">
        <v>2</v>
      </c>
      <c r="V1459" s="27">
        <v>15</v>
      </c>
      <c r="W1459" s="27">
        <v>53</v>
      </c>
      <c r="X1459" s="27">
        <v>0</v>
      </c>
      <c r="Y1459" s="40">
        <v>8</v>
      </c>
      <c r="Z1459" s="38" t="s">
        <v>1617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42972</v>
      </c>
      <c r="AL1459" s="27">
        <v>2017</v>
      </c>
      <c r="AM1459" s="27">
        <v>8</v>
      </c>
      <c r="AN1459" s="27">
        <v>3</v>
      </c>
      <c r="AO1459" s="27">
        <v>2</v>
      </c>
      <c r="AP1459" s="27">
        <v>2</v>
      </c>
      <c r="AQ1459" s="29">
        <v>1.7112515432100432</v>
      </c>
      <c r="AR1459" s="30">
        <v>2</v>
      </c>
      <c r="AS1459" s="31">
        <v>1</v>
      </c>
      <c r="AT1459" s="31">
        <v>5.6603773584905666</v>
      </c>
      <c r="AU1459" s="29"/>
      <c r="AV1459" s="40">
        <v>1</v>
      </c>
    </row>
    <row r="1460" spans="1:48" x14ac:dyDescent="0.25">
      <c r="A1460" s="23">
        <v>1477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1710</v>
      </c>
      <c r="L1460" s="34" t="s">
        <v>165</v>
      </c>
      <c r="M1460" s="35" t="s">
        <v>85</v>
      </c>
      <c r="N1460" s="23" t="s">
        <v>70</v>
      </c>
      <c r="O1460" s="34" t="s">
        <v>1559</v>
      </c>
      <c r="P1460" s="36">
        <v>42920.546296296299</v>
      </c>
      <c r="Q1460" s="27">
        <v>2017</v>
      </c>
      <c r="R1460" s="27">
        <v>7</v>
      </c>
      <c r="S1460" s="27">
        <v>3</v>
      </c>
      <c r="T1460" s="27">
        <v>2</v>
      </c>
      <c r="U1460" s="27">
        <v>2</v>
      </c>
      <c r="V1460" s="27">
        <v>13</v>
      </c>
      <c r="W1460" s="27">
        <v>6</v>
      </c>
      <c r="X1460" s="27">
        <v>0</v>
      </c>
      <c r="Y1460" s="37">
        <v>7</v>
      </c>
      <c r="Z1460" s="35" t="s">
        <v>1617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42926</v>
      </c>
      <c r="AL1460" s="27">
        <v>2017</v>
      </c>
      <c r="AM1460" s="27">
        <v>7</v>
      </c>
      <c r="AN1460" s="27">
        <v>3</v>
      </c>
      <c r="AO1460" s="27">
        <v>2</v>
      </c>
      <c r="AP1460" s="27">
        <v>2</v>
      </c>
      <c r="AQ1460" s="29">
        <v>0.18179012345669132</v>
      </c>
      <c r="AR1460" s="30">
        <v>1</v>
      </c>
      <c r="AS1460" s="31">
        <v>1</v>
      </c>
      <c r="AT1460" s="31">
        <v>3.7735849056603774</v>
      </c>
      <c r="AU1460" s="29"/>
      <c r="AV1460" s="37">
        <v>1</v>
      </c>
    </row>
    <row r="1461" spans="1:48" x14ac:dyDescent="0.25">
      <c r="A1461" s="23">
        <v>1478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1711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42922.670289351903</v>
      </c>
      <c r="Q1461" s="27">
        <v>2017</v>
      </c>
      <c r="R1461" s="27">
        <v>7</v>
      </c>
      <c r="S1461" s="27">
        <v>3</v>
      </c>
      <c r="T1461" s="27">
        <v>2</v>
      </c>
      <c r="U1461" s="27">
        <v>2</v>
      </c>
      <c r="V1461" s="27">
        <v>16</v>
      </c>
      <c r="W1461" s="27">
        <v>5</v>
      </c>
      <c r="X1461" s="27">
        <v>0</v>
      </c>
      <c r="Y1461" s="37">
        <v>7</v>
      </c>
      <c r="Z1461" s="35" t="s">
        <v>1622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42926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0.11099035493656023</v>
      </c>
      <c r="AR1461" s="30">
        <v>1</v>
      </c>
      <c r="AS1461" s="31">
        <v>1</v>
      </c>
      <c r="AT1461" s="31">
        <v>3.7735849056603774</v>
      </c>
      <c r="AU1461" s="29"/>
      <c r="AV1461" s="37">
        <v>1</v>
      </c>
    </row>
    <row r="1462" spans="1:48" x14ac:dyDescent="0.25">
      <c r="A1462" s="23">
        <v>1479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1712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42923.3040162037</v>
      </c>
      <c r="Q1462" s="27">
        <v>2017</v>
      </c>
      <c r="R1462" s="27">
        <v>7</v>
      </c>
      <c r="S1462" s="27">
        <v>3</v>
      </c>
      <c r="T1462" s="27">
        <v>2</v>
      </c>
      <c r="U1462" s="27">
        <v>2</v>
      </c>
      <c r="V1462" s="27">
        <v>7</v>
      </c>
      <c r="W1462" s="27">
        <v>17</v>
      </c>
      <c r="X1462" s="27">
        <v>1</v>
      </c>
      <c r="Y1462" s="37">
        <v>7</v>
      </c>
      <c r="Z1462" s="35" t="s">
        <v>1622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42930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0.22319945987668083</v>
      </c>
      <c r="AR1462" s="30">
        <v>1</v>
      </c>
      <c r="AS1462" s="31">
        <v>1</v>
      </c>
      <c r="AT1462" s="31">
        <v>3.7735849056603774</v>
      </c>
      <c r="AU1462" s="29"/>
      <c r="AV1462" s="37">
        <v>1</v>
      </c>
    </row>
    <row r="1463" spans="1:48" x14ac:dyDescent="0.25">
      <c r="A1463" s="23">
        <v>1480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1713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42926.4378125</v>
      </c>
      <c r="Q1463" s="27">
        <v>2017</v>
      </c>
      <c r="R1463" s="27">
        <v>7</v>
      </c>
      <c r="S1463" s="27">
        <v>3</v>
      </c>
      <c r="T1463" s="27">
        <v>2</v>
      </c>
      <c r="U1463" s="27">
        <v>2</v>
      </c>
      <c r="V1463" s="27">
        <v>10</v>
      </c>
      <c r="W1463" s="27">
        <v>30</v>
      </c>
      <c r="X1463" s="27">
        <v>1</v>
      </c>
      <c r="Y1463" s="37">
        <v>7</v>
      </c>
      <c r="Z1463" s="35" t="s">
        <v>1622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42930</v>
      </c>
      <c r="AL1463" s="27">
        <v>2017</v>
      </c>
      <c r="AM1463" s="27">
        <v>7</v>
      </c>
      <c r="AN1463" s="27">
        <v>3</v>
      </c>
      <c r="AO1463" s="27">
        <v>2</v>
      </c>
      <c r="AP1463" s="27">
        <v>2</v>
      </c>
      <c r="AQ1463" s="29">
        <v>0.11873958333332363</v>
      </c>
      <c r="AR1463" s="30">
        <v>1</v>
      </c>
      <c r="AS1463" s="31">
        <v>1</v>
      </c>
      <c r="AT1463" s="31">
        <v>3.7735849056603774</v>
      </c>
      <c r="AU1463" s="29"/>
      <c r="AV1463" s="37">
        <v>1</v>
      </c>
    </row>
    <row r="1464" spans="1:48" x14ac:dyDescent="0.25">
      <c r="A1464" s="23">
        <v>1481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1714</v>
      </c>
      <c r="L1464" s="34" t="s">
        <v>165</v>
      </c>
      <c r="M1464" s="35" t="s">
        <v>85</v>
      </c>
      <c r="N1464" s="23" t="s">
        <v>70</v>
      </c>
      <c r="O1464" s="34" t="s">
        <v>1559</v>
      </c>
      <c r="P1464" s="36">
        <v>42934.667268518497</v>
      </c>
      <c r="Q1464" s="27">
        <v>2017</v>
      </c>
      <c r="R1464" s="27">
        <v>7</v>
      </c>
      <c r="S1464" s="27">
        <v>3</v>
      </c>
      <c r="T1464" s="27">
        <v>2</v>
      </c>
      <c r="U1464" s="27">
        <v>2</v>
      </c>
      <c r="V1464" s="27">
        <v>16</v>
      </c>
      <c r="W1464" s="27">
        <v>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42965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1.0110910493834429</v>
      </c>
      <c r="AR1464" s="30">
        <v>2</v>
      </c>
      <c r="AS1464" s="31">
        <v>1</v>
      </c>
      <c r="AT1464" s="31">
        <v>5.6603773584905666</v>
      </c>
      <c r="AU1464" s="29"/>
      <c r="AV1464" s="37">
        <v>1</v>
      </c>
    </row>
    <row r="1465" spans="1:48" x14ac:dyDescent="0.25">
      <c r="A1465" s="23">
        <v>1482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1715</v>
      </c>
      <c r="L1465" s="33" t="s">
        <v>165</v>
      </c>
      <c r="M1465" s="38" t="s">
        <v>85</v>
      </c>
      <c r="N1465" s="23" t="s">
        <v>70</v>
      </c>
      <c r="O1465" s="33" t="s">
        <v>1559</v>
      </c>
      <c r="P1465" s="39">
        <v>42948.599953703699</v>
      </c>
      <c r="Q1465" s="27">
        <v>2017</v>
      </c>
      <c r="R1465" s="27">
        <v>8</v>
      </c>
      <c r="S1465" s="27">
        <v>3</v>
      </c>
      <c r="T1465" s="27">
        <v>2</v>
      </c>
      <c r="U1465" s="27">
        <v>2</v>
      </c>
      <c r="V1465" s="27">
        <v>14</v>
      </c>
      <c r="W1465" s="27">
        <v>23</v>
      </c>
      <c r="X1465" s="27">
        <v>0</v>
      </c>
      <c r="Y1465" s="40">
        <v>8</v>
      </c>
      <c r="Z1465" s="38" t="s">
        <v>1617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42972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0.78000154321004322</v>
      </c>
      <c r="AR1465" s="30">
        <v>1</v>
      </c>
      <c r="AS1465" s="31">
        <v>1</v>
      </c>
      <c r="AT1465" s="31">
        <v>3.7735849056603774</v>
      </c>
      <c r="AU1465" s="29"/>
      <c r="AV1465" s="40">
        <v>1</v>
      </c>
    </row>
    <row r="1466" spans="1:48" x14ac:dyDescent="0.25">
      <c r="A1466" s="23">
        <v>1483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3" t="s">
        <v>68</v>
      </c>
      <c r="K1466" s="33" t="s">
        <v>1716</v>
      </c>
      <c r="L1466" s="33" t="s">
        <v>165</v>
      </c>
      <c r="M1466" s="38" t="s">
        <v>85</v>
      </c>
      <c r="N1466" s="23" t="s">
        <v>70</v>
      </c>
      <c r="O1466" s="33" t="s">
        <v>1559</v>
      </c>
      <c r="P1466" s="39">
        <v>42955.6039930556</v>
      </c>
      <c r="Q1466" s="27">
        <v>2017</v>
      </c>
      <c r="R1466" s="27">
        <v>8</v>
      </c>
      <c r="S1466" s="27">
        <v>3</v>
      </c>
      <c r="T1466" s="27">
        <v>2</v>
      </c>
      <c r="U1466" s="27">
        <v>2</v>
      </c>
      <c r="V1466" s="27">
        <v>14</v>
      </c>
      <c r="W1466" s="27">
        <v>29</v>
      </c>
      <c r="X1466" s="27">
        <v>0</v>
      </c>
      <c r="Y1466" s="40">
        <v>9</v>
      </c>
      <c r="Z1466" s="38" t="s">
        <v>1617</v>
      </c>
      <c r="AA1466" s="23" t="s">
        <v>1560</v>
      </c>
      <c r="AB1466" s="33"/>
      <c r="AC1466" s="33"/>
      <c r="AD1466" s="33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9">
        <v>42986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1.0132002314800048</v>
      </c>
      <c r="AR1466" s="30">
        <v>2</v>
      </c>
      <c r="AS1466" s="31">
        <v>1</v>
      </c>
      <c r="AT1466" s="31">
        <v>5.6603773584905666</v>
      </c>
      <c r="AU1466" s="29"/>
      <c r="AV1466" s="40">
        <v>1</v>
      </c>
    </row>
    <row r="1467" spans="1:48" x14ac:dyDescent="0.25">
      <c r="A1467" s="23">
        <v>1484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1717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42961.479270833297</v>
      </c>
      <c r="Q1467" s="27">
        <v>2017</v>
      </c>
      <c r="R1467" s="27">
        <v>8</v>
      </c>
      <c r="S1467" s="27">
        <v>3</v>
      </c>
      <c r="T1467" s="27">
        <v>2</v>
      </c>
      <c r="U1467" s="27">
        <v>2</v>
      </c>
      <c r="V1467" s="27">
        <v>11</v>
      </c>
      <c r="W1467" s="27">
        <v>30</v>
      </c>
      <c r="X1467" s="27">
        <v>1</v>
      </c>
      <c r="Y1467" s="37">
        <v>9</v>
      </c>
      <c r="Z1467" s="35" t="s">
        <v>1617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42999</v>
      </c>
      <c r="AL1467" s="27">
        <v>2017</v>
      </c>
      <c r="AM1467" s="27">
        <v>9</v>
      </c>
      <c r="AN1467" s="27">
        <v>3</v>
      </c>
      <c r="AO1467" s="27">
        <v>3</v>
      </c>
      <c r="AP1467" s="27">
        <v>2</v>
      </c>
      <c r="AQ1467" s="29">
        <v>1.2506909722234316</v>
      </c>
      <c r="AR1467" s="30">
        <v>2</v>
      </c>
      <c r="AS1467" s="31">
        <v>1</v>
      </c>
      <c r="AT1467" s="31">
        <v>5.6603773584905666</v>
      </c>
      <c r="AU1467" s="29"/>
      <c r="AV1467" s="37">
        <v>1</v>
      </c>
    </row>
    <row r="1468" spans="1:48" x14ac:dyDescent="0.25">
      <c r="A1468" s="23">
        <v>1485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1718</v>
      </c>
      <c r="L1468" s="34" t="s">
        <v>165</v>
      </c>
      <c r="M1468" s="35" t="s">
        <v>85</v>
      </c>
      <c r="N1468" s="23" t="s">
        <v>70</v>
      </c>
      <c r="O1468" s="34" t="s">
        <v>1559</v>
      </c>
      <c r="P1468" s="36">
        <v>42961.651087963</v>
      </c>
      <c r="Q1468" s="27">
        <v>2017</v>
      </c>
      <c r="R1468" s="27">
        <v>8</v>
      </c>
      <c r="S1468" s="27">
        <v>3</v>
      </c>
      <c r="T1468" s="27">
        <v>2</v>
      </c>
      <c r="U1468" s="27">
        <v>2</v>
      </c>
      <c r="V1468" s="27">
        <v>15</v>
      </c>
      <c r="W1468" s="27">
        <v>37</v>
      </c>
      <c r="X1468" s="27">
        <v>0</v>
      </c>
      <c r="Y1468" s="37">
        <v>8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42972</v>
      </c>
      <c r="AL1468" s="27">
        <v>2017</v>
      </c>
      <c r="AM1468" s="27">
        <v>8</v>
      </c>
      <c r="AN1468" s="27">
        <v>3</v>
      </c>
      <c r="AO1468" s="27">
        <v>2</v>
      </c>
      <c r="AP1468" s="27">
        <v>2</v>
      </c>
      <c r="AQ1468" s="29">
        <v>0.34496373456665119</v>
      </c>
      <c r="AR1468" s="30">
        <v>1</v>
      </c>
      <c r="AS1468" s="31">
        <v>1</v>
      </c>
      <c r="AT1468" s="31">
        <v>3.7735849056603774</v>
      </c>
      <c r="AU1468" s="29"/>
      <c r="AV1468" s="37">
        <v>1</v>
      </c>
    </row>
    <row r="1469" spans="1:48" x14ac:dyDescent="0.25">
      <c r="A1469" s="23">
        <v>1486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1719</v>
      </c>
      <c r="L1469" s="33" t="s">
        <v>165</v>
      </c>
      <c r="M1469" s="38" t="s">
        <v>85</v>
      </c>
      <c r="N1469" s="23" t="s">
        <v>70</v>
      </c>
      <c r="O1469" s="33" t="s">
        <v>1559</v>
      </c>
      <c r="P1469" s="39">
        <v>42963</v>
      </c>
      <c r="Q1469" s="27">
        <v>2017</v>
      </c>
      <c r="R1469" s="27">
        <v>8</v>
      </c>
      <c r="S1469" s="27">
        <v>3</v>
      </c>
      <c r="T1469" s="27">
        <v>2</v>
      </c>
      <c r="U1469" s="27">
        <v>2</v>
      </c>
      <c r="V1469" s="27">
        <v>0</v>
      </c>
      <c r="W1469" s="27">
        <v>0</v>
      </c>
      <c r="X1469" s="27">
        <v>1</v>
      </c>
      <c r="Y1469" s="40">
        <v>8</v>
      </c>
      <c r="Z1469" s="38" t="s">
        <v>1622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42965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6.6666666666666666E-2</v>
      </c>
      <c r="AR1469" s="30">
        <v>1</v>
      </c>
      <c r="AS1469" s="31">
        <v>1</v>
      </c>
      <c r="AT1469" s="31">
        <v>3.7735849056603774</v>
      </c>
      <c r="AU1469" s="29"/>
      <c r="AV1469" s="40">
        <v>1</v>
      </c>
    </row>
    <row r="1470" spans="1:48" x14ac:dyDescent="0.25">
      <c r="A1470" s="23">
        <v>1487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3" t="s">
        <v>68</v>
      </c>
      <c r="K1470" s="33" t="s">
        <v>1720</v>
      </c>
      <c r="L1470" s="33" t="s">
        <v>165</v>
      </c>
      <c r="M1470" s="38" t="s">
        <v>85</v>
      </c>
      <c r="N1470" s="23" t="s">
        <v>70</v>
      </c>
      <c r="O1470" s="33" t="s">
        <v>1559</v>
      </c>
      <c r="P1470" s="39">
        <v>42968.5694560185</v>
      </c>
      <c r="Q1470" s="27">
        <v>2017</v>
      </c>
      <c r="R1470" s="27">
        <v>8</v>
      </c>
      <c r="S1470" s="27">
        <v>3</v>
      </c>
      <c r="T1470" s="27">
        <v>2</v>
      </c>
      <c r="U1470" s="27">
        <v>2</v>
      </c>
      <c r="V1470" s="27">
        <v>13</v>
      </c>
      <c r="W1470" s="27">
        <v>40</v>
      </c>
      <c r="X1470" s="27">
        <v>0</v>
      </c>
      <c r="Y1470" s="40">
        <v>9</v>
      </c>
      <c r="Z1470" s="38" t="s">
        <v>1617</v>
      </c>
      <c r="AA1470" s="23" t="s">
        <v>1560</v>
      </c>
      <c r="AB1470" s="33"/>
      <c r="AC1470" s="33"/>
      <c r="AD1470" s="33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9">
        <v>43006</v>
      </c>
      <c r="AL1470" s="27">
        <v>2017</v>
      </c>
      <c r="AM1470" s="27">
        <v>9</v>
      </c>
      <c r="AN1470" s="27">
        <v>3</v>
      </c>
      <c r="AO1470" s="27">
        <v>3</v>
      </c>
      <c r="AP1470" s="27">
        <v>2</v>
      </c>
      <c r="AQ1470" s="29">
        <v>1.2476847993833264</v>
      </c>
      <c r="AR1470" s="30">
        <v>2</v>
      </c>
      <c r="AS1470" s="31">
        <v>1</v>
      </c>
      <c r="AT1470" s="31">
        <v>5.6603773584905666</v>
      </c>
      <c r="AU1470" s="29"/>
      <c r="AV1470" s="40">
        <v>1</v>
      </c>
    </row>
    <row r="1471" spans="1:48" x14ac:dyDescent="0.25">
      <c r="A1471" s="23">
        <v>1488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3" t="s">
        <v>68</v>
      </c>
      <c r="K1471" s="33" t="s">
        <v>1721</v>
      </c>
      <c r="L1471" s="33" t="s">
        <v>165</v>
      </c>
      <c r="M1471" s="38" t="s">
        <v>85</v>
      </c>
      <c r="N1471" s="23" t="s">
        <v>70</v>
      </c>
      <c r="O1471" s="33" t="s">
        <v>1559</v>
      </c>
      <c r="P1471" s="39">
        <v>42968.594282407401</v>
      </c>
      <c r="Q1471" s="27">
        <v>2017</v>
      </c>
      <c r="R1471" s="27">
        <v>8</v>
      </c>
      <c r="S1471" s="27">
        <v>3</v>
      </c>
      <c r="T1471" s="27">
        <v>2</v>
      </c>
      <c r="U1471" s="27">
        <v>2</v>
      </c>
      <c r="V1471" s="27">
        <v>14</v>
      </c>
      <c r="W1471" s="27">
        <v>15</v>
      </c>
      <c r="X1471" s="27">
        <v>0</v>
      </c>
      <c r="Y1471" s="40">
        <v>9</v>
      </c>
      <c r="Z1471" s="38" t="s">
        <v>1617</v>
      </c>
      <c r="AA1471" s="23" t="s">
        <v>1560</v>
      </c>
      <c r="AB1471" s="33"/>
      <c r="AC1471" s="33"/>
      <c r="AD1471" s="33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9">
        <v>42979</v>
      </c>
      <c r="AL1471" s="27">
        <v>2017</v>
      </c>
      <c r="AM1471" s="27">
        <v>9</v>
      </c>
      <c r="AN1471" s="27">
        <v>3</v>
      </c>
      <c r="AO1471" s="27">
        <v>3</v>
      </c>
      <c r="AP1471" s="27">
        <v>2</v>
      </c>
      <c r="AQ1471" s="29">
        <v>0.34685725308663679</v>
      </c>
      <c r="AR1471" s="30">
        <v>1</v>
      </c>
      <c r="AS1471" s="31">
        <v>1</v>
      </c>
      <c r="AT1471" s="31">
        <v>3.7735849056603774</v>
      </c>
      <c r="AU1471" s="29"/>
      <c r="AV1471" s="40">
        <v>1</v>
      </c>
    </row>
    <row r="1472" spans="1:48" x14ac:dyDescent="0.25">
      <c r="A1472" s="23">
        <v>1489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4" t="s">
        <v>68</v>
      </c>
      <c r="K1472" s="34" t="s">
        <v>1722</v>
      </c>
      <c r="L1472" s="34" t="s">
        <v>165</v>
      </c>
      <c r="M1472" s="35" t="s">
        <v>85</v>
      </c>
      <c r="N1472" s="23" t="s">
        <v>70</v>
      </c>
      <c r="O1472" s="34" t="s">
        <v>1559</v>
      </c>
      <c r="P1472" s="36">
        <v>42983.624224537001</v>
      </c>
      <c r="Q1472" s="27">
        <v>2017</v>
      </c>
      <c r="R1472" s="27">
        <v>9</v>
      </c>
      <c r="S1472" s="27">
        <v>3</v>
      </c>
      <c r="T1472" s="27">
        <v>3</v>
      </c>
      <c r="U1472" s="27">
        <v>2</v>
      </c>
      <c r="V1472" s="27">
        <v>14</v>
      </c>
      <c r="W1472" s="27">
        <v>58</v>
      </c>
      <c r="X1472" s="27">
        <v>0</v>
      </c>
      <c r="Y1472" s="37">
        <v>9</v>
      </c>
      <c r="Z1472" s="35" t="s">
        <v>1617</v>
      </c>
      <c r="AA1472" s="23" t="s">
        <v>1560</v>
      </c>
      <c r="AB1472" s="34"/>
      <c r="AC1472" s="34"/>
      <c r="AD1472" s="34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6">
        <v>43007</v>
      </c>
      <c r="AL1472" s="27">
        <v>2017</v>
      </c>
      <c r="AM1472" s="27">
        <v>9</v>
      </c>
      <c r="AN1472" s="27">
        <v>3</v>
      </c>
      <c r="AO1472" s="27">
        <v>3</v>
      </c>
      <c r="AP1472" s="27">
        <v>2</v>
      </c>
      <c r="AQ1472" s="29">
        <v>0.7791925154332906</v>
      </c>
      <c r="AR1472" s="30">
        <v>1</v>
      </c>
      <c r="AS1472" s="31">
        <v>1</v>
      </c>
      <c r="AT1472" s="31">
        <v>3.7735849056603774</v>
      </c>
      <c r="AU1472" s="29"/>
      <c r="AV1472" s="37">
        <v>1</v>
      </c>
    </row>
    <row r="1473" spans="1:48" x14ac:dyDescent="0.25">
      <c r="A1473" s="23">
        <v>1490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1723</v>
      </c>
      <c r="L1473" s="33" t="s">
        <v>165</v>
      </c>
      <c r="M1473" s="38" t="s">
        <v>85</v>
      </c>
      <c r="N1473" s="23" t="s">
        <v>70</v>
      </c>
      <c r="O1473" s="33" t="s">
        <v>1559</v>
      </c>
      <c r="P1473" s="39">
        <v>42984.4503819444</v>
      </c>
      <c r="Q1473" s="27">
        <v>2017</v>
      </c>
      <c r="R1473" s="27">
        <v>9</v>
      </c>
      <c r="S1473" s="27">
        <v>3</v>
      </c>
      <c r="T1473" s="27">
        <v>3</v>
      </c>
      <c r="U1473" s="27">
        <v>2</v>
      </c>
      <c r="V1473" s="27">
        <v>10</v>
      </c>
      <c r="W1473" s="27">
        <v>48</v>
      </c>
      <c r="X1473" s="27">
        <v>1</v>
      </c>
      <c r="Y1473" s="40">
        <v>9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43004</v>
      </c>
      <c r="AL1473" s="27">
        <v>2017</v>
      </c>
      <c r="AM1473" s="27">
        <v>9</v>
      </c>
      <c r="AN1473" s="27">
        <v>3</v>
      </c>
      <c r="AO1473" s="27">
        <v>3</v>
      </c>
      <c r="AP1473" s="27">
        <v>2</v>
      </c>
      <c r="AQ1473" s="29">
        <v>0.65165393518667158</v>
      </c>
      <c r="AR1473" s="30">
        <v>1</v>
      </c>
      <c r="AS1473" s="31">
        <v>1</v>
      </c>
      <c r="AT1473" s="31">
        <v>3.7735849056603774</v>
      </c>
      <c r="AU1473" s="29"/>
      <c r="AV1473" s="40">
        <v>1</v>
      </c>
    </row>
    <row r="1474" spans="1:48" x14ac:dyDescent="0.25">
      <c r="A1474" s="23">
        <v>1491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1724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42992.683946759302</v>
      </c>
      <c r="Q1474" s="27">
        <v>2017</v>
      </c>
      <c r="R1474" s="27">
        <v>9</v>
      </c>
      <c r="S1474" s="27">
        <v>3</v>
      </c>
      <c r="T1474" s="27">
        <v>3</v>
      </c>
      <c r="U1474" s="27">
        <v>2</v>
      </c>
      <c r="V1474" s="27">
        <v>16</v>
      </c>
      <c r="W1474" s="27">
        <v>24</v>
      </c>
      <c r="X1474" s="27">
        <v>0</v>
      </c>
      <c r="Y1474" s="40">
        <v>9</v>
      </c>
      <c r="Z1474" s="38" t="s">
        <v>1617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43007</v>
      </c>
      <c r="AL1474" s="27">
        <v>2017</v>
      </c>
      <c r="AM1474" s="27">
        <v>9</v>
      </c>
      <c r="AN1474" s="27">
        <v>3</v>
      </c>
      <c r="AO1474" s="27">
        <v>3</v>
      </c>
      <c r="AP1474" s="27">
        <v>2</v>
      </c>
      <c r="AQ1474" s="29">
        <v>0.47720177468994129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1492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1725</v>
      </c>
      <c r="L1475" s="33" t="s">
        <v>165</v>
      </c>
      <c r="M1475" s="38" t="s">
        <v>85</v>
      </c>
      <c r="N1475" s="23" t="s">
        <v>70</v>
      </c>
      <c r="O1475" s="33" t="s">
        <v>1559</v>
      </c>
      <c r="P1475" s="39">
        <v>43003.562939814801</v>
      </c>
      <c r="Q1475" s="27">
        <v>2017</v>
      </c>
      <c r="R1475" s="27">
        <v>9</v>
      </c>
      <c r="S1475" s="27">
        <v>3</v>
      </c>
      <c r="T1475" s="27">
        <v>3</v>
      </c>
      <c r="U1475" s="27">
        <v>2</v>
      </c>
      <c r="V1475" s="27">
        <v>13</v>
      </c>
      <c r="W1475" s="27">
        <v>30</v>
      </c>
      <c r="X1475" s="27">
        <v>0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43007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0.11456867283995961</v>
      </c>
      <c r="AR1475" s="30">
        <v>1</v>
      </c>
      <c r="AS1475" s="31">
        <v>1</v>
      </c>
      <c r="AT1475" s="31">
        <v>3.7735849056603774</v>
      </c>
      <c r="AU1475" s="29"/>
      <c r="AV1475" s="40">
        <v>1</v>
      </c>
    </row>
    <row r="1476" spans="1:48" x14ac:dyDescent="0.25">
      <c r="A1476" s="23">
        <v>1493</v>
      </c>
      <c r="B1476" s="38" t="s">
        <v>1556</v>
      </c>
      <c r="C1476" s="23" t="s">
        <v>1557</v>
      </c>
      <c r="D1476" s="23">
        <v>1</v>
      </c>
      <c r="E1476" s="24" t="s">
        <v>210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1726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42221.579861111102</v>
      </c>
      <c r="Q1476" s="27">
        <v>2015</v>
      </c>
      <c r="R1476" s="27">
        <v>8</v>
      </c>
      <c r="S1476" s="27">
        <v>3</v>
      </c>
      <c r="T1476" s="27">
        <v>2</v>
      </c>
      <c r="U1476" s="27">
        <v>2</v>
      </c>
      <c r="V1476" s="27">
        <v>13</v>
      </c>
      <c r="W1476" s="27">
        <v>55</v>
      </c>
      <c r="X1476" s="27">
        <v>0</v>
      </c>
      <c r="Y1476" s="37">
        <v>11</v>
      </c>
      <c r="Z1476" s="35" t="s">
        <v>1617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41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43069</v>
      </c>
      <c r="AL1476" s="27">
        <v>2017</v>
      </c>
      <c r="AM1476" s="27">
        <v>11</v>
      </c>
      <c r="AN1476" s="27">
        <v>4</v>
      </c>
      <c r="AO1476" s="27">
        <v>3</v>
      </c>
      <c r="AP1476" s="27">
        <v>2</v>
      </c>
      <c r="AQ1476" s="29">
        <v>28.247337962963261</v>
      </c>
      <c r="AR1476" s="30">
        <v>29</v>
      </c>
      <c r="AS1476" s="31">
        <v>10</v>
      </c>
      <c r="AT1476" s="31">
        <v>56.60377358490566</v>
      </c>
      <c r="AU1476" s="29"/>
      <c r="AV1476" s="37">
        <v>1</v>
      </c>
    </row>
    <row r="1477" spans="1:48" x14ac:dyDescent="0.25">
      <c r="A1477" s="23">
        <v>1494</v>
      </c>
      <c r="B1477" s="38" t="s">
        <v>1556</v>
      </c>
      <c r="C1477" s="23" t="s">
        <v>1557</v>
      </c>
      <c r="D1477" s="23">
        <v>1</v>
      </c>
      <c r="E1477" s="24" t="s">
        <v>210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4" t="s">
        <v>68</v>
      </c>
      <c r="K1477" s="34" t="s">
        <v>1727</v>
      </c>
      <c r="L1477" s="34" t="s">
        <v>165</v>
      </c>
      <c r="M1477" s="35" t="s">
        <v>70</v>
      </c>
      <c r="N1477" s="23" t="s">
        <v>70</v>
      </c>
      <c r="O1477" s="34" t="s">
        <v>1559</v>
      </c>
      <c r="P1477" s="36">
        <v>42830.477303240703</v>
      </c>
      <c r="Q1477" s="27">
        <v>2017</v>
      </c>
      <c r="R1477" s="27">
        <v>4</v>
      </c>
      <c r="S1477" s="27">
        <v>2</v>
      </c>
      <c r="T1477" s="27">
        <v>1</v>
      </c>
      <c r="U1477" s="27">
        <v>1</v>
      </c>
      <c r="V1477" s="27">
        <v>11</v>
      </c>
      <c r="W1477" s="27">
        <v>27</v>
      </c>
      <c r="X1477" s="27">
        <v>1</v>
      </c>
      <c r="Y1477" s="37">
        <v>10</v>
      </c>
      <c r="Z1477" s="35" t="s">
        <v>1728</v>
      </c>
      <c r="AA1477" s="23" t="s">
        <v>1729</v>
      </c>
      <c r="AB1477" s="34"/>
      <c r="AC1477" s="34"/>
      <c r="AD1477" s="34" t="s">
        <v>73</v>
      </c>
      <c r="AE1477" s="23" t="s">
        <v>52</v>
      </c>
      <c r="AF1477" s="41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6">
        <v>43021</v>
      </c>
      <c r="AL1477" s="27">
        <v>2017</v>
      </c>
      <c r="AM1477" s="27">
        <v>10</v>
      </c>
      <c r="AN1477" s="27">
        <v>4</v>
      </c>
      <c r="AO1477" s="27">
        <v>3</v>
      </c>
      <c r="AP1477" s="27">
        <v>2</v>
      </c>
      <c r="AQ1477" s="29">
        <v>6.3507565586432371</v>
      </c>
      <c r="AR1477" s="30">
        <v>7</v>
      </c>
      <c r="AS1477" s="31">
        <v>3</v>
      </c>
      <c r="AT1477" s="31">
        <v>15.09433962264151</v>
      </c>
      <c r="AU1477" s="29"/>
      <c r="AV1477" s="37">
        <v>1</v>
      </c>
    </row>
    <row r="1478" spans="1:48" x14ac:dyDescent="0.25">
      <c r="A1478" s="23">
        <v>1495</v>
      </c>
      <c r="B1478" s="38" t="s">
        <v>1556</v>
      </c>
      <c r="C1478" s="23" t="s">
        <v>1557</v>
      </c>
      <c r="D1478" s="23">
        <v>1</v>
      </c>
      <c r="E1478" s="24" t="s">
        <v>210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1730</v>
      </c>
      <c r="L1478" s="34" t="s">
        <v>165</v>
      </c>
      <c r="M1478" s="35" t="s">
        <v>70</v>
      </c>
      <c r="N1478" s="23" t="s">
        <v>70</v>
      </c>
      <c r="O1478" s="34" t="s">
        <v>1559</v>
      </c>
      <c r="P1478" s="36">
        <v>42899.554814814801</v>
      </c>
      <c r="Q1478" s="27">
        <v>2017</v>
      </c>
      <c r="R1478" s="27">
        <v>6</v>
      </c>
      <c r="S1478" s="27">
        <v>2</v>
      </c>
      <c r="T1478" s="27">
        <v>2</v>
      </c>
      <c r="U1478" s="27">
        <v>1</v>
      </c>
      <c r="V1478" s="27">
        <v>13</v>
      </c>
      <c r="W1478" s="27">
        <v>18</v>
      </c>
      <c r="X1478" s="27">
        <v>0</v>
      </c>
      <c r="Y1478" s="37">
        <v>10</v>
      </c>
      <c r="Z1478" s="35" t="s">
        <v>1731</v>
      </c>
      <c r="AA1478" s="23" t="s">
        <v>1732</v>
      </c>
      <c r="AB1478" s="34"/>
      <c r="AC1478" s="34"/>
      <c r="AD1478" s="34" t="s">
        <v>73</v>
      </c>
      <c r="AE1478" s="23" t="s">
        <v>52</v>
      </c>
      <c r="AF1478" s="41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43027</v>
      </c>
      <c r="AL1478" s="27">
        <v>2017</v>
      </c>
      <c r="AM1478" s="27">
        <v>10</v>
      </c>
      <c r="AN1478" s="27">
        <v>4</v>
      </c>
      <c r="AO1478" s="27">
        <v>3</v>
      </c>
      <c r="AP1478" s="27">
        <v>2</v>
      </c>
      <c r="AQ1478" s="29">
        <v>4.248172839506636</v>
      </c>
      <c r="AR1478" s="30">
        <v>5</v>
      </c>
      <c r="AS1478" s="31">
        <v>2</v>
      </c>
      <c r="AT1478" s="31">
        <v>11.320754716981133</v>
      </c>
      <c r="AU1478" s="29"/>
      <c r="AV1478" s="37">
        <v>1</v>
      </c>
    </row>
    <row r="1479" spans="1:48" x14ac:dyDescent="0.25">
      <c r="A1479" s="23">
        <v>1496</v>
      </c>
      <c r="B1479" s="38" t="s">
        <v>1556</v>
      </c>
      <c r="C1479" s="23" t="s">
        <v>1557</v>
      </c>
      <c r="D1479" s="23">
        <v>1</v>
      </c>
      <c r="E1479" s="24" t="s">
        <v>210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1733</v>
      </c>
      <c r="L1479" s="34" t="s">
        <v>165</v>
      </c>
      <c r="M1479" s="35" t="s">
        <v>70</v>
      </c>
      <c r="N1479" s="23" t="s">
        <v>70</v>
      </c>
      <c r="O1479" s="34" t="s">
        <v>1559</v>
      </c>
      <c r="P1479" s="36">
        <v>42913.478391203702</v>
      </c>
      <c r="Q1479" s="27">
        <v>2017</v>
      </c>
      <c r="R1479" s="27">
        <v>6</v>
      </c>
      <c r="S1479" s="27">
        <v>2</v>
      </c>
      <c r="T1479" s="27">
        <v>2</v>
      </c>
      <c r="U1479" s="27">
        <v>1</v>
      </c>
      <c r="V1479" s="27">
        <v>11</v>
      </c>
      <c r="W1479" s="27">
        <v>28</v>
      </c>
      <c r="X1479" s="27">
        <v>1</v>
      </c>
      <c r="Y1479" s="37">
        <v>11</v>
      </c>
      <c r="Z1479" s="35" t="s">
        <v>1734</v>
      </c>
      <c r="AA1479" s="23" t="s">
        <v>1735</v>
      </c>
      <c r="AB1479" s="34"/>
      <c r="AC1479" s="34"/>
      <c r="AD1479" s="34" t="s">
        <v>73</v>
      </c>
      <c r="AE1479" s="23" t="s">
        <v>52</v>
      </c>
      <c r="AF1479" s="41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43066</v>
      </c>
      <c r="AL1479" s="27">
        <v>2017</v>
      </c>
      <c r="AM1479" s="27">
        <v>11</v>
      </c>
      <c r="AN1479" s="27">
        <v>4</v>
      </c>
      <c r="AO1479" s="27">
        <v>3</v>
      </c>
      <c r="AP1479" s="27">
        <v>2</v>
      </c>
      <c r="AQ1479" s="29">
        <v>5.0840536265432696</v>
      </c>
      <c r="AR1479" s="30">
        <v>6</v>
      </c>
      <c r="AS1479" s="31">
        <v>3</v>
      </c>
      <c r="AT1479" s="31">
        <v>13.20754716981132</v>
      </c>
      <c r="AU1479" s="29"/>
      <c r="AV1479" s="37">
        <v>1</v>
      </c>
    </row>
    <row r="1480" spans="1:48" x14ac:dyDescent="0.25">
      <c r="A1480" s="23">
        <v>1497</v>
      </c>
      <c r="B1480" s="38" t="s">
        <v>1556</v>
      </c>
      <c r="C1480" s="23" t="s">
        <v>1557</v>
      </c>
      <c r="D1480" s="23">
        <v>1</v>
      </c>
      <c r="E1480" s="24" t="s">
        <v>210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3" t="s">
        <v>68</v>
      </c>
      <c r="K1480" s="33" t="s">
        <v>1736</v>
      </c>
      <c r="L1480" s="33" t="s">
        <v>165</v>
      </c>
      <c r="M1480" s="38" t="s">
        <v>70</v>
      </c>
      <c r="N1480" s="23" t="s">
        <v>70</v>
      </c>
      <c r="O1480" s="33" t="s">
        <v>1559</v>
      </c>
      <c r="P1480" s="39">
        <v>42935.430069444403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10</v>
      </c>
      <c r="W1480" s="27">
        <v>19</v>
      </c>
      <c r="X1480" s="27">
        <v>1</v>
      </c>
      <c r="Y1480" s="40">
        <v>12</v>
      </c>
      <c r="Z1480" s="38" t="s">
        <v>1617</v>
      </c>
      <c r="AA1480" s="23" t="s">
        <v>1560</v>
      </c>
      <c r="AB1480" s="33"/>
      <c r="AC1480" s="33"/>
      <c r="AD1480" s="33" t="s">
        <v>73</v>
      </c>
      <c r="AE1480" s="23" t="s">
        <v>52</v>
      </c>
      <c r="AF1480" s="41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9">
        <v>43087</v>
      </c>
      <c r="AL1480" s="27">
        <v>2017</v>
      </c>
      <c r="AM1480" s="27">
        <v>12</v>
      </c>
      <c r="AN1480" s="27">
        <v>4</v>
      </c>
      <c r="AO1480" s="27">
        <v>3</v>
      </c>
      <c r="AP1480" s="27">
        <v>2</v>
      </c>
      <c r="AQ1480" s="29">
        <v>5.052331018519908</v>
      </c>
      <c r="AR1480" s="30">
        <v>6</v>
      </c>
      <c r="AS1480" s="31">
        <v>3</v>
      </c>
      <c r="AT1480" s="31">
        <v>13.20754716981132</v>
      </c>
      <c r="AU1480" s="29"/>
      <c r="AV1480" s="40">
        <v>1</v>
      </c>
    </row>
    <row r="1481" spans="1:48" x14ac:dyDescent="0.25">
      <c r="A1481" s="23">
        <v>1498</v>
      </c>
      <c r="B1481" s="38" t="s">
        <v>1556</v>
      </c>
      <c r="C1481" s="23" t="s">
        <v>1557</v>
      </c>
      <c r="D1481" s="23">
        <v>1</v>
      </c>
      <c r="E1481" s="24" t="s">
        <v>210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1737</v>
      </c>
      <c r="L1481" s="34" t="s">
        <v>165</v>
      </c>
      <c r="M1481" s="35" t="s">
        <v>70</v>
      </c>
      <c r="N1481" s="23" t="s">
        <v>70</v>
      </c>
      <c r="O1481" s="34" t="s">
        <v>1559</v>
      </c>
      <c r="P1481" s="36">
        <v>42948.433287036998</v>
      </c>
      <c r="Q1481" s="27">
        <v>2017</v>
      </c>
      <c r="R1481" s="27">
        <v>8</v>
      </c>
      <c r="S1481" s="27">
        <v>3</v>
      </c>
      <c r="T1481" s="27">
        <v>2</v>
      </c>
      <c r="U1481" s="27">
        <v>2</v>
      </c>
      <c r="V1481" s="27">
        <v>10</v>
      </c>
      <c r="W1481" s="27">
        <v>23</v>
      </c>
      <c r="X1481" s="27">
        <v>1</v>
      </c>
      <c r="Y1481" s="37">
        <v>11</v>
      </c>
      <c r="Z1481" s="35" t="s">
        <v>1617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41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43061</v>
      </c>
      <c r="AL1481" s="27">
        <v>2017</v>
      </c>
      <c r="AM1481" s="27">
        <v>11</v>
      </c>
      <c r="AN1481" s="27">
        <v>4</v>
      </c>
      <c r="AO1481" s="27">
        <v>3</v>
      </c>
      <c r="AP1481" s="27">
        <v>2</v>
      </c>
      <c r="AQ1481" s="29">
        <v>3.7522237654333974</v>
      </c>
      <c r="AR1481" s="30">
        <v>4</v>
      </c>
      <c r="AS1481" s="31">
        <v>2</v>
      </c>
      <c r="AT1481" s="31">
        <v>9.433962264150944</v>
      </c>
      <c r="AU1481" s="29"/>
      <c r="AV1481" s="37">
        <v>1</v>
      </c>
    </row>
    <row r="1482" spans="1:48" x14ac:dyDescent="0.25">
      <c r="A1482" s="23">
        <v>1499</v>
      </c>
      <c r="B1482" s="38" t="s">
        <v>1556</v>
      </c>
      <c r="C1482" s="23" t="s">
        <v>1557</v>
      </c>
      <c r="D1482" s="23">
        <v>1</v>
      </c>
      <c r="E1482" s="24" t="s">
        <v>210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3" t="s">
        <v>68</v>
      </c>
      <c r="K1482" s="33" t="s">
        <v>1738</v>
      </c>
      <c r="L1482" s="33" t="s">
        <v>165</v>
      </c>
      <c r="M1482" s="38" t="s">
        <v>70</v>
      </c>
      <c r="N1482" s="23" t="s">
        <v>70</v>
      </c>
      <c r="O1482" s="33" t="s">
        <v>1559</v>
      </c>
      <c r="P1482" s="39">
        <v>42968.444212962997</v>
      </c>
      <c r="Q1482" s="27">
        <v>2017</v>
      </c>
      <c r="R1482" s="27">
        <v>8</v>
      </c>
      <c r="S1482" s="27">
        <v>3</v>
      </c>
      <c r="T1482" s="27">
        <v>2</v>
      </c>
      <c r="U1482" s="27">
        <v>2</v>
      </c>
      <c r="V1482" s="27">
        <v>10</v>
      </c>
      <c r="W1482" s="27">
        <v>39</v>
      </c>
      <c r="X1482" s="27">
        <v>1</v>
      </c>
      <c r="Y1482" s="40">
        <v>11</v>
      </c>
      <c r="Z1482" s="38" t="s">
        <v>1617</v>
      </c>
      <c r="AA1482" s="23" t="s">
        <v>1560</v>
      </c>
      <c r="AB1482" s="33"/>
      <c r="AC1482" s="33"/>
      <c r="AD1482" s="33" t="s">
        <v>73</v>
      </c>
      <c r="AE1482" s="23" t="s">
        <v>52</v>
      </c>
      <c r="AF1482" s="41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9">
        <v>43069</v>
      </c>
      <c r="AL1482" s="27">
        <v>2017</v>
      </c>
      <c r="AM1482" s="27">
        <v>11</v>
      </c>
      <c r="AN1482" s="27">
        <v>4</v>
      </c>
      <c r="AO1482" s="27">
        <v>3</v>
      </c>
      <c r="AP1482" s="27">
        <v>2</v>
      </c>
      <c r="AQ1482" s="29">
        <v>3.3518595679001009</v>
      </c>
      <c r="AR1482" s="30">
        <v>4</v>
      </c>
      <c r="AS1482" s="31">
        <v>2</v>
      </c>
      <c r="AT1482" s="31">
        <v>9.433962264150944</v>
      </c>
      <c r="AU1482" s="29"/>
      <c r="AV1482" s="40">
        <v>1</v>
      </c>
    </row>
    <row r="1483" spans="1:48" x14ac:dyDescent="0.25">
      <c r="A1483" s="23">
        <v>1500</v>
      </c>
      <c r="B1483" s="38" t="s">
        <v>1556</v>
      </c>
      <c r="C1483" s="23" t="s">
        <v>1557</v>
      </c>
      <c r="D1483" s="23">
        <v>1</v>
      </c>
      <c r="E1483" s="24" t="s">
        <v>210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1739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42986.572754629597</v>
      </c>
      <c r="Q1483" s="27">
        <v>2017</v>
      </c>
      <c r="R1483" s="27">
        <v>9</v>
      </c>
      <c r="S1483" s="27">
        <v>3</v>
      </c>
      <c r="T1483" s="27">
        <v>3</v>
      </c>
      <c r="U1483" s="27">
        <v>2</v>
      </c>
      <c r="V1483" s="27">
        <v>13</v>
      </c>
      <c r="W1483" s="27">
        <v>44</v>
      </c>
      <c r="X1483" s="27">
        <v>0</v>
      </c>
      <c r="Y1483" s="40">
        <v>10</v>
      </c>
      <c r="Z1483" s="38" t="s">
        <v>1731</v>
      </c>
      <c r="AA1483" s="23" t="s">
        <v>1732</v>
      </c>
      <c r="AB1483" s="33"/>
      <c r="AC1483" s="33"/>
      <c r="AD1483" s="33" t="s">
        <v>73</v>
      </c>
      <c r="AE1483" s="23" t="s">
        <v>52</v>
      </c>
      <c r="AF1483" s="41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43028</v>
      </c>
      <c r="AL1483" s="27">
        <v>2017</v>
      </c>
      <c r="AM1483" s="27">
        <v>10</v>
      </c>
      <c r="AN1483" s="27">
        <v>4</v>
      </c>
      <c r="AO1483" s="27">
        <v>3</v>
      </c>
      <c r="AP1483" s="27">
        <v>2</v>
      </c>
      <c r="AQ1483" s="29">
        <v>1.3809081790134465</v>
      </c>
      <c r="AR1483" s="30">
        <v>2</v>
      </c>
      <c r="AS1483" s="31">
        <v>1</v>
      </c>
      <c r="AT1483" s="31">
        <v>5.6603773584905666</v>
      </c>
      <c r="AU1483" s="29"/>
      <c r="AV1483" s="40">
        <v>1</v>
      </c>
    </row>
    <row r="1484" spans="1:48" x14ac:dyDescent="0.25">
      <c r="A1484" s="23">
        <v>1501</v>
      </c>
      <c r="B1484" s="38" t="s">
        <v>1556</v>
      </c>
      <c r="C1484" s="23" t="s">
        <v>1557</v>
      </c>
      <c r="D1484" s="23">
        <v>1</v>
      </c>
      <c r="E1484" s="24" t="s">
        <v>210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1740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42992.688148148198</v>
      </c>
      <c r="Q1484" s="27">
        <v>2017</v>
      </c>
      <c r="R1484" s="27">
        <v>9</v>
      </c>
      <c r="S1484" s="27">
        <v>3</v>
      </c>
      <c r="T1484" s="27">
        <v>3</v>
      </c>
      <c r="U1484" s="27">
        <v>2</v>
      </c>
      <c r="V1484" s="27">
        <v>16</v>
      </c>
      <c r="W1484" s="27">
        <v>30</v>
      </c>
      <c r="X1484" s="27">
        <v>0</v>
      </c>
      <c r="Y1484" s="40">
        <v>10</v>
      </c>
      <c r="Z1484" s="38" t="s">
        <v>1728</v>
      </c>
      <c r="AA1484" s="23" t="s">
        <v>1729</v>
      </c>
      <c r="AB1484" s="33"/>
      <c r="AC1484" s="33"/>
      <c r="AD1484" s="33" t="s">
        <v>73</v>
      </c>
      <c r="AE1484" s="23" t="s">
        <v>52</v>
      </c>
      <c r="AF1484" s="41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43011</v>
      </c>
      <c r="AL1484" s="27">
        <v>2017</v>
      </c>
      <c r="AM1484" s="27">
        <v>10</v>
      </c>
      <c r="AN1484" s="27">
        <v>4</v>
      </c>
      <c r="AO1484" s="27">
        <v>3</v>
      </c>
      <c r="AP1484" s="27">
        <v>2</v>
      </c>
      <c r="AQ1484" s="29">
        <v>0.61039506172674007</v>
      </c>
      <c r="AR1484" s="30">
        <v>1</v>
      </c>
      <c r="AS1484" s="31">
        <v>1</v>
      </c>
      <c r="AT1484" s="31">
        <v>3.7735849056603774</v>
      </c>
      <c r="AU1484" s="29"/>
      <c r="AV1484" s="40">
        <v>1</v>
      </c>
    </row>
    <row r="1485" spans="1:48" x14ac:dyDescent="0.25">
      <c r="A1485" s="23">
        <v>1502</v>
      </c>
      <c r="B1485" s="38" t="s">
        <v>1556</v>
      </c>
      <c r="C1485" s="23" t="s">
        <v>1557</v>
      </c>
      <c r="D1485" s="23">
        <v>1</v>
      </c>
      <c r="E1485" s="24" t="s">
        <v>210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3" t="s">
        <v>68</v>
      </c>
      <c r="K1485" s="33" t="s">
        <v>1741</v>
      </c>
      <c r="L1485" s="33" t="s">
        <v>165</v>
      </c>
      <c r="M1485" s="38" t="s">
        <v>85</v>
      </c>
      <c r="N1485" s="23" t="s">
        <v>70</v>
      </c>
      <c r="O1485" s="33" t="s">
        <v>1559</v>
      </c>
      <c r="P1485" s="39">
        <v>42996.449027777802</v>
      </c>
      <c r="Q1485" s="27">
        <v>2017</v>
      </c>
      <c r="R1485" s="27">
        <v>9</v>
      </c>
      <c r="S1485" s="27">
        <v>3</v>
      </c>
      <c r="T1485" s="27">
        <v>3</v>
      </c>
      <c r="U1485" s="27">
        <v>2</v>
      </c>
      <c r="V1485" s="27">
        <v>10</v>
      </c>
      <c r="W1485" s="27">
        <v>46</v>
      </c>
      <c r="X1485" s="27">
        <v>1</v>
      </c>
      <c r="Y1485" s="40">
        <v>10</v>
      </c>
      <c r="Z1485" s="38" t="s">
        <v>1728</v>
      </c>
      <c r="AA1485" s="23" t="s">
        <v>1729</v>
      </c>
      <c r="AB1485" s="33"/>
      <c r="AC1485" s="33"/>
      <c r="AD1485" s="33" t="s">
        <v>73</v>
      </c>
      <c r="AE1485" s="23" t="s">
        <v>52</v>
      </c>
      <c r="AF1485" s="41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9">
        <v>43026</v>
      </c>
      <c r="AL1485" s="27">
        <v>2017</v>
      </c>
      <c r="AM1485" s="27">
        <v>10</v>
      </c>
      <c r="AN1485" s="27">
        <v>4</v>
      </c>
      <c r="AO1485" s="27">
        <v>3</v>
      </c>
      <c r="AP1485" s="27">
        <v>2</v>
      </c>
      <c r="AQ1485" s="29">
        <v>0.98503240740659137</v>
      </c>
      <c r="AR1485" s="30">
        <v>1</v>
      </c>
      <c r="AS1485" s="31">
        <v>1</v>
      </c>
      <c r="AT1485" s="31">
        <v>3.7735849056603774</v>
      </c>
      <c r="AU1485" s="29"/>
      <c r="AV1485" s="40">
        <v>1</v>
      </c>
    </row>
    <row r="1486" spans="1:48" x14ac:dyDescent="0.25">
      <c r="A1486" s="23">
        <v>1503</v>
      </c>
      <c r="B1486" s="38" t="s">
        <v>1556</v>
      </c>
      <c r="C1486" s="23" t="s">
        <v>1557</v>
      </c>
      <c r="D1486" s="23">
        <v>1</v>
      </c>
      <c r="E1486" s="24" t="s">
        <v>210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1742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43003.451481481497</v>
      </c>
      <c r="Q1486" s="27">
        <v>2017</v>
      </c>
      <c r="R1486" s="27">
        <v>9</v>
      </c>
      <c r="S1486" s="27">
        <v>3</v>
      </c>
      <c r="T1486" s="27">
        <v>3</v>
      </c>
      <c r="U1486" s="27">
        <v>2</v>
      </c>
      <c r="V1486" s="27">
        <v>10</v>
      </c>
      <c r="W1486" s="27">
        <v>50</v>
      </c>
      <c r="X1486" s="27">
        <v>1</v>
      </c>
      <c r="Y1486" s="37">
        <v>10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41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43026</v>
      </c>
      <c r="AL1486" s="27">
        <v>2017</v>
      </c>
      <c r="AM1486" s="27">
        <v>10</v>
      </c>
      <c r="AN1486" s="27">
        <v>4</v>
      </c>
      <c r="AO1486" s="27">
        <v>3</v>
      </c>
      <c r="AP1486" s="27">
        <v>2</v>
      </c>
      <c r="AQ1486" s="29">
        <v>0.75161728395008442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1504</v>
      </c>
      <c r="B1487" s="38" t="s">
        <v>1556</v>
      </c>
      <c r="C1487" s="23" t="s">
        <v>1557</v>
      </c>
      <c r="D1487" s="23">
        <v>1</v>
      </c>
      <c r="E1487" s="24" t="s">
        <v>210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1743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43018</v>
      </c>
      <c r="Q1487" s="27">
        <v>2017</v>
      </c>
      <c r="R1487" s="27">
        <v>10</v>
      </c>
      <c r="S1487" s="27">
        <v>4</v>
      </c>
      <c r="T1487" s="27">
        <v>3</v>
      </c>
      <c r="U1487" s="27">
        <v>2</v>
      </c>
      <c r="V1487" s="27">
        <v>0</v>
      </c>
      <c r="W1487" s="27">
        <v>0</v>
      </c>
      <c r="X1487" s="27">
        <v>1</v>
      </c>
      <c r="Y1487" s="40">
        <v>10</v>
      </c>
      <c r="Z1487" s="38" t="s">
        <v>1728</v>
      </c>
      <c r="AA1487" s="23" t="s">
        <v>1729</v>
      </c>
      <c r="AB1487" s="33"/>
      <c r="AC1487" s="33"/>
      <c r="AD1487" s="33" t="s">
        <v>73</v>
      </c>
      <c r="AE1487" s="23" t="s">
        <v>52</v>
      </c>
      <c r="AF1487" s="41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43021</v>
      </c>
      <c r="AL1487" s="27">
        <v>2017</v>
      </c>
      <c r="AM1487" s="27">
        <v>10</v>
      </c>
      <c r="AN1487" s="27">
        <v>4</v>
      </c>
      <c r="AO1487" s="27">
        <v>3</v>
      </c>
      <c r="AP1487" s="27">
        <v>2</v>
      </c>
      <c r="AQ1487" s="29">
        <v>0.1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1505</v>
      </c>
      <c r="B1488" s="38" t="s">
        <v>1556</v>
      </c>
      <c r="C1488" s="23" t="s">
        <v>1557</v>
      </c>
      <c r="D1488" s="23">
        <v>1</v>
      </c>
      <c r="E1488" s="24" t="s">
        <v>210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1744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43027.562581018501</v>
      </c>
      <c r="Q1488" s="27">
        <v>2017</v>
      </c>
      <c r="R1488" s="27">
        <v>10</v>
      </c>
      <c r="S1488" s="27">
        <v>4</v>
      </c>
      <c r="T1488" s="27">
        <v>3</v>
      </c>
      <c r="U1488" s="27">
        <v>2</v>
      </c>
      <c r="V1488" s="27">
        <v>13</v>
      </c>
      <c r="W1488" s="27">
        <v>30</v>
      </c>
      <c r="X1488" s="27">
        <v>0</v>
      </c>
      <c r="Y1488" s="40">
        <v>12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41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43081</v>
      </c>
      <c r="AL1488" s="27">
        <v>2017</v>
      </c>
      <c r="AM1488" s="27">
        <v>12</v>
      </c>
      <c r="AN1488" s="27">
        <v>4</v>
      </c>
      <c r="AO1488" s="27">
        <v>3</v>
      </c>
      <c r="AP1488" s="27">
        <v>2</v>
      </c>
      <c r="AQ1488" s="29">
        <v>1.7812472993832975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1506</v>
      </c>
      <c r="B1489" s="38" t="s">
        <v>1556</v>
      </c>
      <c r="C1489" s="23" t="s">
        <v>1557</v>
      </c>
      <c r="D1489" s="23">
        <v>1</v>
      </c>
      <c r="E1489" s="24" t="s">
        <v>210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1745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43040.561203703699</v>
      </c>
      <c r="Q1489" s="27">
        <v>2017</v>
      </c>
      <c r="R1489" s="27">
        <v>11</v>
      </c>
      <c r="S1489" s="27">
        <v>4</v>
      </c>
      <c r="T1489" s="27">
        <v>3</v>
      </c>
      <c r="U1489" s="27">
        <v>2</v>
      </c>
      <c r="V1489" s="27">
        <v>13</v>
      </c>
      <c r="W1489" s="27">
        <v>28</v>
      </c>
      <c r="X1489" s="27">
        <v>0</v>
      </c>
      <c r="Y1489" s="40">
        <v>11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41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43059</v>
      </c>
      <c r="AL1489" s="27">
        <v>2017</v>
      </c>
      <c r="AM1489" s="27">
        <v>11</v>
      </c>
      <c r="AN1489" s="27">
        <v>4</v>
      </c>
      <c r="AO1489" s="27">
        <v>3</v>
      </c>
      <c r="AP1489" s="27">
        <v>2</v>
      </c>
      <c r="AQ1489" s="29">
        <v>0.61462654321003352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1507</v>
      </c>
      <c r="B1490" s="38" t="s">
        <v>1556</v>
      </c>
      <c r="C1490" s="23" t="s">
        <v>1557</v>
      </c>
      <c r="D1490" s="23">
        <v>1</v>
      </c>
      <c r="E1490" s="24" t="s">
        <v>210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1746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43053.664456018501</v>
      </c>
      <c r="Q1490" s="27">
        <v>2017</v>
      </c>
      <c r="R1490" s="27">
        <v>11</v>
      </c>
      <c r="S1490" s="27">
        <v>4</v>
      </c>
      <c r="T1490" s="27">
        <v>3</v>
      </c>
      <c r="U1490" s="27">
        <v>2</v>
      </c>
      <c r="V1490" s="27">
        <v>15</v>
      </c>
      <c r="W1490" s="27">
        <v>56</v>
      </c>
      <c r="X1490" s="27">
        <v>0</v>
      </c>
      <c r="Y1490" s="37">
        <v>11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41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43056</v>
      </c>
      <c r="AL1490" s="27">
        <v>2017</v>
      </c>
      <c r="AM1490" s="27">
        <v>11</v>
      </c>
      <c r="AN1490" s="27">
        <v>4</v>
      </c>
      <c r="AO1490" s="27">
        <v>3</v>
      </c>
      <c r="AP1490" s="27">
        <v>2</v>
      </c>
      <c r="AQ1490" s="29">
        <v>7.7851466049954368E-2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1508</v>
      </c>
      <c r="B1491" s="38" t="s">
        <v>1556</v>
      </c>
      <c r="C1491" s="23" t="s">
        <v>1557</v>
      </c>
      <c r="D1491" s="23">
        <v>1</v>
      </c>
      <c r="E1491" s="24" t="s">
        <v>210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4" t="s">
        <v>68</v>
      </c>
      <c r="K1491" s="34" t="s">
        <v>1747</v>
      </c>
      <c r="L1491" s="34" t="s">
        <v>165</v>
      </c>
      <c r="M1491" s="35" t="s">
        <v>85</v>
      </c>
      <c r="N1491" s="23" t="s">
        <v>70</v>
      </c>
      <c r="O1491" s="34" t="s">
        <v>1559</v>
      </c>
      <c r="P1491" s="36">
        <v>43055</v>
      </c>
      <c r="Q1491" s="27">
        <v>2017</v>
      </c>
      <c r="R1491" s="27">
        <v>11</v>
      </c>
      <c r="S1491" s="27">
        <v>4</v>
      </c>
      <c r="T1491" s="27">
        <v>3</v>
      </c>
      <c r="U1491" s="27">
        <v>2</v>
      </c>
      <c r="V1491" s="27">
        <v>0</v>
      </c>
      <c r="W1491" s="27">
        <v>0</v>
      </c>
      <c r="X1491" s="27">
        <v>1</v>
      </c>
      <c r="Y1491" s="37">
        <v>11</v>
      </c>
      <c r="Z1491" s="35" t="s">
        <v>1731</v>
      </c>
      <c r="AA1491" s="23" t="s">
        <v>1732</v>
      </c>
      <c r="AB1491" s="34"/>
      <c r="AC1491" s="34"/>
      <c r="AD1491" s="34" t="s">
        <v>73</v>
      </c>
      <c r="AE1491" s="23" t="s">
        <v>52</v>
      </c>
      <c r="AF1491" s="41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6">
        <v>43060</v>
      </c>
      <c r="AL1491" s="27">
        <v>2017</v>
      </c>
      <c r="AM1491" s="27">
        <v>11</v>
      </c>
      <c r="AN1491" s="27">
        <v>4</v>
      </c>
      <c r="AO1491" s="27">
        <v>3</v>
      </c>
      <c r="AP1491" s="27">
        <v>2</v>
      </c>
      <c r="AQ1491" s="29">
        <v>0.16666666666666666</v>
      </c>
      <c r="AR1491" s="30">
        <v>1</v>
      </c>
      <c r="AS1491" s="31">
        <v>1</v>
      </c>
      <c r="AT1491" s="31">
        <v>3.7735849056603774</v>
      </c>
      <c r="AU1491" s="29"/>
      <c r="AV1491" s="37">
        <v>1</v>
      </c>
    </row>
    <row r="1492" spans="1:48" x14ac:dyDescent="0.25">
      <c r="A1492" s="23">
        <v>1509</v>
      </c>
      <c r="B1492" s="38" t="s">
        <v>1556</v>
      </c>
      <c r="C1492" s="23" t="s">
        <v>1557</v>
      </c>
      <c r="D1492" s="23">
        <v>1</v>
      </c>
      <c r="E1492" s="24" t="s">
        <v>210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1748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43055.684074074103</v>
      </c>
      <c r="Q1492" s="27">
        <v>2017</v>
      </c>
      <c r="R1492" s="27">
        <v>11</v>
      </c>
      <c r="S1492" s="27">
        <v>4</v>
      </c>
      <c r="T1492" s="27">
        <v>3</v>
      </c>
      <c r="U1492" s="27">
        <v>2</v>
      </c>
      <c r="V1492" s="27">
        <v>16</v>
      </c>
      <c r="W1492" s="27">
        <v>25</v>
      </c>
      <c r="X1492" s="27">
        <v>0</v>
      </c>
      <c r="Y1492" s="40">
        <v>11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41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43069</v>
      </c>
      <c r="AL1492" s="27">
        <v>2017</v>
      </c>
      <c r="AM1492" s="27">
        <v>11</v>
      </c>
      <c r="AN1492" s="27">
        <v>4</v>
      </c>
      <c r="AO1492" s="27">
        <v>3</v>
      </c>
      <c r="AP1492" s="27">
        <v>2</v>
      </c>
      <c r="AQ1492" s="29">
        <v>0.44386419752991058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1510</v>
      </c>
      <c r="B1493" s="38" t="s">
        <v>1556</v>
      </c>
      <c r="C1493" s="23" t="s">
        <v>1557</v>
      </c>
      <c r="D1493" s="23">
        <v>1</v>
      </c>
      <c r="E1493" s="24" t="s">
        <v>210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1749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43055.684467592597</v>
      </c>
      <c r="Q1493" s="27">
        <v>2017</v>
      </c>
      <c r="R1493" s="27">
        <v>11</v>
      </c>
      <c r="S1493" s="27">
        <v>4</v>
      </c>
      <c r="T1493" s="27">
        <v>3</v>
      </c>
      <c r="U1493" s="27">
        <v>2</v>
      </c>
      <c r="V1493" s="27">
        <v>16</v>
      </c>
      <c r="W1493" s="27">
        <v>25</v>
      </c>
      <c r="X1493" s="27">
        <v>0</v>
      </c>
      <c r="Y1493" s="40">
        <v>11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41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43069</v>
      </c>
      <c r="AL1493" s="27">
        <v>2017</v>
      </c>
      <c r="AM1493" s="27">
        <v>11</v>
      </c>
      <c r="AN1493" s="27">
        <v>4</v>
      </c>
      <c r="AO1493" s="27">
        <v>3</v>
      </c>
      <c r="AP1493" s="27">
        <v>2</v>
      </c>
      <c r="AQ1493" s="29">
        <v>0.44385108024677417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1511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1750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43056.450277777803</v>
      </c>
      <c r="Q1494" s="27">
        <v>2017</v>
      </c>
      <c r="R1494" s="27">
        <v>11</v>
      </c>
      <c r="S1494" s="27">
        <v>4</v>
      </c>
      <c r="T1494" s="27">
        <v>3</v>
      </c>
      <c r="U1494" s="27">
        <v>2</v>
      </c>
      <c r="V1494" s="27">
        <v>10</v>
      </c>
      <c r="W1494" s="27">
        <v>48</v>
      </c>
      <c r="X1494" s="27">
        <v>1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43060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0.11832407407321928</v>
      </c>
      <c r="AR1494" s="30">
        <v>1</v>
      </c>
      <c r="AS1494" s="31">
        <v>1</v>
      </c>
      <c r="AT1494" s="31">
        <v>3.7735849056603774</v>
      </c>
      <c r="AU1494" s="29"/>
      <c r="AV1494" s="37">
        <v>1</v>
      </c>
    </row>
    <row r="1495" spans="1:48" x14ac:dyDescent="0.25">
      <c r="A1495" s="23">
        <v>1512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1751</v>
      </c>
      <c r="L1495" s="34" t="s">
        <v>165</v>
      </c>
      <c r="M1495" s="35" t="s">
        <v>85</v>
      </c>
      <c r="N1495" s="23" t="s">
        <v>70</v>
      </c>
      <c r="O1495" s="34" t="s">
        <v>1559</v>
      </c>
      <c r="P1495" s="36">
        <v>43060.6672569445</v>
      </c>
      <c r="Q1495" s="27">
        <v>2017</v>
      </c>
      <c r="R1495" s="27">
        <v>11</v>
      </c>
      <c r="S1495" s="27">
        <v>4</v>
      </c>
      <c r="T1495" s="27">
        <v>3</v>
      </c>
      <c r="U1495" s="27">
        <v>2</v>
      </c>
      <c r="V1495" s="27">
        <v>16</v>
      </c>
      <c r="W1495" s="27">
        <v>0</v>
      </c>
      <c r="X1495" s="27">
        <v>0</v>
      </c>
      <c r="Y1495" s="37">
        <v>12</v>
      </c>
      <c r="Z1495" s="35" t="s">
        <v>1617</v>
      </c>
      <c r="AA1495" s="23" t="s">
        <v>1560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43081</v>
      </c>
      <c r="AL1495" s="27">
        <v>2017</v>
      </c>
      <c r="AM1495" s="27">
        <v>12</v>
      </c>
      <c r="AN1495" s="27">
        <v>4</v>
      </c>
      <c r="AO1495" s="27">
        <v>3</v>
      </c>
      <c r="AP1495" s="27">
        <v>2</v>
      </c>
      <c r="AQ1495" s="29">
        <v>0.67775810185000107</v>
      </c>
      <c r="AR1495" s="30">
        <v>1</v>
      </c>
      <c r="AS1495" s="31">
        <v>1</v>
      </c>
      <c r="AT1495" s="31">
        <v>3.7735849056603774</v>
      </c>
      <c r="AU1495" s="29"/>
      <c r="AV1495" s="37">
        <v>1</v>
      </c>
    </row>
    <row r="1496" spans="1:48" x14ac:dyDescent="0.25">
      <c r="A1496" s="23">
        <v>1513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3" t="s">
        <v>68</v>
      </c>
      <c r="K1496" s="33" t="s">
        <v>1752</v>
      </c>
      <c r="L1496" s="33" t="s">
        <v>165</v>
      </c>
      <c r="M1496" s="38" t="s">
        <v>85</v>
      </c>
      <c r="N1496" s="23" t="s">
        <v>70</v>
      </c>
      <c r="O1496" s="33" t="s">
        <v>1559</v>
      </c>
      <c r="P1496" s="39">
        <v>43066.46875</v>
      </c>
      <c r="Q1496" s="27">
        <v>2017</v>
      </c>
      <c r="R1496" s="27">
        <v>11</v>
      </c>
      <c r="S1496" s="27">
        <v>4</v>
      </c>
      <c r="T1496" s="27">
        <v>3</v>
      </c>
      <c r="U1496" s="27">
        <v>2</v>
      </c>
      <c r="V1496" s="27">
        <v>11</v>
      </c>
      <c r="W1496" s="27">
        <v>15</v>
      </c>
      <c r="X1496" s="27">
        <v>1</v>
      </c>
      <c r="Y1496" s="40">
        <v>11</v>
      </c>
      <c r="Z1496" s="38" t="s">
        <v>1617</v>
      </c>
      <c r="AA1496" s="23" t="s">
        <v>1560</v>
      </c>
      <c r="AB1496" s="33"/>
      <c r="AC1496" s="33"/>
      <c r="AD1496" s="33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9">
        <v>43069</v>
      </c>
      <c r="AL1496" s="27">
        <v>2017</v>
      </c>
      <c r="AM1496" s="27">
        <v>11</v>
      </c>
      <c r="AN1496" s="27">
        <v>4</v>
      </c>
      <c r="AO1496" s="27">
        <v>3</v>
      </c>
      <c r="AP1496" s="27">
        <v>2</v>
      </c>
      <c r="AQ1496" s="29">
        <v>8.4375000000000006E-2</v>
      </c>
      <c r="AR1496" s="30">
        <v>1</v>
      </c>
      <c r="AS1496" s="31">
        <v>1</v>
      </c>
      <c r="AT1496" s="31">
        <v>3.7735849056603774</v>
      </c>
      <c r="AU1496" s="29"/>
      <c r="AV1496" s="40">
        <v>1</v>
      </c>
    </row>
    <row r="1497" spans="1:48" x14ac:dyDescent="0.25">
      <c r="A1497" s="23">
        <v>1514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3" t="s">
        <v>68</v>
      </c>
      <c r="K1497" s="33" t="s">
        <v>1753</v>
      </c>
      <c r="L1497" s="33" t="s">
        <v>165</v>
      </c>
      <c r="M1497" s="38" t="s">
        <v>85</v>
      </c>
      <c r="N1497" s="23" t="s">
        <v>70</v>
      </c>
      <c r="O1497" s="33" t="s">
        <v>1559</v>
      </c>
      <c r="P1497" s="39">
        <v>43067.552673611099</v>
      </c>
      <c r="Q1497" s="27">
        <v>2017</v>
      </c>
      <c r="R1497" s="27">
        <v>11</v>
      </c>
      <c r="S1497" s="27">
        <v>4</v>
      </c>
      <c r="T1497" s="27">
        <v>3</v>
      </c>
      <c r="U1497" s="27">
        <v>2</v>
      </c>
      <c r="V1497" s="27">
        <v>13</v>
      </c>
      <c r="W1497" s="27">
        <v>15</v>
      </c>
      <c r="X1497" s="27">
        <v>0</v>
      </c>
      <c r="Y1497" s="40">
        <v>11</v>
      </c>
      <c r="Z1497" s="38" t="s">
        <v>1617</v>
      </c>
      <c r="AA1497" s="23" t="s">
        <v>1560</v>
      </c>
      <c r="AB1497" s="33"/>
      <c r="AC1497" s="33"/>
      <c r="AD1497" s="33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9">
        <v>43069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4.8244212963375804E-2</v>
      </c>
      <c r="AR1497" s="30">
        <v>1</v>
      </c>
      <c r="AS1497" s="31">
        <v>1</v>
      </c>
      <c r="AT1497" s="31">
        <v>3.7735849056603774</v>
      </c>
      <c r="AU1497" s="29"/>
      <c r="AV1497" s="40">
        <v>1</v>
      </c>
    </row>
    <row r="1498" spans="1:48" x14ac:dyDescent="0.25">
      <c r="A1498" s="23">
        <v>1515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4" t="s">
        <v>68</v>
      </c>
      <c r="K1498" s="34" t="s">
        <v>1754</v>
      </c>
      <c r="L1498" s="34" t="s">
        <v>165</v>
      </c>
      <c r="M1498" s="35" t="s">
        <v>85</v>
      </c>
      <c r="N1498" s="23" t="s">
        <v>70</v>
      </c>
      <c r="O1498" s="34" t="s">
        <v>1559</v>
      </c>
      <c r="P1498" s="36">
        <v>43067.6430092593</v>
      </c>
      <c r="Q1498" s="27">
        <v>2017</v>
      </c>
      <c r="R1498" s="27">
        <v>11</v>
      </c>
      <c r="S1498" s="27">
        <v>4</v>
      </c>
      <c r="T1498" s="27">
        <v>3</v>
      </c>
      <c r="U1498" s="27">
        <v>2</v>
      </c>
      <c r="V1498" s="27">
        <v>15</v>
      </c>
      <c r="W1498" s="27">
        <v>25</v>
      </c>
      <c r="X1498" s="27">
        <v>0</v>
      </c>
      <c r="Y1498" s="37">
        <v>12</v>
      </c>
      <c r="Z1498" s="35" t="s">
        <v>1617</v>
      </c>
      <c r="AA1498" s="23" t="s">
        <v>1560</v>
      </c>
      <c r="AB1498" s="34"/>
      <c r="AC1498" s="34"/>
      <c r="AD1498" s="34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6">
        <v>43089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0.7118996913566662</v>
      </c>
      <c r="AR1498" s="30">
        <v>1</v>
      </c>
      <c r="AS1498" s="31">
        <v>1</v>
      </c>
      <c r="AT1498" s="31">
        <v>3.7735849056603774</v>
      </c>
      <c r="AU1498" s="29"/>
      <c r="AV1498" s="37">
        <v>1</v>
      </c>
    </row>
    <row r="1499" spans="1:48" x14ac:dyDescent="0.25">
      <c r="A1499" s="23">
        <v>1516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3" t="s">
        <v>68</v>
      </c>
      <c r="K1499" s="33" t="s">
        <v>1755</v>
      </c>
      <c r="L1499" s="33" t="s">
        <v>165</v>
      </c>
      <c r="M1499" s="38" t="s">
        <v>85</v>
      </c>
      <c r="N1499" s="23" t="s">
        <v>70</v>
      </c>
      <c r="O1499" s="33" t="s">
        <v>1559</v>
      </c>
      <c r="P1499" s="39">
        <v>43067.368217592601</v>
      </c>
      <c r="Q1499" s="27">
        <v>2017</v>
      </c>
      <c r="R1499" s="27">
        <v>11</v>
      </c>
      <c r="S1499" s="27">
        <v>4</v>
      </c>
      <c r="T1499" s="27">
        <v>3</v>
      </c>
      <c r="U1499" s="27">
        <v>2</v>
      </c>
      <c r="V1499" s="27">
        <v>8</v>
      </c>
      <c r="W1499" s="27">
        <v>50</v>
      </c>
      <c r="X1499" s="27">
        <v>1</v>
      </c>
      <c r="Y1499" s="40">
        <v>11</v>
      </c>
      <c r="Z1499" s="38" t="s">
        <v>1617</v>
      </c>
      <c r="AA1499" s="23" t="s">
        <v>1560</v>
      </c>
      <c r="AB1499" s="33"/>
      <c r="AC1499" s="33"/>
      <c r="AD1499" s="33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9">
        <v>43069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5.4392746913314721E-2</v>
      </c>
      <c r="AR1499" s="30">
        <v>1</v>
      </c>
      <c r="AS1499" s="31">
        <v>1</v>
      </c>
      <c r="AT1499" s="31">
        <v>3.7735849056603774</v>
      </c>
      <c r="AU1499" s="29"/>
      <c r="AV1499" s="40">
        <v>1</v>
      </c>
    </row>
    <row r="1500" spans="1:48" x14ac:dyDescent="0.25">
      <c r="A1500" s="23">
        <v>1517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1756</v>
      </c>
      <c r="L1500" s="33" t="s">
        <v>165</v>
      </c>
      <c r="M1500" s="38" t="s">
        <v>85</v>
      </c>
      <c r="N1500" s="23" t="s">
        <v>70</v>
      </c>
      <c r="O1500" s="33" t="s">
        <v>1559</v>
      </c>
      <c r="P1500" s="39">
        <v>43069.636793981503</v>
      </c>
      <c r="Q1500" s="27">
        <v>2017</v>
      </c>
      <c r="R1500" s="27">
        <v>11</v>
      </c>
      <c r="S1500" s="27">
        <v>4</v>
      </c>
      <c r="T1500" s="27">
        <v>3</v>
      </c>
      <c r="U1500" s="27">
        <v>2</v>
      </c>
      <c r="V1500" s="27">
        <v>15</v>
      </c>
      <c r="W1500" s="27">
        <v>16</v>
      </c>
      <c r="X1500" s="27">
        <v>0</v>
      </c>
      <c r="Y1500" s="40">
        <v>12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43070</v>
      </c>
      <c r="AL1500" s="27">
        <v>2017</v>
      </c>
      <c r="AM1500" s="27">
        <v>12</v>
      </c>
      <c r="AN1500" s="27">
        <v>4</v>
      </c>
      <c r="AO1500" s="27">
        <v>3</v>
      </c>
      <c r="AP1500" s="27">
        <v>2</v>
      </c>
      <c r="AQ1500" s="29">
        <v>1.2106867283243143E-2</v>
      </c>
      <c r="AR1500" s="30">
        <v>1</v>
      </c>
      <c r="AS1500" s="31">
        <v>1</v>
      </c>
      <c r="AT1500" s="31">
        <v>3.7735849056603774</v>
      </c>
      <c r="AU1500" s="29"/>
      <c r="AV1500" s="40">
        <v>1</v>
      </c>
    </row>
    <row r="1501" spans="1:48" x14ac:dyDescent="0.25">
      <c r="A1501" s="23">
        <v>1518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1757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43069.623275462996</v>
      </c>
      <c r="Q1501" s="27">
        <v>2017</v>
      </c>
      <c r="R1501" s="27">
        <v>11</v>
      </c>
      <c r="S1501" s="27">
        <v>4</v>
      </c>
      <c r="T1501" s="27">
        <v>3</v>
      </c>
      <c r="U1501" s="27">
        <v>2</v>
      </c>
      <c r="V1501" s="27">
        <v>14</v>
      </c>
      <c r="W1501" s="27">
        <v>57</v>
      </c>
      <c r="X1501" s="27">
        <v>0</v>
      </c>
      <c r="Y1501" s="40">
        <v>12</v>
      </c>
      <c r="Z1501" s="38" t="s">
        <v>1617</v>
      </c>
      <c r="AA1501" s="23" t="s">
        <v>1560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43075</v>
      </c>
      <c r="AL1501" s="27">
        <v>2017</v>
      </c>
      <c r="AM1501" s="27">
        <v>12</v>
      </c>
      <c r="AN1501" s="27">
        <v>4</v>
      </c>
      <c r="AO1501" s="27">
        <v>3</v>
      </c>
      <c r="AP1501" s="27">
        <v>2</v>
      </c>
      <c r="AQ1501" s="29">
        <v>0.1792241512334537</v>
      </c>
      <c r="AR1501" s="30">
        <v>1</v>
      </c>
      <c r="AS1501" s="31">
        <v>1</v>
      </c>
      <c r="AT1501" s="31">
        <v>3.7735849056603774</v>
      </c>
      <c r="AU1501" s="29"/>
      <c r="AV1501" s="40">
        <v>1</v>
      </c>
    </row>
    <row r="1502" spans="1:48" x14ac:dyDescent="0.25">
      <c r="A1502" s="23">
        <v>1519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1758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43069.679050925901</v>
      </c>
      <c r="Q1502" s="27">
        <v>2017</v>
      </c>
      <c r="R1502" s="27">
        <v>11</v>
      </c>
      <c r="S1502" s="27">
        <v>4</v>
      </c>
      <c r="T1502" s="27">
        <v>3</v>
      </c>
      <c r="U1502" s="27">
        <v>2</v>
      </c>
      <c r="V1502" s="27">
        <v>16</v>
      </c>
      <c r="W1502" s="27">
        <v>17</v>
      </c>
      <c r="X1502" s="27">
        <v>0</v>
      </c>
      <c r="Y1502" s="40">
        <v>12</v>
      </c>
      <c r="Z1502" s="38" t="s">
        <v>1734</v>
      </c>
      <c r="AA1502" s="23" t="s">
        <v>1735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43080</v>
      </c>
      <c r="AL1502" s="27">
        <v>2017</v>
      </c>
      <c r="AM1502" s="27">
        <v>12</v>
      </c>
      <c r="AN1502" s="27">
        <v>4</v>
      </c>
      <c r="AO1502" s="27">
        <v>3</v>
      </c>
      <c r="AP1502" s="27">
        <v>2</v>
      </c>
      <c r="AQ1502" s="29">
        <v>0.34403163580330631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1520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1759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43081.667199074102</v>
      </c>
      <c r="Q1503" s="27">
        <v>2017</v>
      </c>
      <c r="R1503" s="27">
        <v>12</v>
      </c>
      <c r="S1503" s="27">
        <v>4</v>
      </c>
      <c r="T1503" s="27">
        <v>3</v>
      </c>
      <c r="U1503" s="27">
        <v>2</v>
      </c>
      <c r="V1503" s="27">
        <v>16</v>
      </c>
      <c r="W1503" s="27">
        <v>0</v>
      </c>
      <c r="X1503" s="27">
        <v>0</v>
      </c>
      <c r="Y1503" s="40">
        <v>12</v>
      </c>
      <c r="Z1503" s="38" t="s">
        <v>1617</v>
      </c>
      <c r="AA1503" s="23" t="s">
        <v>1560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43095</v>
      </c>
      <c r="AL1503" s="27">
        <v>2017</v>
      </c>
      <c r="AM1503" s="27">
        <v>12</v>
      </c>
      <c r="AN1503" s="27">
        <v>4</v>
      </c>
      <c r="AO1503" s="27">
        <v>3</v>
      </c>
      <c r="AP1503" s="27">
        <v>2</v>
      </c>
      <c r="AQ1503" s="29">
        <v>0.4444266975299494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1521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1760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43083.5456134259</v>
      </c>
      <c r="Q1504" s="27">
        <v>2017</v>
      </c>
      <c r="R1504" s="27">
        <v>12</v>
      </c>
      <c r="S1504" s="27">
        <v>4</v>
      </c>
      <c r="T1504" s="27">
        <v>3</v>
      </c>
      <c r="U1504" s="27">
        <v>2</v>
      </c>
      <c r="V1504" s="27">
        <v>13</v>
      </c>
      <c r="W1504" s="27">
        <v>5</v>
      </c>
      <c r="X1504" s="27">
        <v>0</v>
      </c>
      <c r="Y1504" s="37">
        <v>12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43089</v>
      </c>
      <c r="AL1504" s="27">
        <v>2017</v>
      </c>
      <c r="AM1504" s="27">
        <v>12</v>
      </c>
      <c r="AN1504" s="27">
        <v>4</v>
      </c>
      <c r="AO1504" s="27">
        <v>3</v>
      </c>
      <c r="AP1504" s="27">
        <v>2</v>
      </c>
      <c r="AQ1504" s="29">
        <v>0.18181288580332572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1522</v>
      </c>
      <c r="B1505" s="54" t="s">
        <v>1761</v>
      </c>
      <c r="C1505" s="23" t="s">
        <v>1762</v>
      </c>
      <c r="D1505" s="23">
        <v>0</v>
      </c>
      <c r="E1505" s="42" t="s">
        <v>238</v>
      </c>
      <c r="F1505" s="43" t="s">
        <v>239</v>
      </c>
      <c r="G1505" s="49" t="s">
        <v>1763</v>
      </c>
      <c r="H1505" s="27" t="s">
        <v>1764</v>
      </c>
      <c r="I1505" s="27" t="s">
        <v>1142</v>
      </c>
      <c r="J1505" s="49" t="s">
        <v>68</v>
      </c>
      <c r="K1505" s="49" t="s">
        <v>1765</v>
      </c>
      <c r="L1505" s="49"/>
      <c r="M1505" s="50" t="s">
        <v>70</v>
      </c>
      <c r="N1505" s="23" t="s">
        <v>70</v>
      </c>
      <c r="O1505" s="49" t="s">
        <v>1766</v>
      </c>
      <c r="P1505" s="51">
        <v>41354</v>
      </c>
      <c r="Q1505" s="27">
        <v>2013</v>
      </c>
      <c r="R1505" s="27">
        <v>3</v>
      </c>
      <c r="S1505" s="27">
        <v>1</v>
      </c>
      <c r="T1505" s="27">
        <v>1</v>
      </c>
      <c r="U1505" s="27">
        <v>1</v>
      </c>
      <c r="V1505" s="27">
        <v>0</v>
      </c>
      <c r="W1505" s="27">
        <v>0</v>
      </c>
      <c r="X1505" s="27">
        <v>1</v>
      </c>
      <c r="Y1505" s="52">
        <v>3</v>
      </c>
      <c r="Z1505" s="50" t="s">
        <v>1767</v>
      </c>
      <c r="AA1505" s="23" t="s">
        <v>1768</v>
      </c>
      <c r="AB1505" s="49"/>
      <c r="AC1505" s="49"/>
      <c r="AD1505" s="49" t="s">
        <v>73</v>
      </c>
      <c r="AE1505" s="23" t="s">
        <v>52</v>
      </c>
      <c r="AF1505" s="48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51">
        <v>42807</v>
      </c>
      <c r="AL1505" s="27">
        <v>2017</v>
      </c>
      <c r="AM1505" s="27">
        <v>3</v>
      </c>
      <c r="AN1505" s="27">
        <v>1</v>
      </c>
      <c r="AO1505" s="27">
        <v>1</v>
      </c>
      <c r="AP1505" s="27">
        <v>1</v>
      </c>
      <c r="AQ1505" s="29">
        <v>48.43333333333333</v>
      </c>
      <c r="AR1505" s="30">
        <v>49</v>
      </c>
      <c r="AS1505" s="31">
        <v>17</v>
      </c>
      <c r="AT1505" s="31">
        <v>94.339622641509436</v>
      </c>
      <c r="AU1505" s="29"/>
      <c r="AV1505" s="52">
        <v>1</v>
      </c>
    </row>
    <row r="1506" spans="1:48" x14ac:dyDescent="0.25">
      <c r="A1506" s="23">
        <v>1523</v>
      </c>
      <c r="B1506" s="54" t="s">
        <v>1761</v>
      </c>
      <c r="C1506" s="23" t="s">
        <v>1762</v>
      </c>
      <c r="D1506" s="23">
        <v>0</v>
      </c>
      <c r="E1506" s="42" t="s">
        <v>238</v>
      </c>
      <c r="F1506" s="43" t="s">
        <v>239</v>
      </c>
      <c r="G1506" s="49" t="s">
        <v>1763</v>
      </c>
      <c r="H1506" s="27" t="s">
        <v>1764</v>
      </c>
      <c r="I1506" s="27" t="s">
        <v>1142</v>
      </c>
      <c r="J1506" s="49" t="s">
        <v>68</v>
      </c>
      <c r="K1506" s="49" t="s">
        <v>1769</v>
      </c>
      <c r="L1506" s="49"/>
      <c r="M1506" s="50" t="s">
        <v>70</v>
      </c>
      <c r="N1506" s="23" t="s">
        <v>70</v>
      </c>
      <c r="O1506" s="49" t="s">
        <v>1766</v>
      </c>
      <c r="P1506" s="51">
        <v>42151.322152777801</v>
      </c>
      <c r="Q1506" s="27">
        <v>2015</v>
      </c>
      <c r="R1506" s="27">
        <v>5</v>
      </c>
      <c r="S1506" s="27">
        <v>2</v>
      </c>
      <c r="T1506" s="27">
        <v>2</v>
      </c>
      <c r="U1506" s="27">
        <v>1</v>
      </c>
      <c r="V1506" s="27">
        <v>7</v>
      </c>
      <c r="W1506" s="27">
        <v>43</v>
      </c>
      <c r="X1506" s="27">
        <v>1</v>
      </c>
      <c r="Y1506" s="52">
        <v>3</v>
      </c>
      <c r="Z1506" s="50" t="s">
        <v>1767</v>
      </c>
      <c r="AA1506" s="23" t="s">
        <v>1768</v>
      </c>
      <c r="AB1506" s="49"/>
      <c r="AC1506" s="49"/>
      <c r="AD1506" s="49" t="s">
        <v>73</v>
      </c>
      <c r="AE1506" s="23" t="s">
        <v>52</v>
      </c>
      <c r="AF1506" s="48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51">
        <v>42809</v>
      </c>
      <c r="AL1506" s="27">
        <v>2017</v>
      </c>
      <c r="AM1506" s="27">
        <v>3</v>
      </c>
      <c r="AN1506" s="27">
        <v>1</v>
      </c>
      <c r="AO1506" s="27">
        <v>1</v>
      </c>
      <c r="AP1506" s="27">
        <v>1</v>
      </c>
      <c r="AQ1506" s="29">
        <v>21.922594907406651</v>
      </c>
      <c r="AR1506" s="30">
        <v>22</v>
      </c>
      <c r="AS1506" s="31">
        <v>8</v>
      </c>
      <c r="AT1506" s="31">
        <v>43.39622641509434</v>
      </c>
      <c r="AU1506" s="29"/>
      <c r="AV1506" s="52">
        <v>1</v>
      </c>
    </row>
    <row r="1507" spans="1:48" x14ac:dyDescent="0.25">
      <c r="A1507" s="23">
        <v>1524</v>
      </c>
      <c r="B1507" s="54" t="s">
        <v>1761</v>
      </c>
      <c r="C1507" s="23" t="s">
        <v>1762</v>
      </c>
      <c r="D1507" s="23">
        <v>0</v>
      </c>
      <c r="E1507" s="42" t="s">
        <v>238</v>
      </c>
      <c r="F1507" s="43" t="s">
        <v>239</v>
      </c>
      <c r="G1507" s="49" t="s">
        <v>1763</v>
      </c>
      <c r="H1507" s="27" t="s">
        <v>1764</v>
      </c>
      <c r="I1507" s="27" t="s">
        <v>1142</v>
      </c>
      <c r="J1507" s="49" t="s">
        <v>68</v>
      </c>
      <c r="K1507" s="49" t="s">
        <v>1770</v>
      </c>
      <c r="L1507" s="49"/>
      <c r="M1507" s="50" t="s">
        <v>70</v>
      </c>
      <c r="N1507" s="23" t="s">
        <v>70</v>
      </c>
      <c r="O1507" s="49" t="s">
        <v>1766</v>
      </c>
      <c r="P1507" s="51">
        <v>42255.681099537003</v>
      </c>
      <c r="Q1507" s="27">
        <v>2015</v>
      </c>
      <c r="R1507" s="27">
        <v>9</v>
      </c>
      <c r="S1507" s="27">
        <v>3</v>
      </c>
      <c r="T1507" s="27">
        <v>3</v>
      </c>
      <c r="U1507" s="27">
        <v>2</v>
      </c>
      <c r="V1507" s="27">
        <v>16</v>
      </c>
      <c r="W1507" s="27">
        <v>20</v>
      </c>
      <c r="X1507" s="27">
        <v>0</v>
      </c>
      <c r="Y1507" s="52">
        <v>3</v>
      </c>
      <c r="Z1507" s="50" t="s">
        <v>1771</v>
      </c>
      <c r="AA1507" s="23" t="s">
        <v>1772</v>
      </c>
      <c r="AB1507" s="49"/>
      <c r="AC1507" s="49"/>
      <c r="AD1507" s="49" t="s">
        <v>73</v>
      </c>
      <c r="AE1507" s="23" t="s">
        <v>52</v>
      </c>
      <c r="AF1507" s="48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51">
        <v>42818</v>
      </c>
      <c r="AL1507" s="27">
        <v>2017</v>
      </c>
      <c r="AM1507" s="27">
        <v>3</v>
      </c>
      <c r="AN1507" s="27">
        <v>1</v>
      </c>
      <c r="AO1507" s="27">
        <v>1</v>
      </c>
      <c r="AP1507" s="27">
        <v>1</v>
      </c>
      <c r="AQ1507" s="29">
        <v>18.743963348766556</v>
      </c>
      <c r="AR1507" s="30">
        <v>19</v>
      </c>
      <c r="AS1507" s="31">
        <v>7</v>
      </c>
      <c r="AT1507" s="31">
        <v>37.735849056603776</v>
      </c>
      <c r="AU1507" s="29"/>
      <c r="AV1507" s="52">
        <v>1</v>
      </c>
    </row>
    <row r="1508" spans="1:48" x14ac:dyDescent="0.25">
      <c r="A1508" s="23">
        <v>1525</v>
      </c>
      <c r="B1508" s="54" t="s">
        <v>1761</v>
      </c>
      <c r="C1508" s="23" t="s">
        <v>1762</v>
      </c>
      <c r="D1508" s="23">
        <v>0</v>
      </c>
      <c r="E1508" s="42" t="s">
        <v>238</v>
      </c>
      <c r="F1508" s="43" t="s">
        <v>239</v>
      </c>
      <c r="G1508" s="49" t="s">
        <v>1763</v>
      </c>
      <c r="H1508" s="27" t="s">
        <v>1764</v>
      </c>
      <c r="I1508" s="27" t="s">
        <v>1142</v>
      </c>
      <c r="J1508" s="44" t="s">
        <v>68</v>
      </c>
      <c r="K1508" s="44" t="s">
        <v>1773</v>
      </c>
      <c r="L1508" s="44"/>
      <c r="M1508" s="45" t="s">
        <v>70</v>
      </c>
      <c r="N1508" s="23" t="s">
        <v>70</v>
      </c>
      <c r="O1508" s="44" t="s">
        <v>1766</v>
      </c>
      <c r="P1508" s="46">
        <v>42401.625833333303</v>
      </c>
      <c r="Q1508" s="27">
        <v>2016</v>
      </c>
      <c r="R1508" s="27">
        <v>2</v>
      </c>
      <c r="S1508" s="27">
        <v>1</v>
      </c>
      <c r="T1508" s="27">
        <v>1</v>
      </c>
      <c r="U1508" s="27">
        <v>1</v>
      </c>
      <c r="V1508" s="27">
        <v>15</v>
      </c>
      <c r="W1508" s="27">
        <v>1</v>
      </c>
      <c r="X1508" s="27">
        <v>0</v>
      </c>
      <c r="Y1508" s="47">
        <v>3</v>
      </c>
      <c r="Z1508" s="45" t="s">
        <v>1767</v>
      </c>
      <c r="AA1508" s="23" t="s">
        <v>1768</v>
      </c>
      <c r="AB1508" s="44"/>
      <c r="AC1508" s="44"/>
      <c r="AD1508" s="44" t="s">
        <v>73</v>
      </c>
      <c r="AE1508" s="23" t="s">
        <v>52</v>
      </c>
      <c r="AF1508" s="48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46">
        <v>42807</v>
      </c>
      <c r="AL1508" s="27">
        <v>2017</v>
      </c>
      <c r="AM1508" s="27">
        <v>3</v>
      </c>
      <c r="AN1508" s="27">
        <v>1</v>
      </c>
      <c r="AO1508" s="27">
        <v>1</v>
      </c>
      <c r="AP1508" s="27">
        <v>1</v>
      </c>
      <c r="AQ1508" s="29">
        <v>13.512472222223247</v>
      </c>
      <c r="AR1508" s="30">
        <v>14</v>
      </c>
      <c r="AS1508" s="31">
        <v>5</v>
      </c>
      <c r="AT1508" s="31">
        <v>28.30188679245283</v>
      </c>
      <c r="AU1508" s="29"/>
      <c r="AV1508" s="47">
        <v>1</v>
      </c>
    </row>
    <row r="1509" spans="1:48" x14ac:dyDescent="0.25">
      <c r="A1509" s="23">
        <v>1526</v>
      </c>
      <c r="B1509" s="54" t="s">
        <v>1761</v>
      </c>
      <c r="C1509" s="23" t="s">
        <v>1762</v>
      </c>
      <c r="D1509" s="23">
        <v>0</v>
      </c>
      <c r="E1509" s="42" t="s">
        <v>238</v>
      </c>
      <c r="F1509" s="43" t="s">
        <v>239</v>
      </c>
      <c r="G1509" s="49" t="s">
        <v>1763</v>
      </c>
      <c r="H1509" s="27" t="s">
        <v>1764</v>
      </c>
      <c r="I1509" s="27" t="s">
        <v>1142</v>
      </c>
      <c r="J1509" s="49" t="s">
        <v>68</v>
      </c>
      <c r="K1509" s="49" t="s">
        <v>1774</v>
      </c>
      <c r="L1509" s="49"/>
      <c r="M1509" s="50" t="s">
        <v>70</v>
      </c>
      <c r="N1509" s="23" t="s">
        <v>70</v>
      </c>
      <c r="O1509" s="49" t="s">
        <v>1766</v>
      </c>
      <c r="P1509" s="51">
        <v>42412.697546296302</v>
      </c>
      <c r="Q1509" s="27">
        <v>2016</v>
      </c>
      <c r="R1509" s="27">
        <v>2</v>
      </c>
      <c r="S1509" s="27">
        <v>1</v>
      </c>
      <c r="T1509" s="27">
        <v>1</v>
      </c>
      <c r="U1509" s="27">
        <v>1</v>
      </c>
      <c r="V1509" s="27">
        <v>16</v>
      </c>
      <c r="W1509" s="27">
        <v>44</v>
      </c>
      <c r="X1509" s="27">
        <v>0</v>
      </c>
      <c r="Y1509" s="52">
        <v>3</v>
      </c>
      <c r="Z1509" s="50" t="s">
        <v>1767</v>
      </c>
      <c r="AA1509" s="23" t="s">
        <v>1768</v>
      </c>
      <c r="AB1509" s="49"/>
      <c r="AC1509" s="49"/>
      <c r="AD1509" s="49" t="s">
        <v>73</v>
      </c>
      <c r="AE1509" s="23" t="s">
        <v>52</v>
      </c>
      <c r="AF1509" s="48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51">
        <v>42816</v>
      </c>
      <c r="AL1509" s="27">
        <v>2017</v>
      </c>
      <c r="AM1509" s="27">
        <v>3</v>
      </c>
      <c r="AN1509" s="27">
        <v>1</v>
      </c>
      <c r="AO1509" s="27">
        <v>1</v>
      </c>
      <c r="AP1509" s="27">
        <v>1</v>
      </c>
      <c r="AQ1509" s="29">
        <v>13.443415123456605</v>
      </c>
      <c r="AR1509" s="30">
        <v>14</v>
      </c>
      <c r="AS1509" s="31">
        <v>5</v>
      </c>
      <c r="AT1509" s="31">
        <v>28.30188679245283</v>
      </c>
      <c r="AU1509" s="29"/>
      <c r="AV1509" s="52">
        <v>1</v>
      </c>
    </row>
    <row r="1510" spans="1:48" x14ac:dyDescent="0.25">
      <c r="A1510" s="23">
        <v>1527</v>
      </c>
      <c r="B1510" s="54" t="s">
        <v>1761</v>
      </c>
      <c r="C1510" s="23" t="s">
        <v>1762</v>
      </c>
      <c r="D1510" s="23">
        <v>0</v>
      </c>
      <c r="E1510" s="42" t="s">
        <v>238</v>
      </c>
      <c r="F1510" s="43" t="s">
        <v>239</v>
      </c>
      <c r="G1510" s="49" t="s">
        <v>1763</v>
      </c>
      <c r="H1510" s="27" t="s">
        <v>1764</v>
      </c>
      <c r="I1510" s="27" t="s">
        <v>1142</v>
      </c>
      <c r="J1510" s="44" t="s">
        <v>68</v>
      </c>
      <c r="K1510" s="44" t="s">
        <v>1775</v>
      </c>
      <c r="L1510" s="44"/>
      <c r="M1510" s="45" t="s">
        <v>70</v>
      </c>
      <c r="N1510" s="23" t="s">
        <v>70</v>
      </c>
      <c r="O1510" s="44" t="s">
        <v>1766</v>
      </c>
      <c r="P1510" s="46">
        <v>42438.636736111097</v>
      </c>
      <c r="Q1510" s="27">
        <v>2016</v>
      </c>
      <c r="R1510" s="27">
        <v>3</v>
      </c>
      <c r="S1510" s="27">
        <v>1</v>
      </c>
      <c r="T1510" s="27">
        <v>1</v>
      </c>
      <c r="U1510" s="27">
        <v>1</v>
      </c>
      <c r="V1510" s="27">
        <v>15</v>
      </c>
      <c r="W1510" s="27">
        <v>16</v>
      </c>
      <c r="X1510" s="27">
        <v>0</v>
      </c>
      <c r="Y1510" s="47">
        <v>1</v>
      </c>
      <c r="Z1510" s="45" t="s">
        <v>1771</v>
      </c>
      <c r="AA1510" s="23" t="s">
        <v>1772</v>
      </c>
      <c r="AB1510" s="44"/>
      <c r="AC1510" s="44"/>
      <c r="AD1510" s="44" t="s">
        <v>73</v>
      </c>
      <c r="AE1510" s="23" t="s">
        <v>52</v>
      </c>
      <c r="AF1510" s="48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46">
        <v>42744</v>
      </c>
      <c r="AL1510" s="27">
        <v>2017</v>
      </c>
      <c r="AM1510" s="27">
        <v>1</v>
      </c>
      <c r="AN1510" s="27">
        <v>1</v>
      </c>
      <c r="AO1510" s="27">
        <v>1</v>
      </c>
      <c r="AP1510" s="27">
        <v>1</v>
      </c>
      <c r="AQ1510" s="29">
        <v>10.178775462963435</v>
      </c>
      <c r="AR1510" s="30">
        <v>11</v>
      </c>
      <c r="AS1510" s="31">
        <v>4</v>
      </c>
      <c r="AT1510" s="31">
        <v>22.641509433962266</v>
      </c>
      <c r="AU1510" s="29"/>
      <c r="AV1510" s="47">
        <v>1</v>
      </c>
    </row>
    <row r="1511" spans="1:48" x14ac:dyDescent="0.25">
      <c r="A1511" s="23">
        <v>1528</v>
      </c>
      <c r="B1511" s="54" t="s">
        <v>1761</v>
      </c>
      <c r="C1511" s="23" t="s">
        <v>1762</v>
      </c>
      <c r="D1511" s="23">
        <v>0</v>
      </c>
      <c r="E1511" s="42" t="s">
        <v>238</v>
      </c>
      <c r="F1511" s="43" t="s">
        <v>239</v>
      </c>
      <c r="G1511" s="49" t="s">
        <v>1763</v>
      </c>
      <c r="H1511" s="27" t="s">
        <v>1764</v>
      </c>
      <c r="I1511" s="27" t="s">
        <v>1142</v>
      </c>
      <c r="J1511" s="49" t="s">
        <v>68</v>
      </c>
      <c r="K1511" s="49" t="s">
        <v>1776</v>
      </c>
      <c r="L1511" s="49"/>
      <c r="M1511" s="50" t="s">
        <v>70</v>
      </c>
      <c r="N1511" s="23" t="s">
        <v>70</v>
      </c>
      <c r="O1511" s="49" t="s">
        <v>1766</v>
      </c>
      <c r="P1511" s="51">
        <v>42475.597453703696</v>
      </c>
      <c r="Q1511" s="27">
        <v>2016</v>
      </c>
      <c r="R1511" s="27">
        <v>4</v>
      </c>
      <c r="S1511" s="27">
        <v>2</v>
      </c>
      <c r="T1511" s="27">
        <v>1</v>
      </c>
      <c r="U1511" s="27">
        <v>1</v>
      </c>
      <c r="V1511" s="27">
        <v>14</v>
      </c>
      <c r="W1511" s="27">
        <v>20</v>
      </c>
      <c r="X1511" s="27">
        <v>0</v>
      </c>
      <c r="Y1511" s="52">
        <v>1</v>
      </c>
      <c r="Z1511" s="50" t="s">
        <v>1767</v>
      </c>
      <c r="AA1511" s="23" t="s">
        <v>1768</v>
      </c>
      <c r="AB1511" s="49"/>
      <c r="AC1511" s="49"/>
      <c r="AD1511" s="49" t="s">
        <v>73</v>
      </c>
      <c r="AE1511" s="23" t="s">
        <v>52</v>
      </c>
      <c r="AF1511" s="48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51">
        <v>42744</v>
      </c>
      <c r="AL1511" s="27">
        <v>2017</v>
      </c>
      <c r="AM1511" s="27">
        <v>1</v>
      </c>
      <c r="AN1511" s="27">
        <v>1</v>
      </c>
      <c r="AO1511" s="27">
        <v>1</v>
      </c>
      <c r="AP1511" s="27">
        <v>1</v>
      </c>
      <c r="AQ1511" s="29">
        <v>8.9467515432101212</v>
      </c>
      <c r="AR1511" s="30">
        <v>9</v>
      </c>
      <c r="AS1511" s="31">
        <v>4</v>
      </c>
      <c r="AT1511" s="31">
        <v>18.867924528301888</v>
      </c>
      <c r="AU1511" s="29"/>
      <c r="AV1511" s="52">
        <v>1</v>
      </c>
    </row>
    <row r="1512" spans="1:48" x14ac:dyDescent="0.25">
      <c r="A1512" s="23">
        <v>1529</v>
      </c>
      <c r="B1512" s="54" t="s">
        <v>1761</v>
      </c>
      <c r="C1512" s="23" t="s">
        <v>1762</v>
      </c>
      <c r="D1512" s="23">
        <v>0</v>
      </c>
      <c r="E1512" s="42" t="s">
        <v>238</v>
      </c>
      <c r="F1512" s="43" t="s">
        <v>239</v>
      </c>
      <c r="G1512" s="49" t="s">
        <v>1763</v>
      </c>
      <c r="H1512" s="27" t="s">
        <v>1764</v>
      </c>
      <c r="I1512" s="27" t="s">
        <v>1142</v>
      </c>
      <c r="J1512" s="49" t="s">
        <v>68</v>
      </c>
      <c r="K1512" s="49" t="s">
        <v>1777</v>
      </c>
      <c r="L1512" s="49"/>
      <c r="M1512" s="50" t="s">
        <v>70</v>
      </c>
      <c r="N1512" s="23" t="s">
        <v>70</v>
      </c>
      <c r="O1512" s="49" t="s">
        <v>1766</v>
      </c>
      <c r="P1512" s="51">
        <v>42510.620960648201</v>
      </c>
      <c r="Q1512" s="27">
        <v>2016</v>
      </c>
      <c r="R1512" s="27">
        <v>5</v>
      </c>
      <c r="S1512" s="27">
        <v>2</v>
      </c>
      <c r="T1512" s="27">
        <v>2</v>
      </c>
      <c r="U1512" s="27">
        <v>1</v>
      </c>
      <c r="V1512" s="27">
        <v>14</v>
      </c>
      <c r="W1512" s="27">
        <v>54</v>
      </c>
      <c r="X1512" s="27">
        <v>0</v>
      </c>
      <c r="Y1512" s="52">
        <v>2</v>
      </c>
      <c r="Z1512" s="50" t="s">
        <v>1771</v>
      </c>
      <c r="AA1512" s="23" t="s">
        <v>1772</v>
      </c>
      <c r="AB1512" s="49"/>
      <c r="AC1512" s="49"/>
      <c r="AD1512" s="49" t="s">
        <v>73</v>
      </c>
      <c r="AE1512" s="23" t="s">
        <v>52</v>
      </c>
      <c r="AF1512" s="48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51">
        <v>42790</v>
      </c>
      <c r="AL1512" s="27">
        <v>2017</v>
      </c>
      <c r="AM1512" s="27">
        <v>2</v>
      </c>
      <c r="AN1512" s="27">
        <v>1</v>
      </c>
      <c r="AO1512" s="27">
        <v>1</v>
      </c>
      <c r="AP1512" s="27">
        <v>1</v>
      </c>
      <c r="AQ1512" s="29">
        <v>9.3126346450599762</v>
      </c>
      <c r="AR1512" s="30">
        <v>10</v>
      </c>
      <c r="AS1512" s="31">
        <v>4</v>
      </c>
      <c r="AT1512" s="31">
        <v>20.754716981132077</v>
      </c>
      <c r="AU1512" s="29"/>
      <c r="AV1512" s="52">
        <v>1</v>
      </c>
    </row>
    <row r="1513" spans="1:48" x14ac:dyDescent="0.25">
      <c r="A1513" s="23">
        <v>1530</v>
      </c>
      <c r="B1513" s="54" t="s">
        <v>1761</v>
      </c>
      <c r="C1513" s="23" t="s">
        <v>1762</v>
      </c>
      <c r="D1513" s="23">
        <v>0</v>
      </c>
      <c r="E1513" s="42" t="s">
        <v>238</v>
      </c>
      <c r="F1513" s="43" t="s">
        <v>239</v>
      </c>
      <c r="G1513" s="49" t="s">
        <v>1763</v>
      </c>
      <c r="H1513" s="27" t="s">
        <v>1764</v>
      </c>
      <c r="I1513" s="27" t="s">
        <v>1142</v>
      </c>
      <c r="J1513" s="44" t="s">
        <v>68</v>
      </c>
      <c r="K1513" s="44" t="s">
        <v>1778</v>
      </c>
      <c r="L1513" s="44"/>
      <c r="M1513" s="45" t="s">
        <v>70</v>
      </c>
      <c r="N1513" s="23" t="s">
        <v>70</v>
      </c>
      <c r="O1513" s="44" t="s">
        <v>1766</v>
      </c>
      <c r="P1513" s="46">
        <v>42542.625231481499</v>
      </c>
      <c r="Q1513" s="27">
        <v>2016</v>
      </c>
      <c r="R1513" s="27">
        <v>6</v>
      </c>
      <c r="S1513" s="27">
        <v>2</v>
      </c>
      <c r="T1513" s="27">
        <v>2</v>
      </c>
      <c r="U1513" s="27">
        <v>1</v>
      </c>
      <c r="V1513" s="27">
        <v>15</v>
      </c>
      <c r="W1513" s="27">
        <v>0</v>
      </c>
      <c r="X1513" s="27">
        <v>0</v>
      </c>
      <c r="Y1513" s="47">
        <v>3</v>
      </c>
      <c r="Z1513" s="45" t="s">
        <v>1771</v>
      </c>
      <c r="AA1513" s="23" t="s">
        <v>1772</v>
      </c>
      <c r="AB1513" s="44"/>
      <c r="AC1513" s="44"/>
      <c r="AD1513" s="44" t="s">
        <v>73</v>
      </c>
      <c r="AE1513" s="23" t="s">
        <v>52</v>
      </c>
      <c r="AF1513" s="48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46">
        <v>42816</v>
      </c>
      <c r="AL1513" s="27">
        <v>2017</v>
      </c>
      <c r="AM1513" s="27">
        <v>3</v>
      </c>
      <c r="AN1513" s="27">
        <v>1</v>
      </c>
      <c r="AO1513" s="27">
        <v>1</v>
      </c>
      <c r="AP1513" s="27">
        <v>1</v>
      </c>
      <c r="AQ1513" s="29">
        <v>9.1124922839500258</v>
      </c>
      <c r="AR1513" s="30">
        <v>10</v>
      </c>
      <c r="AS1513" s="31">
        <v>4</v>
      </c>
      <c r="AT1513" s="31">
        <v>20.754716981132077</v>
      </c>
      <c r="AU1513" s="29"/>
      <c r="AV1513" s="47">
        <v>1</v>
      </c>
    </row>
    <row r="1514" spans="1:48" x14ac:dyDescent="0.25">
      <c r="A1514" s="23">
        <v>1531</v>
      </c>
      <c r="B1514" s="54" t="s">
        <v>1761</v>
      </c>
      <c r="C1514" s="23" t="s">
        <v>1762</v>
      </c>
      <c r="D1514" s="23">
        <v>0</v>
      </c>
      <c r="E1514" s="42" t="s">
        <v>238</v>
      </c>
      <c r="F1514" s="43" t="s">
        <v>239</v>
      </c>
      <c r="G1514" s="49" t="s">
        <v>1763</v>
      </c>
      <c r="H1514" s="27" t="s">
        <v>1764</v>
      </c>
      <c r="I1514" s="27" t="s">
        <v>1142</v>
      </c>
      <c r="J1514" s="44" t="s">
        <v>68</v>
      </c>
      <c r="K1514" s="44" t="s">
        <v>1779</v>
      </c>
      <c r="L1514" s="44"/>
      <c r="M1514" s="45" t="s">
        <v>70</v>
      </c>
      <c r="N1514" s="23" t="s">
        <v>70</v>
      </c>
      <c r="O1514" s="44" t="s">
        <v>1766</v>
      </c>
      <c r="P1514" s="46">
        <v>42587.449710648099</v>
      </c>
      <c r="Q1514" s="27">
        <v>2016</v>
      </c>
      <c r="R1514" s="27">
        <v>8</v>
      </c>
      <c r="S1514" s="27">
        <v>3</v>
      </c>
      <c r="T1514" s="27">
        <v>2</v>
      </c>
      <c r="U1514" s="27">
        <v>2</v>
      </c>
      <c r="V1514" s="27">
        <v>10</v>
      </c>
      <c r="W1514" s="27">
        <v>47</v>
      </c>
      <c r="X1514" s="27">
        <v>1</v>
      </c>
      <c r="Y1514" s="47">
        <v>1</v>
      </c>
      <c r="Z1514" s="45" t="s">
        <v>1767</v>
      </c>
      <c r="AA1514" s="23" t="s">
        <v>1768</v>
      </c>
      <c r="AB1514" s="44"/>
      <c r="AC1514" s="44"/>
      <c r="AD1514" s="44" t="s">
        <v>73</v>
      </c>
      <c r="AE1514" s="23" t="s">
        <v>52</v>
      </c>
      <c r="AF1514" s="48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46">
        <v>42754</v>
      </c>
      <c r="AL1514" s="27">
        <v>2017</v>
      </c>
      <c r="AM1514" s="27">
        <v>1</v>
      </c>
      <c r="AN1514" s="27">
        <v>1</v>
      </c>
      <c r="AO1514" s="27">
        <v>1</v>
      </c>
      <c r="AP1514" s="27">
        <v>1</v>
      </c>
      <c r="AQ1514" s="29">
        <v>5.5516763117300192</v>
      </c>
      <c r="AR1514" s="30">
        <v>6</v>
      </c>
      <c r="AS1514" s="31">
        <v>3</v>
      </c>
      <c r="AT1514" s="31">
        <v>13.20754716981132</v>
      </c>
      <c r="AU1514" s="29"/>
      <c r="AV1514" s="47">
        <v>1</v>
      </c>
    </row>
    <row r="1515" spans="1:48" x14ac:dyDescent="0.25">
      <c r="A1515" s="23">
        <v>1532</v>
      </c>
      <c r="B1515" s="54" t="s">
        <v>1761</v>
      </c>
      <c r="C1515" s="23" t="s">
        <v>1762</v>
      </c>
      <c r="D1515" s="23">
        <v>0</v>
      </c>
      <c r="E1515" s="42" t="s">
        <v>238</v>
      </c>
      <c r="F1515" s="43" t="s">
        <v>239</v>
      </c>
      <c r="G1515" s="49" t="s">
        <v>1763</v>
      </c>
      <c r="H1515" s="27" t="s">
        <v>1764</v>
      </c>
      <c r="I1515" s="27" t="s">
        <v>1142</v>
      </c>
      <c r="J1515" s="49" t="s">
        <v>68</v>
      </c>
      <c r="K1515" s="49" t="s">
        <v>1780</v>
      </c>
      <c r="L1515" s="49"/>
      <c r="M1515" s="50" t="s">
        <v>70</v>
      </c>
      <c r="N1515" s="23" t="s">
        <v>70</v>
      </c>
      <c r="O1515" s="49" t="s">
        <v>1766</v>
      </c>
      <c r="P1515" s="51">
        <v>42590.4449537037</v>
      </c>
      <c r="Q1515" s="27">
        <v>2016</v>
      </c>
      <c r="R1515" s="27">
        <v>8</v>
      </c>
      <c r="S1515" s="27">
        <v>3</v>
      </c>
      <c r="T1515" s="27">
        <v>2</v>
      </c>
      <c r="U1515" s="27">
        <v>2</v>
      </c>
      <c r="V1515" s="27">
        <v>10</v>
      </c>
      <c r="W1515" s="27">
        <v>40</v>
      </c>
      <c r="X1515" s="27">
        <v>1</v>
      </c>
      <c r="Y1515" s="52">
        <v>3</v>
      </c>
      <c r="Z1515" s="50" t="s">
        <v>1771</v>
      </c>
      <c r="AA1515" s="23" t="s">
        <v>1772</v>
      </c>
      <c r="AB1515" s="49"/>
      <c r="AC1515" s="49"/>
      <c r="AD1515" s="49" t="s">
        <v>73</v>
      </c>
      <c r="AE1515" s="23" t="s">
        <v>52</v>
      </c>
      <c r="AF1515" s="48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51">
        <v>42796</v>
      </c>
      <c r="AL1515" s="27">
        <v>2017</v>
      </c>
      <c r="AM1515" s="27">
        <v>3</v>
      </c>
      <c r="AN1515" s="27">
        <v>1</v>
      </c>
      <c r="AO1515" s="27">
        <v>1</v>
      </c>
      <c r="AP1515" s="27">
        <v>1</v>
      </c>
      <c r="AQ1515" s="29">
        <v>6.8518348765433377</v>
      </c>
      <c r="AR1515" s="30">
        <v>7</v>
      </c>
      <c r="AS1515" s="31">
        <v>3</v>
      </c>
      <c r="AT1515" s="31">
        <v>15.09433962264151</v>
      </c>
      <c r="AU1515" s="29"/>
      <c r="AV1515" s="52">
        <v>1</v>
      </c>
    </row>
    <row r="1516" spans="1:48" x14ac:dyDescent="0.25">
      <c r="A1516" s="23">
        <v>1533</v>
      </c>
      <c r="B1516" s="54" t="s">
        <v>1761</v>
      </c>
      <c r="C1516" s="23" t="s">
        <v>1762</v>
      </c>
      <c r="D1516" s="23">
        <v>0</v>
      </c>
      <c r="E1516" s="42" t="s">
        <v>238</v>
      </c>
      <c r="F1516" s="43" t="s">
        <v>239</v>
      </c>
      <c r="G1516" s="49" t="s">
        <v>1763</v>
      </c>
      <c r="H1516" s="27" t="s">
        <v>1764</v>
      </c>
      <c r="I1516" s="27" t="s">
        <v>1142</v>
      </c>
      <c r="J1516" s="44" t="s">
        <v>68</v>
      </c>
      <c r="K1516" s="44" t="s">
        <v>1781</v>
      </c>
      <c r="L1516" s="44"/>
      <c r="M1516" s="45" t="s">
        <v>70</v>
      </c>
      <c r="N1516" s="23" t="s">
        <v>70</v>
      </c>
      <c r="O1516" s="44" t="s">
        <v>1766</v>
      </c>
      <c r="P1516" s="46">
        <v>42622.642430555599</v>
      </c>
      <c r="Q1516" s="27">
        <v>2016</v>
      </c>
      <c r="R1516" s="27">
        <v>9</v>
      </c>
      <c r="S1516" s="27">
        <v>3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47">
        <v>3</v>
      </c>
      <c r="Z1516" s="45" t="s">
        <v>1767</v>
      </c>
      <c r="AA1516" s="23" t="s">
        <v>1768</v>
      </c>
      <c r="AB1516" s="44"/>
      <c r="AC1516" s="44"/>
      <c r="AD1516" s="44" t="s">
        <v>73</v>
      </c>
      <c r="AE1516" s="23" t="s">
        <v>52</v>
      </c>
      <c r="AF1516" s="48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46">
        <v>42808</v>
      </c>
      <c r="AL1516" s="27">
        <v>2017</v>
      </c>
      <c r="AM1516" s="27">
        <v>3</v>
      </c>
      <c r="AN1516" s="27">
        <v>1</v>
      </c>
      <c r="AO1516" s="27">
        <v>1</v>
      </c>
      <c r="AP1516" s="27">
        <v>1</v>
      </c>
      <c r="AQ1516" s="29">
        <v>6.178585648146691</v>
      </c>
      <c r="AR1516" s="30">
        <v>7</v>
      </c>
      <c r="AS1516" s="31">
        <v>3</v>
      </c>
      <c r="AT1516" s="31">
        <v>15.09433962264151</v>
      </c>
      <c r="AU1516" s="29"/>
      <c r="AV1516" s="47">
        <v>1</v>
      </c>
    </row>
    <row r="1517" spans="1:48" x14ac:dyDescent="0.25">
      <c r="A1517" s="23">
        <v>1534</v>
      </c>
      <c r="B1517" s="54" t="s">
        <v>1761</v>
      </c>
      <c r="C1517" s="23" t="s">
        <v>1762</v>
      </c>
      <c r="D1517" s="23">
        <v>0</v>
      </c>
      <c r="E1517" s="42" t="s">
        <v>238</v>
      </c>
      <c r="F1517" s="43" t="s">
        <v>239</v>
      </c>
      <c r="G1517" s="49" t="s">
        <v>1763</v>
      </c>
      <c r="H1517" s="27" t="s">
        <v>1764</v>
      </c>
      <c r="I1517" s="27" t="s">
        <v>1142</v>
      </c>
      <c r="J1517" s="44" t="s">
        <v>68</v>
      </c>
      <c r="K1517" s="44" t="s">
        <v>1782</v>
      </c>
      <c r="L1517" s="44"/>
      <c r="M1517" s="45" t="s">
        <v>70</v>
      </c>
      <c r="N1517" s="23" t="s">
        <v>70</v>
      </c>
      <c r="O1517" s="44" t="s">
        <v>1766</v>
      </c>
      <c r="P1517" s="46">
        <v>42640.593854166698</v>
      </c>
      <c r="Q1517" s="27">
        <v>2016</v>
      </c>
      <c r="R1517" s="27">
        <v>9</v>
      </c>
      <c r="S1517" s="27">
        <v>3</v>
      </c>
      <c r="T1517" s="27">
        <v>3</v>
      </c>
      <c r="U1517" s="27">
        <v>2</v>
      </c>
      <c r="V1517" s="27">
        <v>14</v>
      </c>
      <c r="W1517" s="27">
        <v>15</v>
      </c>
      <c r="X1517" s="27">
        <v>0</v>
      </c>
      <c r="Y1517" s="47">
        <v>2</v>
      </c>
      <c r="Z1517" s="45" t="s">
        <v>1771</v>
      </c>
      <c r="AA1517" s="23" t="s">
        <v>1772</v>
      </c>
      <c r="AB1517" s="44"/>
      <c r="AC1517" s="44"/>
      <c r="AD1517" s="44" t="s">
        <v>73</v>
      </c>
      <c r="AE1517" s="23" t="s">
        <v>52</v>
      </c>
      <c r="AF1517" s="48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46">
        <v>42776</v>
      </c>
      <c r="AL1517" s="27">
        <v>2017</v>
      </c>
      <c r="AM1517" s="27">
        <v>2</v>
      </c>
      <c r="AN1517" s="27">
        <v>1</v>
      </c>
      <c r="AO1517" s="27">
        <v>1</v>
      </c>
      <c r="AP1517" s="27">
        <v>1</v>
      </c>
      <c r="AQ1517" s="29">
        <v>4.5135381944433899</v>
      </c>
      <c r="AR1517" s="30">
        <v>5</v>
      </c>
      <c r="AS1517" s="31">
        <v>2</v>
      </c>
      <c r="AT1517" s="31">
        <v>11.320754716981133</v>
      </c>
      <c r="AU1517" s="29"/>
      <c r="AV1517" s="47">
        <v>1</v>
      </c>
    </row>
    <row r="1518" spans="1:48" x14ac:dyDescent="0.25">
      <c r="A1518" s="23">
        <v>1535</v>
      </c>
      <c r="B1518" s="54" t="s">
        <v>1761</v>
      </c>
      <c r="C1518" s="23" t="s">
        <v>1762</v>
      </c>
      <c r="D1518" s="23">
        <v>0</v>
      </c>
      <c r="E1518" s="42" t="s">
        <v>238</v>
      </c>
      <c r="F1518" s="43" t="s">
        <v>239</v>
      </c>
      <c r="G1518" s="49" t="s">
        <v>1763</v>
      </c>
      <c r="H1518" s="27" t="s">
        <v>1764</v>
      </c>
      <c r="I1518" s="27" t="s">
        <v>1142</v>
      </c>
      <c r="J1518" s="44" t="s">
        <v>68</v>
      </c>
      <c r="K1518" s="44" t="s">
        <v>1783</v>
      </c>
      <c r="L1518" s="44"/>
      <c r="M1518" s="45" t="s">
        <v>70</v>
      </c>
      <c r="N1518" s="23" t="s">
        <v>70</v>
      </c>
      <c r="O1518" s="44" t="s">
        <v>1766</v>
      </c>
      <c r="P1518" s="46">
        <v>42643.625162037002</v>
      </c>
      <c r="Q1518" s="27">
        <v>2016</v>
      </c>
      <c r="R1518" s="27">
        <v>9</v>
      </c>
      <c r="S1518" s="27">
        <v>3</v>
      </c>
      <c r="T1518" s="27">
        <v>3</v>
      </c>
      <c r="U1518" s="27">
        <v>2</v>
      </c>
      <c r="V1518" s="27">
        <v>15</v>
      </c>
      <c r="W1518" s="27">
        <v>0</v>
      </c>
      <c r="X1518" s="27">
        <v>0</v>
      </c>
      <c r="Y1518" s="47">
        <v>3</v>
      </c>
      <c r="Z1518" s="45" t="s">
        <v>1767</v>
      </c>
      <c r="AA1518" s="23" t="s">
        <v>1768</v>
      </c>
      <c r="AB1518" s="44"/>
      <c r="AC1518" s="44"/>
      <c r="AD1518" s="44" t="s">
        <v>73</v>
      </c>
      <c r="AE1518" s="23" t="s">
        <v>52</v>
      </c>
      <c r="AF1518" s="48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46">
        <v>42815</v>
      </c>
      <c r="AL1518" s="27">
        <v>2017</v>
      </c>
      <c r="AM1518" s="27">
        <v>3</v>
      </c>
      <c r="AN1518" s="27">
        <v>1</v>
      </c>
      <c r="AO1518" s="27">
        <v>1</v>
      </c>
      <c r="AP1518" s="27">
        <v>1</v>
      </c>
      <c r="AQ1518" s="29">
        <v>5.7124945987665949</v>
      </c>
      <c r="AR1518" s="30">
        <v>6</v>
      </c>
      <c r="AS1518" s="31">
        <v>3</v>
      </c>
      <c r="AT1518" s="31">
        <v>13.20754716981132</v>
      </c>
      <c r="AU1518" s="29"/>
      <c r="AV1518" s="47">
        <v>1</v>
      </c>
    </row>
    <row r="1519" spans="1:48" x14ac:dyDescent="0.25">
      <c r="A1519" s="23">
        <v>1536</v>
      </c>
      <c r="B1519" s="54" t="s">
        <v>1761</v>
      </c>
      <c r="C1519" s="23" t="s">
        <v>1762</v>
      </c>
      <c r="D1519" s="23">
        <v>0</v>
      </c>
      <c r="E1519" s="42" t="s">
        <v>238</v>
      </c>
      <c r="F1519" s="43" t="s">
        <v>239</v>
      </c>
      <c r="G1519" s="49" t="s">
        <v>1763</v>
      </c>
      <c r="H1519" s="27" t="s">
        <v>1764</v>
      </c>
      <c r="I1519" s="27" t="s">
        <v>1142</v>
      </c>
      <c r="J1519" s="49" t="s">
        <v>68</v>
      </c>
      <c r="K1519" s="49" t="s">
        <v>1784</v>
      </c>
      <c r="L1519" s="49"/>
      <c r="M1519" s="50" t="s">
        <v>70</v>
      </c>
      <c r="N1519" s="23" t="s">
        <v>70</v>
      </c>
      <c r="O1519" s="49" t="s">
        <v>1766</v>
      </c>
      <c r="P1519" s="51">
        <v>42647.598541666703</v>
      </c>
      <c r="Q1519" s="27">
        <v>2016</v>
      </c>
      <c r="R1519" s="27">
        <v>10</v>
      </c>
      <c r="S1519" s="27">
        <v>4</v>
      </c>
      <c r="T1519" s="27">
        <v>3</v>
      </c>
      <c r="U1519" s="27">
        <v>2</v>
      </c>
      <c r="V1519" s="27">
        <v>14</v>
      </c>
      <c r="W1519" s="27">
        <v>21</v>
      </c>
      <c r="X1519" s="27">
        <v>0</v>
      </c>
      <c r="Y1519" s="52">
        <v>2</v>
      </c>
      <c r="Z1519" s="50" t="s">
        <v>1771</v>
      </c>
      <c r="AA1519" s="23" t="s">
        <v>1772</v>
      </c>
      <c r="AB1519" s="49"/>
      <c r="AC1519" s="49"/>
      <c r="AD1519" s="49" t="s">
        <v>73</v>
      </c>
      <c r="AE1519" s="23" t="s">
        <v>52</v>
      </c>
      <c r="AF1519" s="48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51">
        <v>42782</v>
      </c>
      <c r="AL1519" s="27">
        <v>2017</v>
      </c>
      <c r="AM1519" s="27">
        <v>2</v>
      </c>
      <c r="AN1519" s="27">
        <v>1</v>
      </c>
      <c r="AO1519" s="27">
        <v>1</v>
      </c>
      <c r="AP1519" s="27">
        <v>1</v>
      </c>
      <c r="AQ1519" s="29">
        <v>4.4800486111099111</v>
      </c>
      <c r="AR1519" s="30">
        <v>5</v>
      </c>
      <c r="AS1519" s="31">
        <v>2</v>
      </c>
      <c r="AT1519" s="31">
        <v>11.320754716981133</v>
      </c>
      <c r="AU1519" s="29"/>
      <c r="AV1519" s="52">
        <v>1</v>
      </c>
    </row>
    <row r="1520" spans="1:48" x14ac:dyDescent="0.25">
      <c r="A1520" s="23">
        <v>1537</v>
      </c>
      <c r="B1520" s="54" t="s">
        <v>1761</v>
      </c>
      <c r="C1520" s="23" t="s">
        <v>1762</v>
      </c>
      <c r="D1520" s="23">
        <v>0</v>
      </c>
      <c r="E1520" s="42" t="s">
        <v>238</v>
      </c>
      <c r="F1520" s="43" t="s">
        <v>239</v>
      </c>
      <c r="G1520" s="49" t="s">
        <v>1763</v>
      </c>
      <c r="H1520" s="27" t="s">
        <v>1764</v>
      </c>
      <c r="I1520" s="27" t="s">
        <v>1142</v>
      </c>
      <c r="J1520" s="44" t="s">
        <v>68</v>
      </c>
      <c r="K1520" s="44" t="s">
        <v>1785</v>
      </c>
      <c r="L1520" s="44"/>
      <c r="M1520" s="45" t="s">
        <v>70</v>
      </c>
      <c r="N1520" s="23" t="s">
        <v>70</v>
      </c>
      <c r="O1520" s="44" t="s">
        <v>1766</v>
      </c>
      <c r="P1520" s="46">
        <v>42667.6417013889</v>
      </c>
      <c r="Q1520" s="27">
        <v>2016</v>
      </c>
      <c r="R1520" s="27">
        <v>10</v>
      </c>
      <c r="S1520" s="27">
        <v>4</v>
      </c>
      <c r="T1520" s="27">
        <v>3</v>
      </c>
      <c r="U1520" s="27">
        <v>2</v>
      </c>
      <c r="V1520" s="27">
        <v>15</v>
      </c>
      <c r="W1520" s="27">
        <v>24</v>
      </c>
      <c r="X1520" s="27">
        <v>0</v>
      </c>
      <c r="Y1520" s="47">
        <v>1</v>
      </c>
      <c r="Z1520" s="45" t="s">
        <v>1767</v>
      </c>
      <c r="AA1520" s="23" t="s">
        <v>1768</v>
      </c>
      <c r="AB1520" s="44"/>
      <c r="AC1520" s="44"/>
      <c r="AD1520" s="44" t="s">
        <v>73</v>
      </c>
      <c r="AE1520" s="23" t="s">
        <v>52</v>
      </c>
      <c r="AF1520" s="48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46">
        <v>42752</v>
      </c>
      <c r="AL1520" s="27">
        <v>2017</v>
      </c>
      <c r="AM1520" s="27">
        <v>1</v>
      </c>
      <c r="AN1520" s="27">
        <v>1</v>
      </c>
      <c r="AO1520" s="27">
        <v>1</v>
      </c>
      <c r="AP1520" s="27">
        <v>1</v>
      </c>
      <c r="AQ1520" s="29">
        <v>2.8119432870366534</v>
      </c>
      <c r="AR1520" s="30">
        <v>3</v>
      </c>
      <c r="AS1520" s="31">
        <v>2</v>
      </c>
      <c r="AT1520" s="31">
        <v>7.5471698113207548</v>
      </c>
      <c r="AU1520" s="29"/>
      <c r="AV1520" s="47">
        <v>1</v>
      </c>
    </row>
    <row r="1521" spans="1:48" x14ac:dyDescent="0.25">
      <c r="A1521" s="23">
        <v>1538</v>
      </c>
      <c r="B1521" s="54" t="s">
        <v>1761</v>
      </c>
      <c r="C1521" s="23" t="s">
        <v>1762</v>
      </c>
      <c r="D1521" s="23">
        <v>0</v>
      </c>
      <c r="E1521" s="42" t="s">
        <v>238</v>
      </c>
      <c r="F1521" s="43" t="s">
        <v>239</v>
      </c>
      <c r="G1521" s="49" t="s">
        <v>1763</v>
      </c>
      <c r="H1521" s="27" t="s">
        <v>1764</v>
      </c>
      <c r="I1521" s="27" t="s">
        <v>1142</v>
      </c>
      <c r="J1521" s="44" t="s">
        <v>68</v>
      </c>
      <c r="K1521" s="44" t="s">
        <v>1786</v>
      </c>
      <c r="L1521" s="44"/>
      <c r="M1521" s="45" t="s">
        <v>70</v>
      </c>
      <c r="N1521" s="23" t="s">
        <v>70</v>
      </c>
      <c r="O1521" s="44" t="s">
        <v>1766</v>
      </c>
      <c r="P1521" s="46">
        <v>42671.558530092603</v>
      </c>
      <c r="Q1521" s="27">
        <v>2016</v>
      </c>
      <c r="R1521" s="27">
        <v>10</v>
      </c>
      <c r="S1521" s="27">
        <v>4</v>
      </c>
      <c r="T1521" s="27">
        <v>3</v>
      </c>
      <c r="U1521" s="27">
        <v>2</v>
      </c>
      <c r="V1521" s="27">
        <v>13</v>
      </c>
      <c r="W1521" s="27">
        <v>24</v>
      </c>
      <c r="X1521" s="27">
        <v>0</v>
      </c>
      <c r="Y1521" s="47">
        <v>1</v>
      </c>
      <c r="Z1521" s="45" t="s">
        <v>1767</v>
      </c>
      <c r="AA1521" s="23" t="s">
        <v>1768</v>
      </c>
      <c r="AB1521" s="44"/>
      <c r="AC1521" s="44"/>
      <c r="AD1521" s="44" t="s">
        <v>73</v>
      </c>
      <c r="AE1521" s="23" t="s">
        <v>52</v>
      </c>
      <c r="AF1521" s="48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46">
        <v>42761</v>
      </c>
      <c r="AL1521" s="27">
        <v>2017</v>
      </c>
      <c r="AM1521" s="27">
        <v>1</v>
      </c>
      <c r="AN1521" s="27">
        <v>1</v>
      </c>
      <c r="AO1521" s="27">
        <v>1</v>
      </c>
      <c r="AP1521" s="27">
        <v>1</v>
      </c>
      <c r="AQ1521" s="29">
        <v>2.9813823302465607</v>
      </c>
      <c r="AR1521" s="30">
        <v>3</v>
      </c>
      <c r="AS1521" s="31">
        <v>2</v>
      </c>
      <c r="AT1521" s="31">
        <v>7.5471698113207548</v>
      </c>
      <c r="AU1521" s="29"/>
      <c r="AV1521" s="47">
        <v>1</v>
      </c>
    </row>
    <row r="1522" spans="1:48" x14ac:dyDescent="0.25">
      <c r="A1522" s="23">
        <v>1539</v>
      </c>
      <c r="B1522" s="54" t="s">
        <v>1761</v>
      </c>
      <c r="C1522" s="23" t="s">
        <v>1762</v>
      </c>
      <c r="D1522" s="23">
        <v>0</v>
      </c>
      <c r="E1522" s="42" t="s">
        <v>238</v>
      </c>
      <c r="F1522" s="43" t="s">
        <v>239</v>
      </c>
      <c r="G1522" s="49" t="s">
        <v>1763</v>
      </c>
      <c r="H1522" s="27" t="s">
        <v>1764</v>
      </c>
      <c r="I1522" s="27" t="s">
        <v>1142</v>
      </c>
      <c r="J1522" s="44" t="s">
        <v>68</v>
      </c>
      <c r="K1522" s="44" t="s">
        <v>1787</v>
      </c>
      <c r="L1522" s="44"/>
      <c r="M1522" s="45" t="s">
        <v>70</v>
      </c>
      <c r="N1522" s="23" t="s">
        <v>70</v>
      </c>
      <c r="O1522" s="44" t="s">
        <v>1766</v>
      </c>
      <c r="P1522" s="46">
        <v>42684.646018518499</v>
      </c>
      <c r="Q1522" s="27">
        <v>2016</v>
      </c>
      <c r="R1522" s="27">
        <v>11</v>
      </c>
      <c r="S1522" s="27">
        <v>4</v>
      </c>
      <c r="T1522" s="27">
        <v>3</v>
      </c>
      <c r="U1522" s="27">
        <v>2</v>
      </c>
      <c r="V1522" s="27">
        <v>15</v>
      </c>
      <c r="W1522" s="27">
        <v>30</v>
      </c>
      <c r="X1522" s="27">
        <v>0</v>
      </c>
      <c r="Y1522" s="47">
        <v>2</v>
      </c>
      <c r="Z1522" s="45" t="s">
        <v>1771</v>
      </c>
      <c r="AA1522" s="23" t="s">
        <v>1772</v>
      </c>
      <c r="AB1522" s="44"/>
      <c r="AC1522" s="44"/>
      <c r="AD1522" s="44" t="s">
        <v>73</v>
      </c>
      <c r="AE1522" s="23" t="s">
        <v>52</v>
      </c>
      <c r="AF1522" s="48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46">
        <v>42788</v>
      </c>
      <c r="AL1522" s="27">
        <v>2017</v>
      </c>
      <c r="AM1522" s="27">
        <v>2</v>
      </c>
      <c r="AN1522" s="27">
        <v>1</v>
      </c>
      <c r="AO1522" s="27">
        <v>1</v>
      </c>
      <c r="AP1522" s="27">
        <v>1</v>
      </c>
      <c r="AQ1522" s="29">
        <v>3.4451327160500416</v>
      </c>
      <c r="AR1522" s="30">
        <v>4</v>
      </c>
      <c r="AS1522" s="31">
        <v>2</v>
      </c>
      <c r="AT1522" s="31">
        <v>9.433962264150944</v>
      </c>
      <c r="AU1522" s="29"/>
      <c r="AV1522" s="47">
        <v>1</v>
      </c>
    </row>
    <row r="1523" spans="1:48" x14ac:dyDescent="0.25">
      <c r="A1523" s="23">
        <v>1540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1788</v>
      </c>
      <c r="L1523" s="49"/>
      <c r="M1523" s="50" t="s">
        <v>70</v>
      </c>
      <c r="N1523" s="23" t="s">
        <v>70</v>
      </c>
      <c r="O1523" s="49" t="s">
        <v>1766</v>
      </c>
      <c r="P1523" s="51">
        <v>42703.621597222198</v>
      </c>
      <c r="Q1523" s="27">
        <v>2016</v>
      </c>
      <c r="R1523" s="27">
        <v>11</v>
      </c>
      <c r="S1523" s="27">
        <v>4</v>
      </c>
      <c r="T1523" s="27">
        <v>3</v>
      </c>
      <c r="U1523" s="27">
        <v>2</v>
      </c>
      <c r="V1523" s="27">
        <v>14</v>
      </c>
      <c r="W1523" s="27">
        <v>55</v>
      </c>
      <c r="X1523" s="27">
        <v>0</v>
      </c>
      <c r="Y1523" s="52">
        <v>2</v>
      </c>
      <c r="Z1523" s="50" t="s">
        <v>1771</v>
      </c>
      <c r="AA1523" s="23" t="s">
        <v>1772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42774</v>
      </c>
      <c r="AL1523" s="27">
        <v>2017</v>
      </c>
      <c r="AM1523" s="27">
        <v>2</v>
      </c>
      <c r="AN1523" s="27">
        <v>1</v>
      </c>
      <c r="AO1523" s="27">
        <v>1</v>
      </c>
      <c r="AP1523" s="27">
        <v>1</v>
      </c>
      <c r="AQ1523" s="29">
        <v>2.3459467592600656</v>
      </c>
      <c r="AR1523" s="30">
        <v>3</v>
      </c>
      <c r="AS1523" s="31">
        <v>2</v>
      </c>
      <c r="AT1523" s="31">
        <v>7.5471698113207548</v>
      </c>
      <c r="AU1523" s="29"/>
      <c r="AV1523" s="52">
        <v>1</v>
      </c>
    </row>
    <row r="1524" spans="1:48" x14ac:dyDescent="0.25">
      <c r="A1524" s="23">
        <v>1541</v>
      </c>
      <c r="B1524" s="35" t="s">
        <v>1761</v>
      </c>
      <c r="C1524" s="23" t="s">
        <v>1762</v>
      </c>
      <c r="D1524" s="23">
        <v>0</v>
      </c>
      <c r="E1524" s="24" t="s">
        <v>63</v>
      </c>
      <c r="F1524" s="25" t="s">
        <v>64</v>
      </c>
      <c r="G1524" s="26" t="s">
        <v>1763</v>
      </c>
      <c r="H1524" s="27" t="s">
        <v>1764</v>
      </c>
      <c r="I1524" s="27" t="s">
        <v>1142</v>
      </c>
      <c r="J1524" s="26" t="s">
        <v>68</v>
      </c>
      <c r="K1524" s="26" t="s">
        <v>1789</v>
      </c>
      <c r="L1524" s="26"/>
      <c r="M1524" s="22" t="s">
        <v>70</v>
      </c>
      <c r="N1524" s="23" t="s">
        <v>70</v>
      </c>
      <c r="O1524" s="26" t="s">
        <v>1766</v>
      </c>
      <c r="P1524" s="28">
        <v>41925.698851736102</v>
      </c>
      <c r="Q1524" s="27">
        <v>2014</v>
      </c>
      <c r="R1524" s="27">
        <v>10</v>
      </c>
      <c r="S1524" s="27">
        <v>4</v>
      </c>
      <c r="T1524" s="27">
        <v>3</v>
      </c>
      <c r="U1524" s="27">
        <v>2</v>
      </c>
      <c r="V1524" s="27">
        <v>16</v>
      </c>
      <c r="W1524" s="27">
        <v>46</v>
      </c>
      <c r="X1524" s="27">
        <v>0</v>
      </c>
      <c r="Y1524" s="24">
        <v>4</v>
      </c>
      <c r="Z1524" s="22" t="s">
        <v>1767</v>
      </c>
      <c r="AA1524" s="23" t="s">
        <v>1768</v>
      </c>
      <c r="AB1524" s="26"/>
      <c r="AC1524" s="26"/>
      <c r="AD1524" s="22" t="s">
        <v>73</v>
      </c>
      <c r="AE1524" s="23" t="s">
        <v>52</v>
      </c>
      <c r="AF1524" s="22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28">
        <v>42832</v>
      </c>
      <c r="AL1524" s="27">
        <v>2017</v>
      </c>
      <c r="AM1524" s="27">
        <v>4</v>
      </c>
      <c r="AN1524" s="27">
        <v>2</v>
      </c>
      <c r="AO1524" s="27">
        <v>1</v>
      </c>
      <c r="AP1524" s="27">
        <v>1</v>
      </c>
      <c r="AQ1524" s="29">
        <v>30.210038275463255</v>
      </c>
      <c r="AR1524" s="30">
        <v>31</v>
      </c>
      <c r="AS1524" s="31">
        <v>11</v>
      </c>
      <c r="AT1524" s="31">
        <v>60.377358490566039</v>
      </c>
      <c r="AU1524" s="29"/>
      <c r="AV1524" s="24">
        <v>1</v>
      </c>
    </row>
    <row r="1525" spans="1:48" x14ac:dyDescent="0.25">
      <c r="A1525" s="23">
        <v>1542</v>
      </c>
      <c r="B1525" s="35" t="s">
        <v>1761</v>
      </c>
      <c r="C1525" s="23" t="s">
        <v>1762</v>
      </c>
      <c r="D1525" s="23">
        <v>0</v>
      </c>
      <c r="E1525" s="24" t="s">
        <v>63</v>
      </c>
      <c r="F1525" s="25" t="s">
        <v>64</v>
      </c>
      <c r="G1525" s="26" t="s">
        <v>1763</v>
      </c>
      <c r="H1525" s="27" t="s">
        <v>1764</v>
      </c>
      <c r="I1525" s="27" t="s">
        <v>1142</v>
      </c>
      <c r="J1525" s="26" t="s">
        <v>68</v>
      </c>
      <c r="K1525" s="26" t="s">
        <v>1790</v>
      </c>
      <c r="L1525" s="26"/>
      <c r="M1525" s="22" t="s">
        <v>70</v>
      </c>
      <c r="N1525" s="23" t="s">
        <v>70</v>
      </c>
      <c r="O1525" s="26" t="s">
        <v>1766</v>
      </c>
      <c r="P1525" s="28">
        <v>41771.555632025498</v>
      </c>
      <c r="Q1525" s="27">
        <v>2014</v>
      </c>
      <c r="R1525" s="27">
        <v>5</v>
      </c>
      <c r="S1525" s="27">
        <v>2</v>
      </c>
      <c r="T1525" s="27">
        <v>2</v>
      </c>
      <c r="U1525" s="27">
        <v>1</v>
      </c>
      <c r="V1525" s="27">
        <v>13</v>
      </c>
      <c r="W1525" s="27">
        <v>20</v>
      </c>
      <c r="X1525" s="27">
        <v>0</v>
      </c>
      <c r="Y1525" s="24">
        <v>5</v>
      </c>
      <c r="Z1525" s="22" t="s">
        <v>1791</v>
      </c>
      <c r="AA1525" s="23" t="s">
        <v>1317</v>
      </c>
      <c r="AB1525" s="26"/>
      <c r="AC1525" s="26"/>
      <c r="AD1525" s="22" t="s">
        <v>73</v>
      </c>
      <c r="AE1525" s="23" t="s">
        <v>52</v>
      </c>
      <c r="AF1525" s="22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28">
        <v>42864</v>
      </c>
      <c r="AL1525" s="27">
        <v>2017</v>
      </c>
      <c r="AM1525" s="27">
        <v>5</v>
      </c>
      <c r="AN1525" s="27">
        <v>2</v>
      </c>
      <c r="AO1525" s="27">
        <v>2</v>
      </c>
      <c r="AP1525" s="27">
        <v>1</v>
      </c>
      <c r="AQ1525" s="29">
        <v>36.414812265816728</v>
      </c>
      <c r="AR1525" s="30">
        <v>37</v>
      </c>
      <c r="AS1525" s="31">
        <v>13</v>
      </c>
      <c r="AT1525" s="31">
        <v>71.698113207547166</v>
      </c>
      <c r="AU1525" s="29"/>
      <c r="AV1525" s="24">
        <v>1</v>
      </c>
    </row>
    <row r="1526" spans="1:48" x14ac:dyDescent="0.25">
      <c r="A1526" s="23">
        <v>1543</v>
      </c>
      <c r="B1526" s="35" t="s">
        <v>1761</v>
      </c>
      <c r="C1526" s="23" t="s">
        <v>1762</v>
      </c>
      <c r="D1526" s="23">
        <v>0</v>
      </c>
      <c r="E1526" s="24" t="s">
        <v>63</v>
      </c>
      <c r="F1526" s="25" t="s">
        <v>64</v>
      </c>
      <c r="G1526" s="26" t="s">
        <v>1763</v>
      </c>
      <c r="H1526" s="27" t="s">
        <v>1764</v>
      </c>
      <c r="I1526" s="27" t="s">
        <v>1142</v>
      </c>
      <c r="J1526" s="26" t="s">
        <v>68</v>
      </c>
      <c r="K1526" s="26" t="s">
        <v>1792</v>
      </c>
      <c r="L1526" s="26"/>
      <c r="M1526" s="22" t="s">
        <v>70</v>
      </c>
      <c r="N1526" s="23" t="s">
        <v>70</v>
      </c>
      <c r="O1526" s="26" t="s">
        <v>1766</v>
      </c>
      <c r="P1526" s="28">
        <v>42515.598240740699</v>
      </c>
      <c r="Q1526" s="27">
        <v>2016</v>
      </c>
      <c r="R1526" s="27">
        <v>5</v>
      </c>
      <c r="S1526" s="27">
        <v>2</v>
      </c>
      <c r="T1526" s="27">
        <v>2</v>
      </c>
      <c r="U1526" s="27">
        <v>1</v>
      </c>
      <c r="V1526" s="27">
        <v>14</v>
      </c>
      <c r="W1526" s="27">
        <v>21</v>
      </c>
      <c r="X1526" s="27">
        <v>0</v>
      </c>
      <c r="Y1526" s="24">
        <v>5</v>
      </c>
      <c r="Z1526" s="22" t="s">
        <v>1767</v>
      </c>
      <c r="AA1526" s="23" t="s">
        <v>1768</v>
      </c>
      <c r="AB1526" s="26"/>
      <c r="AC1526" s="26"/>
      <c r="AD1526" s="22" t="s">
        <v>73</v>
      </c>
      <c r="AE1526" s="23" t="s">
        <v>52</v>
      </c>
      <c r="AF1526" s="22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28">
        <v>42877</v>
      </c>
      <c r="AL1526" s="27">
        <v>2017</v>
      </c>
      <c r="AM1526" s="27">
        <v>5</v>
      </c>
      <c r="AN1526" s="27">
        <v>2</v>
      </c>
      <c r="AO1526" s="27">
        <v>2</v>
      </c>
      <c r="AP1526" s="27">
        <v>1</v>
      </c>
      <c r="AQ1526" s="29">
        <v>12.046725308643364</v>
      </c>
      <c r="AR1526" s="30">
        <v>13</v>
      </c>
      <c r="AS1526" s="31">
        <v>5</v>
      </c>
      <c r="AT1526" s="31">
        <v>26.415094339622641</v>
      </c>
      <c r="AU1526" s="29"/>
      <c r="AV1526" s="24">
        <v>1</v>
      </c>
    </row>
    <row r="1527" spans="1:48" x14ac:dyDescent="0.25">
      <c r="A1527" s="23">
        <v>1544</v>
      </c>
      <c r="B1527" s="35" t="s">
        <v>1761</v>
      </c>
      <c r="C1527" s="23" t="s">
        <v>1762</v>
      </c>
      <c r="D1527" s="23">
        <v>0</v>
      </c>
      <c r="E1527" s="24" t="s">
        <v>63</v>
      </c>
      <c r="F1527" s="25" t="s">
        <v>64</v>
      </c>
      <c r="G1527" s="26" t="s">
        <v>1763</v>
      </c>
      <c r="H1527" s="27" t="s">
        <v>1764</v>
      </c>
      <c r="I1527" s="27" t="s">
        <v>1142</v>
      </c>
      <c r="J1527" s="26" t="s">
        <v>68</v>
      </c>
      <c r="K1527" s="26" t="s">
        <v>1793</v>
      </c>
      <c r="L1527" s="26"/>
      <c r="M1527" s="22" t="s">
        <v>70</v>
      </c>
      <c r="N1527" s="23" t="s">
        <v>70</v>
      </c>
      <c r="O1527" s="26" t="s">
        <v>1766</v>
      </c>
      <c r="P1527" s="28">
        <v>42563.649166666699</v>
      </c>
      <c r="Q1527" s="27">
        <v>2016</v>
      </c>
      <c r="R1527" s="27">
        <v>7</v>
      </c>
      <c r="S1527" s="27">
        <v>3</v>
      </c>
      <c r="T1527" s="27">
        <v>2</v>
      </c>
      <c r="U1527" s="27">
        <v>2</v>
      </c>
      <c r="V1527" s="27">
        <v>15</v>
      </c>
      <c r="W1527" s="27">
        <v>34</v>
      </c>
      <c r="X1527" s="27">
        <v>0</v>
      </c>
      <c r="Y1527" s="24">
        <v>4</v>
      </c>
      <c r="Z1527" s="22" t="s">
        <v>1794</v>
      </c>
      <c r="AA1527" s="23" t="s">
        <v>1149</v>
      </c>
      <c r="AB1527" s="26"/>
      <c r="AC1527" s="26"/>
      <c r="AD1527" s="22" t="s">
        <v>73</v>
      </c>
      <c r="AE1527" s="23" t="s">
        <v>52</v>
      </c>
      <c r="AF1527" s="22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28">
        <v>42832</v>
      </c>
      <c r="AL1527" s="27">
        <v>2017</v>
      </c>
      <c r="AM1527" s="27">
        <v>4</v>
      </c>
      <c r="AN1527" s="27">
        <v>2</v>
      </c>
      <c r="AO1527" s="27">
        <v>1</v>
      </c>
      <c r="AP1527" s="27">
        <v>1</v>
      </c>
      <c r="AQ1527" s="29">
        <v>8.9450277777767049</v>
      </c>
      <c r="AR1527" s="30">
        <v>9</v>
      </c>
      <c r="AS1527" s="31">
        <v>4</v>
      </c>
      <c r="AT1527" s="31">
        <v>18.867924528301888</v>
      </c>
      <c r="AU1527" s="29"/>
      <c r="AV1527" s="24">
        <v>1</v>
      </c>
    </row>
    <row r="1528" spans="1:48" x14ac:dyDescent="0.25">
      <c r="A1528" s="23">
        <v>1545</v>
      </c>
      <c r="B1528" s="35" t="s">
        <v>1761</v>
      </c>
      <c r="C1528" s="23" t="s">
        <v>1762</v>
      </c>
      <c r="D1528" s="23">
        <v>0</v>
      </c>
      <c r="E1528" s="24" t="s">
        <v>63</v>
      </c>
      <c r="F1528" s="25" t="s">
        <v>64</v>
      </c>
      <c r="G1528" s="26" t="s">
        <v>1763</v>
      </c>
      <c r="H1528" s="27" t="s">
        <v>1764</v>
      </c>
      <c r="I1528" s="27" t="s">
        <v>1142</v>
      </c>
      <c r="J1528" s="26" t="s">
        <v>68</v>
      </c>
      <c r="K1528" s="26" t="s">
        <v>1795</v>
      </c>
      <c r="L1528" s="26"/>
      <c r="M1528" s="22" t="s">
        <v>70</v>
      </c>
      <c r="N1528" s="23" t="s">
        <v>70</v>
      </c>
      <c r="O1528" s="26" t="s">
        <v>1766</v>
      </c>
      <c r="P1528" s="28">
        <v>42569.681134259299</v>
      </c>
      <c r="Q1528" s="27">
        <v>2016</v>
      </c>
      <c r="R1528" s="27">
        <v>7</v>
      </c>
      <c r="S1528" s="27">
        <v>3</v>
      </c>
      <c r="T1528" s="27">
        <v>2</v>
      </c>
      <c r="U1528" s="27">
        <v>2</v>
      </c>
      <c r="V1528" s="27">
        <v>16</v>
      </c>
      <c r="W1528" s="27">
        <v>20</v>
      </c>
      <c r="X1528" s="27">
        <v>0</v>
      </c>
      <c r="Y1528" s="24">
        <v>4</v>
      </c>
      <c r="Z1528" s="22" t="s">
        <v>1767</v>
      </c>
      <c r="AA1528" s="23" t="s">
        <v>1768</v>
      </c>
      <c r="AB1528" s="26"/>
      <c r="AC1528" s="26"/>
      <c r="AD1528" s="22" t="s">
        <v>73</v>
      </c>
      <c r="AE1528" s="23" t="s">
        <v>52</v>
      </c>
      <c r="AF1528" s="22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28">
        <v>42845</v>
      </c>
      <c r="AL1528" s="27">
        <v>2017</v>
      </c>
      <c r="AM1528" s="27">
        <v>4</v>
      </c>
      <c r="AN1528" s="27">
        <v>2</v>
      </c>
      <c r="AO1528" s="27">
        <v>1</v>
      </c>
      <c r="AP1528" s="27">
        <v>1</v>
      </c>
      <c r="AQ1528" s="29">
        <v>9.1772955246900292</v>
      </c>
      <c r="AR1528" s="30">
        <v>10</v>
      </c>
      <c r="AS1528" s="31">
        <v>4</v>
      </c>
      <c r="AT1528" s="31">
        <v>20.754716981132077</v>
      </c>
      <c r="AU1528" s="29"/>
      <c r="AV1528" s="24">
        <v>1</v>
      </c>
    </row>
    <row r="1529" spans="1:48" x14ac:dyDescent="0.25">
      <c r="A1529" s="23">
        <v>1546</v>
      </c>
      <c r="B1529" s="35" t="s">
        <v>1761</v>
      </c>
      <c r="C1529" s="23" t="s">
        <v>1762</v>
      </c>
      <c r="D1529" s="23">
        <v>0</v>
      </c>
      <c r="E1529" s="24" t="s">
        <v>63</v>
      </c>
      <c r="F1529" s="25" t="s">
        <v>64</v>
      </c>
      <c r="G1529" s="26" t="s">
        <v>1763</v>
      </c>
      <c r="H1529" s="27" t="s">
        <v>1764</v>
      </c>
      <c r="I1529" s="27" t="s">
        <v>1142</v>
      </c>
      <c r="J1529" s="26" t="s">
        <v>68</v>
      </c>
      <c r="K1529" s="26" t="s">
        <v>1796</v>
      </c>
      <c r="L1529" s="26"/>
      <c r="M1529" s="22" t="s">
        <v>70</v>
      </c>
      <c r="N1529" s="23" t="s">
        <v>70</v>
      </c>
      <c r="O1529" s="26" t="s">
        <v>1766</v>
      </c>
      <c r="P1529" s="28">
        <v>42632.5838657407</v>
      </c>
      <c r="Q1529" s="27">
        <v>2016</v>
      </c>
      <c r="R1529" s="27">
        <v>9</v>
      </c>
      <c r="S1529" s="27">
        <v>3</v>
      </c>
      <c r="T1529" s="27">
        <v>3</v>
      </c>
      <c r="U1529" s="27">
        <v>2</v>
      </c>
      <c r="V1529" s="27">
        <v>14</v>
      </c>
      <c r="W1529" s="27">
        <v>0</v>
      </c>
      <c r="X1529" s="27">
        <v>0</v>
      </c>
      <c r="Y1529" s="24">
        <v>4</v>
      </c>
      <c r="Z1529" s="22" t="s">
        <v>1791</v>
      </c>
      <c r="AA1529" s="23" t="s">
        <v>1317</v>
      </c>
      <c r="AB1529" s="26"/>
      <c r="AC1529" s="26"/>
      <c r="AD1529" s="22" t="s">
        <v>73</v>
      </c>
      <c r="AE1529" s="23" t="s">
        <v>52</v>
      </c>
      <c r="AF1529" s="22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28">
        <v>42832</v>
      </c>
      <c r="AL1529" s="27">
        <v>2017</v>
      </c>
      <c r="AM1529" s="27">
        <v>4</v>
      </c>
      <c r="AN1529" s="27">
        <v>2</v>
      </c>
      <c r="AO1529" s="27">
        <v>1</v>
      </c>
      <c r="AP1529" s="27">
        <v>1</v>
      </c>
      <c r="AQ1529" s="29">
        <v>6.6472044753099908</v>
      </c>
      <c r="AR1529" s="30">
        <v>7</v>
      </c>
      <c r="AS1529" s="31">
        <v>3</v>
      </c>
      <c r="AT1529" s="31">
        <v>15.09433962264151</v>
      </c>
      <c r="AU1529" s="29"/>
      <c r="AV1529" s="24">
        <v>1</v>
      </c>
    </row>
    <row r="1530" spans="1:48" x14ac:dyDescent="0.25">
      <c r="A1530" s="23">
        <v>1547</v>
      </c>
      <c r="B1530" s="35" t="s">
        <v>1761</v>
      </c>
      <c r="C1530" s="23" t="s">
        <v>1762</v>
      </c>
      <c r="D1530" s="23">
        <v>0</v>
      </c>
      <c r="E1530" s="24" t="s">
        <v>63</v>
      </c>
      <c r="F1530" s="25" t="s">
        <v>64</v>
      </c>
      <c r="G1530" s="26" t="s">
        <v>1763</v>
      </c>
      <c r="H1530" s="27" t="s">
        <v>1764</v>
      </c>
      <c r="I1530" s="27" t="s">
        <v>1142</v>
      </c>
      <c r="J1530" s="26" t="s">
        <v>68</v>
      </c>
      <c r="K1530" s="26" t="s">
        <v>1797</v>
      </c>
      <c r="L1530" s="26"/>
      <c r="M1530" s="22" t="s">
        <v>70</v>
      </c>
      <c r="N1530" s="23" t="s">
        <v>70</v>
      </c>
      <c r="O1530" s="26" t="s">
        <v>1766</v>
      </c>
      <c r="P1530" s="28">
        <v>42646.638796296298</v>
      </c>
      <c r="Q1530" s="27">
        <v>2016</v>
      </c>
      <c r="R1530" s="27">
        <v>10</v>
      </c>
      <c r="S1530" s="27">
        <v>4</v>
      </c>
      <c r="T1530" s="27">
        <v>3</v>
      </c>
      <c r="U1530" s="27">
        <v>2</v>
      </c>
      <c r="V1530" s="27">
        <v>15</v>
      </c>
      <c r="W1530" s="27">
        <v>19</v>
      </c>
      <c r="X1530" s="27">
        <v>0</v>
      </c>
      <c r="Y1530" s="24">
        <v>4</v>
      </c>
      <c r="Z1530" s="22" t="s">
        <v>1767</v>
      </c>
      <c r="AA1530" s="23" t="s">
        <v>1768</v>
      </c>
      <c r="AB1530" s="26"/>
      <c r="AC1530" s="26"/>
      <c r="AD1530" s="22" t="s">
        <v>73</v>
      </c>
      <c r="AE1530" s="23" t="s">
        <v>52</v>
      </c>
      <c r="AF1530" s="22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28">
        <v>42830</v>
      </c>
      <c r="AL1530" s="27">
        <v>2017</v>
      </c>
      <c r="AM1530" s="27">
        <v>4</v>
      </c>
      <c r="AN1530" s="27">
        <v>2</v>
      </c>
      <c r="AO1530" s="27">
        <v>1</v>
      </c>
      <c r="AP1530" s="27">
        <v>1</v>
      </c>
      <c r="AQ1530" s="29">
        <v>6.1120401234567305</v>
      </c>
      <c r="AR1530" s="30">
        <v>7</v>
      </c>
      <c r="AS1530" s="31">
        <v>3</v>
      </c>
      <c r="AT1530" s="31">
        <v>15.09433962264151</v>
      </c>
      <c r="AU1530" s="29"/>
      <c r="AV1530" s="24">
        <v>1</v>
      </c>
    </row>
    <row r="1531" spans="1:48" x14ac:dyDescent="0.25">
      <c r="A1531" s="23">
        <v>1548</v>
      </c>
      <c r="B1531" s="35" t="s">
        <v>1761</v>
      </c>
      <c r="C1531" s="23" t="s">
        <v>1762</v>
      </c>
      <c r="D1531" s="23">
        <v>0</v>
      </c>
      <c r="E1531" s="24" t="s">
        <v>63</v>
      </c>
      <c r="F1531" s="25" t="s">
        <v>64</v>
      </c>
      <c r="G1531" s="26" t="s">
        <v>1763</v>
      </c>
      <c r="H1531" s="27" t="s">
        <v>1764</v>
      </c>
      <c r="I1531" s="27" t="s">
        <v>1142</v>
      </c>
      <c r="J1531" s="26" t="s">
        <v>68</v>
      </c>
      <c r="K1531" s="26" t="s">
        <v>1798</v>
      </c>
      <c r="L1531" s="26"/>
      <c r="M1531" s="22" t="s">
        <v>70</v>
      </c>
      <c r="N1531" s="23" t="s">
        <v>70</v>
      </c>
      <c r="O1531" s="26" t="s">
        <v>1766</v>
      </c>
      <c r="P1531" s="28">
        <v>42650.3833101852</v>
      </c>
      <c r="Q1531" s="27">
        <v>2016</v>
      </c>
      <c r="R1531" s="27">
        <v>10</v>
      </c>
      <c r="S1531" s="27">
        <v>4</v>
      </c>
      <c r="T1531" s="27">
        <v>3</v>
      </c>
      <c r="U1531" s="27">
        <v>2</v>
      </c>
      <c r="V1531" s="27">
        <v>9</v>
      </c>
      <c r="W1531" s="27">
        <v>11</v>
      </c>
      <c r="X1531" s="27">
        <v>1</v>
      </c>
      <c r="Y1531" s="24">
        <v>6</v>
      </c>
      <c r="Z1531" s="22" t="s">
        <v>1767</v>
      </c>
      <c r="AA1531" s="23" t="s">
        <v>1768</v>
      </c>
      <c r="AB1531" s="26"/>
      <c r="AC1531" s="26"/>
      <c r="AD1531" s="22" t="s">
        <v>73</v>
      </c>
      <c r="AE1531" s="23" t="s">
        <v>52</v>
      </c>
      <c r="AF1531" s="22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28">
        <v>42887</v>
      </c>
      <c r="AL1531" s="27">
        <v>2017</v>
      </c>
      <c r="AM1531" s="27">
        <v>6</v>
      </c>
      <c r="AN1531" s="27">
        <v>2</v>
      </c>
      <c r="AO1531" s="27">
        <v>2</v>
      </c>
      <c r="AP1531" s="27">
        <v>1</v>
      </c>
      <c r="AQ1531" s="29">
        <v>7.8872229938266782</v>
      </c>
      <c r="AR1531" s="30">
        <v>8</v>
      </c>
      <c r="AS1531" s="31">
        <v>3</v>
      </c>
      <c r="AT1531" s="31">
        <v>16.981132075471699</v>
      </c>
      <c r="AU1531" s="29"/>
      <c r="AV1531" s="24">
        <v>1</v>
      </c>
    </row>
    <row r="1532" spans="1:48" x14ac:dyDescent="0.25">
      <c r="A1532" s="23">
        <v>1549</v>
      </c>
      <c r="B1532" s="35" t="s">
        <v>1761</v>
      </c>
      <c r="C1532" s="23" t="s">
        <v>1762</v>
      </c>
      <c r="D1532" s="23">
        <v>0</v>
      </c>
      <c r="E1532" s="24" t="s">
        <v>63</v>
      </c>
      <c r="F1532" s="25" t="s">
        <v>64</v>
      </c>
      <c r="G1532" s="26" t="s">
        <v>1763</v>
      </c>
      <c r="H1532" s="27" t="s">
        <v>1764</v>
      </c>
      <c r="I1532" s="27" t="s">
        <v>1142</v>
      </c>
      <c r="J1532" s="26" t="s">
        <v>68</v>
      </c>
      <c r="K1532" s="26" t="s">
        <v>1799</v>
      </c>
      <c r="L1532" s="26"/>
      <c r="M1532" s="22" t="s">
        <v>70</v>
      </c>
      <c r="N1532" s="23" t="s">
        <v>70</v>
      </c>
      <c r="O1532" s="26" t="s">
        <v>1766</v>
      </c>
      <c r="P1532" s="28">
        <v>42656.667071759301</v>
      </c>
      <c r="Q1532" s="27">
        <v>2016</v>
      </c>
      <c r="R1532" s="27">
        <v>10</v>
      </c>
      <c r="S1532" s="27">
        <v>4</v>
      </c>
      <c r="T1532" s="27">
        <v>3</v>
      </c>
      <c r="U1532" s="27">
        <v>2</v>
      </c>
      <c r="V1532" s="27">
        <v>16</v>
      </c>
      <c r="W1532" s="27">
        <v>0</v>
      </c>
      <c r="X1532" s="27">
        <v>0</v>
      </c>
      <c r="Y1532" s="24">
        <v>6</v>
      </c>
      <c r="Z1532" s="22" t="s">
        <v>1767</v>
      </c>
      <c r="AA1532" s="23" t="s">
        <v>1768</v>
      </c>
      <c r="AB1532" s="26"/>
      <c r="AC1532" s="26"/>
      <c r="AD1532" s="22" t="s">
        <v>73</v>
      </c>
      <c r="AE1532" s="23" t="s">
        <v>52</v>
      </c>
      <c r="AF1532" s="22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28">
        <v>42899</v>
      </c>
      <c r="AL1532" s="27">
        <v>2017</v>
      </c>
      <c r="AM1532" s="27">
        <v>6</v>
      </c>
      <c r="AN1532" s="27">
        <v>2</v>
      </c>
      <c r="AO1532" s="27">
        <v>2</v>
      </c>
      <c r="AP1532" s="27">
        <v>1</v>
      </c>
      <c r="AQ1532" s="29">
        <v>8.0777642746899794</v>
      </c>
      <c r="AR1532" s="30">
        <v>9</v>
      </c>
      <c r="AS1532" s="31">
        <v>4</v>
      </c>
      <c r="AT1532" s="31">
        <v>18.867924528301888</v>
      </c>
      <c r="AU1532" s="29"/>
      <c r="AV1532" s="24">
        <v>1</v>
      </c>
    </row>
    <row r="1533" spans="1:48" x14ac:dyDescent="0.25">
      <c r="A1533" s="23">
        <v>1550</v>
      </c>
      <c r="B1533" s="35" t="s">
        <v>1761</v>
      </c>
      <c r="C1533" s="23" t="s">
        <v>1762</v>
      </c>
      <c r="D1533" s="23">
        <v>0</v>
      </c>
      <c r="E1533" s="24" t="s">
        <v>63</v>
      </c>
      <c r="F1533" s="25" t="s">
        <v>64</v>
      </c>
      <c r="G1533" s="26" t="s">
        <v>1763</v>
      </c>
      <c r="H1533" s="27" t="s">
        <v>1764</v>
      </c>
      <c r="I1533" s="27" t="s">
        <v>1142</v>
      </c>
      <c r="J1533" s="26" t="s">
        <v>68</v>
      </c>
      <c r="K1533" s="26" t="s">
        <v>1800</v>
      </c>
      <c r="L1533" s="26"/>
      <c r="M1533" s="22" t="s">
        <v>70</v>
      </c>
      <c r="N1533" s="23" t="s">
        <v>70</v>
      </c>
      <c r="O1533" s="26" t="s">
        <v>1766</v>
      </c>
      <c r="P1533" s="28">
        <v>42668.632256944402</v>
      </c>
      <c r="Q1533" s="27">
        <v>2016</v>
      </c>
      <c r="R1533" s="27">
        <v>10</v>
      </c>
      <c r="S1533" s="27">
        <v>4</v>
      </c>
      <c r="T1533" s="27">
        <v>3</v>
      </c>
      <c r="U1533" s="27">
        <v>2</v>
      </c>
      <c r="V1533" s="27">
        <v>15</v>
      </c>
      <c r="W1533" s="27">
        <v>10</v>
      </c>
      <c r="X1533" s="27">
        <v>0</v>
      </c>
      <c r="Y1533" s="24">
        <v>4</v>
      </c>
      <c r="Z1533" s="22" t="s">
        <v>1767</v>
      </c>
      <c r="AA1533" s="23" t="s">
        <v>1768</v>
      </c>
      <c r="AB1533" s="26"/>
      <c r="AC1533" s="26"/>
      <c r="AD1533" s="22" t="s">
        <v>73</v>
      </c>
      <c r="AE1533" s="23" t="s">
        <v>52</v>
      </c>
      <c r="AF1533" s="22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28">
        <v>42852</v>
      </c>
      <c r="AL1533" s="27">
        <v>2017</v>
      </c>
      <c r="AM1533" s="27">
        <v>4</v>
      </c>
      <c r="AN1533" s="27">
        <v>2</v>
      </c>
      <c r="AO1533" s="27">
        <v>1</v>
      </c>
      <c r="AP1533" s="27">
        <v>1</v>
      </c>
      <c r="AQ1533" s="29">
        <v>6.1122581018532705</v>
      </c>
      <c r="AR1533" s="30">
        <v>7</v>
      </c>
      <c r="AS1533" s="31">
        <v>3</v>
      </c>
      <c r="AT1533" s="31">
        <v>15.09433962264151</v>
      </c>
      <c r="AU1533" s="29"/>
      <c r="AV1533" s="24">
        <v>1</v>
      </c>
    </row>
    <row r="1534" spans="1:48" x14ac:dyDescent="0.25">
      <c r="A1534" s="23">
        <v>1551</v>
      </c>
      <c r="B1534" s="35" t="s">
        <v>1761</v>
      </c>
      <c r="C1534" s="23" t="s">
        <v>1762</v>
      </c>
      <c r="D1534" s="23">
        <v>0</v>
      </c>
      <c r="E1534" s="24" t="s">
        <v>63</v>
      </c>
      <c r="F1534" s="25" t="s">
        <v>64</v>
      </c>
      <c r="G1534" s="26" t="s">
        <v>1763</v>
      </c>
      <c r="H1534" s="27" t="s">
        <v>1764</v>
      </c>
      <c r="I1534" s="27" t="s">
        <v>1142</v>
      </c>
      <c r="J1534" s="26" t="s">
        <v>68</v>
      </c>
      <c r="K1534" s="26" t="s">
        <v>1801</v>
      </c>
      <c r="L1534" s="26"/>
      <c r="M1534" s="22" t="s">
        <v>70</v>
      </c>
      <c r="N1534" s="23" t="s">
        <v>70</v>
      </c>
      <c r="O1534" s="26" t="s">
        <v>1766</v>
      </c>
      <c r="P1534" s="28">
        <v>42675.396238425899</v>
      </c>
      <c r="Q1534" s="27">
        <v>2016</v>
      </c>
      <c r="R1534" s="27">
        <v>11</v>
      </c>
      <c r="S1534" s="27">
        <v>4</v>
      </c>
      <c r="T1534" s="27">
        <v>3</v>
      </c>
      <c r="U1534" s="27">
        <v>2</v>
      </c>
      <c r="V1534" s="27">
        <v>9</v>
      </c>
      <c r="W1534" s="27">
        <v>30</v>
      </c>
      <c r="X1534" s="27">
        <v>1</v>
      </c>
      <c r="Y1534" s="24">
        <v>6</v>
      </c>
      <c r="Z1534" s="22" t="s">
        <v>1791</v>
      </c>
      <c r="AA1534" s="23" t="s">
        <v>1317</v>
      </c>
      <c r="AB1534" s="26"/>
      <c r="AC1534" s="26"/>
      <c r="AD1534" s="22" t="s">
        <v>73</v>
      </c>
      <c r="AE1534" s="23" t="s">
        <v>52</v>
      </c>
      <c r="AF1534" s="22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28">
        <v>42901</v>
      </c>
      <c r="AL1534" s="27">
        <v>2017</v>
      </c>
      <c r="AM1534" s="27">
        <v>6</v>
      </c>
      <c r="AN1534" s="27">
        <v>2</v>
      </c>
      <c r="AO1534" s="27">
        <v>2</v>
      </c>
      <c r="AP1534" s="27">
        <v>1</v>
      </c>
      <c r="AQ1534" s="29">
        <v>7.5201253858033548</v>
      </c>
      <c r="AR1534" s="30">
        <v>8</v>
      </c>
      <c r="AS1534" s="31">
        <v>3</v>
      </c>
      <c r="AT1534" s="31">
        <v>16.981132075471699</v>
      </c>
      <c r="AU1534" s="29"/>
      <c r="AV1534" s="24">
        <v>1</v>
      </c>
    </row>
    <row r="1535" spans="1:48" x14ac:dyDescent="0.25">
      <c r="A1535" s="23">
        <v>1552</v>
      </c>
      <c r="B1535" s="35" t="s">
        <v>1761</v>
      </c>
      <c r="C1535" s="23" t="s">
        <v>1762</v>
      </c>
      <c r="D1535" s="23">
        <v>0</v>
      </c>
      <c r="E1535" s="24" t="s">
        <v>63</v>
      </c>
      <c r="F1535" s="25" t="s">
        <v>64</v>
      </c>
      <c r="G1535" s="26" t="s">
        <v>1763</v>
      </c>
      <c r="H1535" s="27" t="s">
        <v>1764</v>
      </c>
      <c r="I1535" s="27" t="s">
        <v>1142</v>
      </c>
      <c r="J1535" s="26" t="s">
        <v>68</v>
      </c>
      <c r="K1535" s="26" t="s">
        <v>1802</v>
      </c>
      <c r="L1535" s="26"/>
      <c r="M1535" s="22" t="s">
        <v>70</v>
      </c>
      <c r="N1535" s="23" t="s">
        <v>70</v>
      </c>
      <c r="O1535" s="26" t="s">
        <v>1766</v>
      </c>
      <c r="P1535" s="28">
        <v>42682.4764699074</v>
      </c>
      <c r="Q1535" s="27">
        <v>2016</v>
      </c>
      <c r="R1535" s="27">
        <v>11</v>
      </c>
      <c r="S1535" s="27">
        <v>4</v>
      </c>
      <c r="T1535" s="27">
        <v>3</v>
      </c>
      <c r="U1535" s="27">
        <v>2</v>
      </c>
      <c r="V1535" s="27">
        <v>11</v>
      </c>
      <c r="W1535" s="27">
        <v>26</v>
      </c>
      <c r="X1535" s="27">
        <v>1</v>
      </c>
      <c r="Y1535" s="24">
        <v>5</v>
      </c>
      <c r="Z1535" s="22" t="s">
        <v>1767</v>
      </c>
      <c r="AA1535" s="23" t="s">
        <v>1768</v>
      </c>
      <c r="AB1535" s="26"/>
      <c r="AC1535" s="26"/>
      <c r="AD1535" s="22" t="s">
        <v>73</v>
      </c>
      <c r="AE1535" s="23" t="s">
        <v>52</v>
      </c>
      <c r="AF1535" s="22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28">
        <v>42885</v>
      </c>
      <c r="AL1535" s="27">
        <v>2017</v>
      </c>
      <c r="AM1535" s="27">
        <v>5</v>
      </c>
      <c r="AN1535" s="27">
        <v>2</v>
      </c>
      <c r="AO1535" s="27">
        <v>2</v>
      </c>
      <c r="AP1535" s="27">
        <v>1</v>
      </c>
      <c r="AQ1535" s="29">
        <v>6.7507843364199891</v>
      </c>
      <c r="AR1535" s="30">
        <v>7</v>
      </c>
      <c r="AS1535" s="31">
        <v>3</v>
      </c>
      <c r="AT1535" s="31">
        <v>15.09433962264151</v>
      </c>
      <c r="AU1535" s="29"/>
      <c r="AV1535" s="24">
        <v>1</v>
      </c>
    </row>
    <row r="1536" spans="1:48" x14ac:dyDescent="0.25">
      <c r="A1536" s="23">
        <v>1553</v>
      </c>
      <c r="B1536" s="35" t="s">
        <v>1761</v>
      </c>
      <c r="C1536" s="23" t="s">
        <v>1762</v>
      </c>
      <c r="D1536" s="23">
        <v>0</v>
      </c>
      <c r="E1536" s="24" t="s">
        <v>63</v>
      </c>
      <c r="F1536" s="25" t="s">
        <v>64</v>
      </c>
      <c r="G1536" s="26" t="s">
        <v>1763</v>
      </c>
      <c r="H1536" s="27" t="s">
        <v>1764</v>
      </c>
      <c r="I1536" s="27" t="s">
        <v>1142</v>
      </c>
      <c r="J1536" s="26" t="s">
        <v>68</v>
      </c>
      <c r="K1536" s="26" t="s">
        <v>1803</v>
      </c>
      <c r="L1536" s="26"/>
      <c r="M1536" s="22" t="s">
        <v>70</v>
      </c>
      <c r="N1536" s="23" t="s">
        <v>70</v>
      </c>
      <c r="O1536" s="26" t="s">
        <v>1766</v>
      </c>
      <c r="P1536" s="28">
        <v>42703.549502314803</v>
      </c>
      <c r="Q1536" s="27">
        <v>2016</v>
      </c>
      <c r="R1536" s="27">
        <v>11</v>
      </c>
      <c r="S1536" s="27">
        <v>4</v>
      </c>
      <c r="T1536" s="27">
        <v>3</v>
      </c>
      <c r="U1536" s="27">
        <v>2</v>
      </c>
      <c r="V1536" s="27">
        <v>13</v>
      </c>
      <c r="W1536" s="27">
        <v>11</v>
      </c>
      <c r="X1536" s="27">
        <v>0</v>
      </c>
      <c r="Y1536" s="24">
        <v>6</v>
      </c>
      <c r="Z1536" s="22" t="s">
        <v>1767</v>
      </c>
      <c r="AA1536" s="23" t="s">
        <v>1768</v>
      </c>
      <c r="AB1536" s="26"/>
      <c r="AC1536" s="26"/>
      <c r="AD1536" s="22" t="s">
        <v>73</v>
      </c>
      <c r="AE1536" s="23" t="s">
        <v>52</v>
      </c>
      <c r="AF1536" s="22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28">
        <v>42899</v>
      </c>
      <c r="AL1536" s="27">
        <v>2017</v>
      </c>
      <c r="AM1536" s="27">
        <v>6</v>
      </c>
      <c r="AN1536" s="27">
        <v>2</v>
      </c>
      <c r="AO1536" s="27">
        <v>2</v>
      </c>
      <c r="AP1536" s="27">
        <v>1</v>
      </c>
      <c r="AQ1536" s="29">
        <v>6.5150165895065584</v>
      </c>
      <c r="AR1536" s="30">
        <v>7</v>
      </c>
      <c r="AS1536" s="31">
        <v>3</v>
      </c>
      <c r="AT1536" s="31">
        <v>15.09433962264151</v>
      </c>
      <c r="AU1536" s="29"/>
      <c r="AV1536" s="24">
        <v>1</v>
      </c>
    </row>
    <row r="1537" spans="1:48" x14ac:dyDescent="0.25">
      <c r="A1537" s="23">
        <v>1554</v>
      </c>
      <c r="B1537" s="35" t="s">
        <v>1761</v>
      </c>
      <c r="C1537" s="23" t="s">
        <v>1762</v>
      </c>
      <c r="D1537" s="23">
        <v>0</v>
      </c>
      <c r="E1537" s="24" t="s">
        <v>63</v>
      </c>
      <c r="F1537" s="25" t="s">
        <v>64</v>
      </c>
      <c r="G1537" s="26" t="s">
        <v>1763</v>
      </c>
      <c r="H1537" s="27" t="s">
        <v>1764</v>
      </c>
      <c r="I1537" s="27" t="s">
        <v>1142</v>
      </c>
      <c r="J1537" s="26" t="s">
        <v>68</v>
      </c>
      <c r="K1537" s="26" t="s">
        <v>1804</v>
      </c>
      <c r="L1537" s="26"/>
      <c r="M1537" s="22" t="s">
        <v>70</v>
      </c>
      <c r="N1537" s="23" t="s">
        <v>70</v>
      </c>
      <c r="O1537" s="26" t="s">
        <v>1766</v>
      </c>
      <c r="P1537" s="28">
        <v>42719.449305555601</v>
      </c>
      <c r="Q1537" s="27">
        <v>2016</v>
      </c>
      <c r="R1537" s="27">
        <v>12</v>
      </c>
      <c r="S1537" s="27">
        <v>4</v>
      </c>
      <c r="T1537" s="27">
        <v>3</v>
      </c>
      <c r="U1537" s="27">
        <v>2</v>
      </c>
      <c r="V1537" s="27">
        <v>10</v>
      </c>
      <c r="W1537" s="27">
        <v>47</v>
      </c>
      <c r="X1537" s="27">
        <v>1</v>
      </c>
      <c r="Y1537" s="24">
        <v>5</v>
      </c>
      <c r="Z1537" s="22" t="s">
        <v>1805</v>
      </c>
      <c r="AA1537" s="23" t="s">
        <v>168</v>
      </c>
      <c r="AB1537" s="26"/>
      <c r="AC1537" s="26"/>
      <c r="AD1537" s="22" t="s">
        <v>73</v>
      </c>
      <c r="AE1537" s="23" t="s">
        <v>52</v>
      </c>
      <c r="AF1537" s="22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28">
        <v>42873</v>
      </c>
      <c r="AL1537" s="27">
        <v>2017</v>
      </c>
      <c r="AM1537" s="27">
        <v>5</v>
      </c>
      <c r="AN1537" s="27">
        <v>2</v>
      </c>
      <c r="AO1537" s="27">
        <v>2</v>
      </c>
      <c r="AP1537" s="27">
        <v>1</v>
      </c>
      <c r="AQ1537" s="29">
        <v>5.1183564814799558</v>
      </c>
      <c r="AR1537" s="30">
        <v>6</v>
      </c>
      <c r="AS1537" s="31">
        <v>3</v>
      </c>
      <c r="AT1537" s="31">
        <v>13.20754716981132</v>
      </c>
      <c r="AU1537" s="29"/>
      <c r="AV1537" s="24">
        <v>1</v>
      </c>
    </row>
    <row r="1538" spans="1:48" x14ac:dyDescent="0.25">
      <c r="A1538" s="23">
        <v>1555</v>
      </c>
      <c r="B1538" s="35" t="s">
        <v>1761</v>
      </c>
      <c r="C1538" s="23" t="s">
        <v>1762</v>
      </c>
      <c r="D1538" s="23">
        <v>0</v>
      </c>
      <c r="E1538" s="24" t="s">
        <v>63</v>
      </c>
      <c r="F1538" s="25" t="s">
        <v>64</v>
      </c>
      <c r="G1538" s="26" t="s">
        <v>1763</v>
      </c>
      <c r="H1538" s="27" t="s">
        <v>1764</v>
      </c>
      <c r="I1538" s="27" t="s">
        <v>1142</v>
      </c>
      <c r="J1538" s="26" t="s">
        <v>68</v>
      </c>
      <c r="K1538" s="26" t="s">
        <v>1806</v>
      </c>
      <c r="L1538" s="26"/>
      <c r="M1538" s="22" t="s">
        <v>70</v>
      </c>
      <c r="N1538" s="23" t="s">
        <v>70</v>
      </c>
      <c r="O1538" s="26" t="s">
        <v>1766</v>
      </c>
      <c r="P1538" s="28">
        <v>42772.470902777801</v>
      </c>
      <c r="Q1538" s="27">
        <v>2017</v>
      </c>
      <c r="R1538" s="27">
        <v>2</v>
      </c>
      <c r="S1538" s="27">
        <v>1</v>
      </c>
      <c r="T1538" s="27">
        <v>1</v>
      </c>
      <c r="U1538" s="27">
        <v>1</v>
      </c>
      <c r="V1538" s="27">
        <v>11</v>
      </c>
      <c r="W1538" s="27">
        <v>18</v>
      </c>
      <c r="X1538" s="27">
        <v>1</v>
      </c>
      <c r="Y1538" s="24">
        <v>6</v>
      </c>
      <c r="Z1538" s="22" t="s">
        <v>1791</v>
      </c>
      <c r="AA1538" s="23" t="s">
        <v>1317</v>
      </c>
      <c r="AB1538" s="26"/>
      <c r="AC1538" s="26"/>
      <c r="AD1538" s="22" t="s">
        <v>73</v>
      </c>
      <c r="AE1538" s="23" t="s">
        <v>52</v>
      </c>
      <c r="AF1538" s="22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28">
        <v>42892</v>
      </c>
      <c r="AL1538" s="27">
        <v>2017</v>
      </c>
      <c r="AM1538" s="27">
        <v>6</v>
      </c>
      <c r="AN1538" s="27">
        <v>2</v>
      </c>
      <c r="AO1538" s="27">
        <v>2</v>
      </c>
      <c r="AP1538" s="27">
        <v>1</v>
      </c>
      <c r="AQ1538" s="29">
        <v>3.9843032407399734</v>
      </c>
      <c r="AR1538" s="30">
        <v>4</v>
      </c>
      <c r="AS1538" s="31">
        <v>2</v>
      </c>
      <c r="AT1538" s="31">
        <v>9.433962264150944</v>
      </c>
      <c r="AU1538" s="29"/>
      <c r="AV1538" s="24">
        <v>1</v>
      </c>
    </row>
    <row r="1539" spans="1:48" x14ac:dyDescent="0.25">
      <c r="A1539" s="23">
        <v>1556</v>
      </c>
      <c r="B1539" s="35" t="s">
        <v>1761</v>
      </c>
      <c r="C1539" s="23" t="s">
        <v>1762</v>
      </c>
      <c r="D1539" s="23">
        <v>0</v>
      </c>
      <c r="E1539" s="24" t="s">
        <v>63</v>
      </c>
      <c r="F1539" s="25" t="s">
        <v>64</v>
      </c>
      <c r="G1539" s="26" t="s">
        <v>1763</v>
      </c>
      <c r="H1539" s="27" t="s">
        <v>1764</v>
      </c>
      <c r="I1539" s="27" t="s">
        <v>1142</v>
      </c>
      <c r="J1539" s="26" t="s">
        <v>68</v>
      </c>
      <c r="K1539" s="26" t="s">
        <v>1807</v>
      </c>
      <c r="L1539" s="26"/>
      <c r="M1539" s="22" t="s">
        <v>70</v>
      </c>
      <c r="N1539" s="23" t="s">
        <v>70</v>
      </c>
      <c r="O1539" s="26" t="s">
        <v>1766</v>
      </c>
      <c r="P1539" s="28">
        <v>42821.612233796302</v>
      </c>
      <c r="Q1539" s="27">
        <v>2017</v>
      </c>
      <c r="R1539" s="27">
        <v>3</v>
      </c>
      <c r="S1539" s="27">
        <v>1</v>
      </c>
      <c r="T1539" s="27">
        <v>1</v>
      </c>
      <c r="U1539" s="27">
        <v>1</v>
      </c>
      <c r="V1539" s="27">
        <v>14</v>
      </c>
      <c r="W1539" s="27">
        <v>41</v>
      </c>
      <c r="X1539" s="27">
        <v>0</v>
      </c>
      <c r="Y1539" s="24">
        <v>4</v>
      </c>
      <c r="Z1539" s="22" t="s">
        <v>1805</v>
      </c>
      <c r="AA1539" s="23" t="s">
        <v>168</v>
      </c>
      <c r="AB1539" s="26"/>
      <c r="AC1539" s="26"/>
      <c r="AD1539" s="22" t="s">
        <v>73</v>
      </c>
      <c r="AE1539" s="23" t="s">
        <v>52</v>
      </c>
      <c r="AF1539" s="22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28">
        <v>42849</v>
      </c>
      <c r="AL1539" s="27">
        <v>2017</v>
      </c>
      <c r="AM1539" s="27">
        <v>4</v>
      </c>
      <c r="AN1539" s="27">
        <v>2</v>
      </c>
      <c r="AO1539" s="27">
        <v>1</v>
      </c>
      <c r="AP1539" s="27">
        <v>1</v>
      </c>
      <c r="AQ1539" s="29">
        <v>0.91292554012325122</v>
      </c>
      <c r="AR1539" s="30">
        <v>1</v>
      </c>
      <c r="AS1539" s="31">
        <v>1</v>
      </c>
      <c r="AT1539" s="31">
        <v>3.7735849056603774</v>
      </c>
      <c r="AU1539" s="29"/>
      <c r="AV1539" s="24">
        <v>1</v>
      </c>
    </row>
    <row r="1540" spans="1:48" x14ac:dyDescent="0.25">
      <c r="A1540" s="23">
        <v>1557</v>
      </c>
      <c r="B1540" s="35" t="s">
        <v>1761</v>
      </c>
      <c r="C1540" s="23" t="s">
        <v>1762</v>
      </c>
      <c r="D1540" s="23">
        <v>0</v>
      </c>
      <c r="E1540" s="24" t="s">
        <v>63</v>
      </c>
      <c r="F1540" s="25" t="s">
        <v>64</v>
      </c>
      <c r="G1540" s="26" t="s">
        <v>1763</v>
      </c>
      <c r="H1540" s="27" t="s">
        <v>1764</v>
      </c>
      <c r="I1540" s="27" t="s">
        <v>1142</v>
      </c>
      <c r="J1540" s="26" t="s">
        <v>68</v>
      </c>
      <c r="K1540" s="26" t="s">
        <v>1808</v>
      </c>
      <c r="L1540" s="26"/>
      <c r="M1540" s="22" t="s">
        <v>70</v>
      </c>
      <c r="N1540" s="23" t="s">
        <v>70</v>
      </c>
      <c r="O1540" s="26" t="s">
        <v>1766</v>
      </c>
      <c r="P1540" s="28">
        <v>42824.3928703704</v>
      </c>
      <c r="Q1540" s="27">
        <v>2017</v>
      </c>
      <c r="R1540" s="27">
        <v>3</v>
      </c>
      <c r="S1540" s="27">
        <v>1</v>
      </c>
      <c r="T1540" s="27">
        <v>1</v>
      </c>
      <c r="U1540" s="27">
        <v>1</v>
      </c>
      <c r="V1540" s="27">
        <v>9</v>
      </c>
      <c r="W1540" s="27">
        <v>25</v>
      </c>
      <c r="X1540" s="27">
        <v>1</v>
      </c>
      <c r="Y1540" s="24">
        <v>6</v>
      </c>
      <c r="Z1540" s="22" t="s">
        <v>1791</v>
      </c>
      <c r="AA1540" s="23" t="s">
        <v>1317</v>
      </c>
      <c r="AB1540" s="26"/>
      <c r="AC1540" s="26"/>
      <c r="AD1540" s="22" t="s">
        <v>73</v>
      </c>
      <c r="AE1540" s="23" t="s">
        <v>52</v>
      </c>
      <c r="AF1540" s="22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28">
        <v>42913</v>
      </c>
      <c r="AL1540" s="27">
        <v>2017</v>
      </c>
      <c r="AM1540" s="27">
        <v>6</v>
      </c>
      <c r="AN1540" s="27">
        <v>2</v>
      </c>
      <c r="AO1540" s="27">
        <v>2</v>
      </c>
      <c r="AP1540" s="27">
        <v>1</v>
      </c>
      <c r="AQ1540" s="29">
        <v>2.9535709876533169</v>
      </c>
      <c r="AR1540" s="30">
        <v>3</v>
      </c>
      <c r="AS1540" s="31">
        <v>2</v>
      </c>
      <c r="AT1540" s="31">
        <v>7.5471698113207548</v>
      </c>
      <c r="AU1540" s="29"/>
      <c r="AV1540" s="24">
        <v>1</v>
      </c>
    </row>
    <row r="1541" spans="1:48" x14ac:dyDescent="0.25">
      <c r="A1541" s="23">
        <v>1558</v>
      </c>
      <c r="B1541" s="35" t="s">
        <v>1761</v>
      </c>
      <c r="C1541" s="23" t="s">
        <v>1762</v>
      </c>
      <c r="D1541" s="23">
        <v>0</v>
      </c>
      <c r="E1541" s="24" t="s">
        <v>162</v>
      </c>
      <c r="F1541" s="32" t="s">
        <v>163</v>
      </c>
      <c r="G1541" s="33" t="s">
        <v>1763</v>
      </c>
      <c r="H1541" s="27" t="s">
        <v>1764</v>
      </c>
      <c r="I1541" s="27" t="s">
        <v>1142</v>
      </c>
      <c r="J1541" s="34" t="s">
        <v>68</v>
      </c>
      <c r="K1541" s="34" t="s">
        <v>1809</v>
      </c>
      <c r="L1541" s="34" t="s">
        <v>165</v>
      </c>
      <c r="M1541" s="35" t="s">
        <v>70</v>
      </c>
      <c r="N1541" s="23" t="s">
        <v>70</v>
      </c>
      <c r="O1541" s="34" t="s">
        <v>1766</v>
      </c>
      <c r="P1541" s="36">
        <v>42663.667071759301</v>
      </c>
      <c r="Q1541" s="27">
        <v>2016</v>
      </c>
      <c r="R1541" s="27">
        <v>10</v>
      </c>
      <c r="S1541" s="27">
        <v>4</v>
      </c>
      <c r="T1541" s="27">
        <v>3</v>
      </c>
      <c r="U1541" s="27">
        <v>2</v>
      </c>
      <c r="V1541" s="27">
        <v>16</v>
      </c>
      <c r="W1541" s="27">
        <v>0</v>
      </c>
      <c r="X1541" s="27">
        <v>0</v>
      </c>
      <c r="Y1541" s="37">
        <v>9</v>
      </c>
      <c r="Z1541" s="35" t="s">
        <v>1767</v>
      </c>
      <c r="AA1541" s="23" t="s">
        <v>1768</v>
      </c>
      <c r="AB1541" s="34"/>
      <c r="AC1541" s="34"/>
      <c r="AD1541" s="34" t="s">
        <v>73</v>
      </c>
      <c r="AE1541" s="23" t="s">
        <v>52</v>
      </c>
      <c r="AF1541" s="33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36">
        <v>42983</v>
      </c>
      <c r="AL1541" s="27">
        <v>2017</v>
      </c>
      <c r="AM1541" s="27">
        <v>9</v>
      </c>
      <c r="AN1541" s="27">
        <v>3</v>
      </c>
      <c r="AO1541" s="27">
        <v>3</v>
      </c>
      <c r="AP1541" s="27">
        <v>2</v>
      </c>
      <c r="AQ1541" s="29">
        <v>10.644430941356648</v>
      </c>
      <c r="AR1541" s="30">
        <v>11</v>
      </c>
      <c r="AS1541" s="31">
        <v>4</v>
      </c>
      <c r="AT1541" s="31">
        <v>22.641509433962266</v>
      </c>
      <c r="AU1541" s="29"/>
      <c r="AV1541" s="37">
        <v>1</v>
      </c>
    </row>
    <row r="1542" spans="1:48" x14ac:dyDescent="0.25">
      <c r="A1542" s="23">
        <v>1559</v>
      </c>
      <c r="B1542" s="35" t="s">
        <v>1761</v>
      </c>
      <c r="C1542" s="23" t="s">
        <v>1762</v>
      </c>
      <c r="D1542" s="23">
        <v>0</v>
      </c>
      <c r="E1542" s="24" t="s">
        <v>162</v>
      </c>
      <c r="F1542" s="32" t="s">
        <v>163</v>
      </c>
      <c r="G1542" s="33" t="s">
        <v>1763</v>
      </c>
      <c r="H1542" s="27" t="s">
        <v>1764</v>
      </c>
      <c r="I1542" s="27" t="s">
        <v>1142</v>
      </c>
      <c r="J1542" s="34" t="s">
        <v>68</v>
      </c>
      <c r="K1542" s="34" t="s">
        <v>1810</v>
      </c>
      <c r="L1542" s="34" t="s">
        <v>165</v>
      </c>
      <c r="M1542" s="35" t="s">
        <v>70</v>
      </c>
      <c r="N1542" s="23" t="s">
        <v>70</v>
      </c>
      <c r="O1542" s="34" t="s">
        <v>1766</v>
      </c>
      <c r="P1542" s="36">
        <v>42670.587488425903</v>
      </c>
      <c r="Q1542" s="27">
        <v>2016</v>
      </c>
      <c r="R1542" s="27">
        <v>10</v>
      </c>
      <c r="S1542" s="27">
        <v>4</v>
      </c>
      <c r="T1542" s="27">
        <v>3</v>
      </c>
      <c r="U1542" s="27">
        <v>2</v>
      </c>
      <c r="V1542" s="27">
        <v>14</v>
      </c>
      <c r="W1542" s="27">
        <v>5</v>
      </c>
      <c r="X1542" s="27">
        <v>0</v>
      </c>
      <c r="Y1542" s="37">
        <v>9</v>
      </c>
      <c r="Z1542" s="35" t="s">
        <v>1767</v>
      </c>
      <c r="AA1542" s="23" t="s">
        <v>1768</v>
      </c>
      <c r="AB1542" s="34"/>
      <c r="AC1542" s="34"/>
      <c r="AD1542" s="34" t="s">
        <v>73</v>
      </c>
      <c r="AE1542" s="23" t="s">
        <v>52</v>
      </c>
      <c r="AF1542" s="33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36">
        <v>43003</v>
      </c>
      <c r="AL1542" s="27">
        <v>2017</v>
      </c>
      <c r="AM1542" s="27">
        <v>9</v>
      </c>
      <c r="AN1542" s="27">
        <v>3</v>
      </c>
      <c r="AO1542" s="27">
        <v>3</v>
      </c>
      <c r="AP1542" s="27">
        <v>2</v>
      </c>
      <c r="AQ1542" s="29">
        <v>11.080417052469905</v>
      </c>
      <c r="AR1542" s="30">
        <v>12</v>
      </c>
      <c r="AS1542" s="31">
        <v>5</v>
      </c>
      <c r="AT1542" s="31">
        <v>24.528301886792452</v>
      </c>
      <c r="AU1542" s="29"/>
      <c r="AV1542" s="37">
        <v>1</v>
      </c>
    </row>
    <row r="1543" spans="1:48" x14ac:dyDescent="0.25">
      <c r="A1543" s="23">
        <v>1560</v>
      </c>
      <c r="B1543" s="35" t="s">
        <v>1761</v>
      </c>
      <c r="C1543" s="23" t="s">
        <v>1762</v>
      </c>
      <c r="D1543" s="23">
        <v>0</v>
      </c>
      <c r="E1543" s="24" t="s">
        <v>162</v>
      </c>
      <c r="F1543" s="32" t="s">
        <v>163</v>
      </c>
      <c r="G1543" s="33" t="s">
        <v>1763</v>
      </c>
      <c r="H1543" s="27" t="s">
        <v>1764</v>
      </c>
      <c r="I1543" s="27" t="s">
        <v>1142</v>
      </c>
      <c r="J1543" s="34" t="s">
        <v>68</v>
      </c>
      <c r="K1543" s="34" t="s">
        <v>1811</v>
      </c>
      <c r="L1543" s="34" t="s">
        <v>165</v>
      </c>
      <c r="M1543" s="35" t="s">
        <v>70</v>
      </c>
      <c r="N1543" s="23" t="s">
        <v>70</v>
      </c>
      <c r="O1543" s="34" t="s">
        <v>1766</v>
      </c>
      <c r="P1543" s="36">
        <v>42781.441574074102</v>
      </c>
      <c r="Q1543" s="27">
        <v>2017</v>
      </c>
      <c r="R1543" s="27">
        <v>2</v>
      </c>
      <c r="S1543" s="27">
        <v>1</v>
      </c>
      <c r="T1543" s="27">
        <v>1</v>
      </c>
      <c r="U1543" s="27">
        <v>1</v>
      </c>
      <c r="V1543" s="27">
        <v>10</v>
      </c>
      <c r="W1543" s="27">
        <v>35</v>
      </c>
      <c r="X1543" s="27">
        <v>1</v>
      </c>
      <c r="Y1543" s="37">
        <v>7</v>
      </c>
      <c r="Z1543" s="35" t="s">
        <v>1767</v>
      </c>
      <c r="AA1543" s="23" t="s">
        <v>1768</v>
      </c>
      <c r="AB1543" s="34"/>
      <c r="AC1543" s="34"/>
      <c r="AD1543" s="34" t="s">
        <v>73</v>
      </c>
      <c r="AE1543" s="23" t="s">
        <v>52</v>
      </c>
      <c r="AF1543" s="33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36">
        <v>42930</v>
      </c>
      <c r="AL1543" s="27">
        <v>2017</v>
      </c>
      <c r="AM1543" s="27">
        <v>7</v>
      </c>
      <c r="AN1543" s="27">
        <v>3</v>
      </c>
      <c r="AO1543" s="27">
        <v>2</v>
      </c>
      <c r="AP1543" s="27">
        <v>2</v>
      </c>
      <c r="AQ1543" s="29">
        <v>4.9519475308632535</v>
      </c>
      <c r="AR1543" s="30">
        <v>5</v>
      </c>
      <c r="AS1543" s="31">
        <v>2</v>
      </c>
      <c r="AT1543" s="31">
        <v>11.320754716981133</v>
      </c>
      <c r="AU1543" s="29"/>
      <c r="AV1543" s="37">
        <v>1</v>
      </c>
    </row>
    <row r="1544" spans="1:48" x14ac:dyDescent="0.25">
      <c r="A1544" s="23">
        <v>1561</v>
      </c>
      <c r="B1544" s="35" t="s">
        <v>1761</v>
      </c>
      <c r="C1544" s="23" t="s">
        <v>1762</v>
      </c>
      <c r="D1544" s="23">
        <v>0</v>
      </c>
      <c r="E1544" s="24" t="s">
        <v>162</v>
      </c>
      <c r="F1544" s="32" t="s">
        <v>163</v>
      </c>
      <c r="G1544" s="33" t="s">
        <v>1763</v>
      </c>
      <c r="H1544" s="27" t="s">
        <v>1764</v>
      </c>
      <c r="I1544" s="27" t="s">
        <v>1142</v>
      </c>
      <c r="J1544" s="34" t="s">
        <v>68</v>
      </c>
      <c r="K1544" s="34" t="s">
        <v>1812</v>
      </c>
      <c r="L1544" s="34" t="s">
        <v>165</v>
      </c>
      <c r="M1544" s="35" t="s">
        <v>70</v>
      </c>
      <c r="N1544" s="23" t="s">
        <v>70</v>
      </c>
      <c r="O1544" s="34" t="s">
        <v>1766</v>
      </c>
      <c r="P1544" s="36">
        <v>42811.685081018499</v>
      </c>
      <c r="Q1544" s="27">
        <v>2017</v>
      </c>
      <c r="R1544" s="27">
        <v>3</v>
      </c>
      <c r="S1544" s="27">
        <v>1</v>
      </c>
      <c r="T1544" s="27">
        <v>1</v>
      </c>
      <c r="U1544" s="27">
        <v>1</v>
      </c>
      <c r="V1544" s="27">
        <v>16</v>
      </c>
      <c r="W1544" s="27">
        <v>26</v>
      </c>
      <c r="X1544" s="27">
        <v>0</v>
      </c>
      <c r="Y1544" s="37">
        <v>8</v>
      </c>
      <c r="Z1544" s="35" t="s">
        <v>1771</v>
      </c>
      <c r="AA1544" s="23" t="s">
        <v>1772</v>
      </c>
      <c r="AB1544" s="34"/>
      <c r="AC1544" s="34"/>
      <c r="AD1544" s="34" t="s">
        <v>73</v>
      </c>
      <c r="AE1544" s="23" t="s">
        <v>52</v>
      </c>
      <c r="AF1544" s="33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36">
        <v>42972</v>
      </c>
      <c r="AL1544" s="27">
        <v>2017</v>
      </c>
      <c r="AM1544" s="27">
        <v>8</v>
      </c>
      <c r="AN1544" s="27">
        <v>3</v>
      </c>
      <c r="AO1544" s="27">
        <v>2</v>
      </c>
      <c r="AP1544" s="27">
        <v>2</v>
      </c>
      <c r="AQ1544" s="29">
        <v>5.343830632716708</v>
      </c>
      <c r="AR1544" s="30">
        <v>6</v>
      </c>
      <c r="AS1544" s="31">
        <v>3</v>
      </c>
      <c r="AT1544" s="31">
        <v>13.20754716981132</v>
      </c>
      <c r="AU1544" s="29"/>
      <c r="AV1544" s="37">
        <v>1</v>
      </c>
    </row>
    <row r="1545" spans="1:48" x14ac:dyDescent="0.25">
      <c r="A1545" s="23">
        <v>1562</v>
      </c>
      <c r="B1545" s="35" t="s">
        <v>1761</v>
      </c>
      <c r="C1545" s="23" t="s">
        <v>1762</v>
      </c>
      <c r="D1545" s="23">
        <v>0</v>
      </c>
      <c r="E1545" s="24" t="s">
        <v>162</v>
      </c>
      <c r="F1545" s="32" t="s">
        <v>163</v>
      </c>
      <c r="G1545" s="33" t="s">
        <v>1763</v>
      </c>
      <c r="H1545" s="27" t="s">
        <v>1764</v>
      </c>
      <c r="I1545" s="27" t="s">
        <v>1142</v>
      </c>
      <c r="J1545" s="34" t="s">
        <v>68</v>
      </c>
      <c r="K1545" s="34" t="s">
        <v>1813</v>
      </c>
      <c r="L1545" s="34" t="s">
        <v>165</v>
      </c>
      <c r="M1545" s="35" t="s">
        <v>70</v>
      </c>
      <c r="N1545" s="23" t="s">
        <v>70</v>
      </c>
      <c r="O1545" s="34" t="s">
        <v>1766</v>
      </c>
      <c r="P1545" s="36">
        <v>42816.411539351902</v>
      </c>
      <c r="Q1545" s="27">
        <v>2017</v>
      </c>
      <c r="R1545" s="27">
        <v>3</v>
      </c>
      <c r="S1545" s="27">
        <v>1</v>
      </c>
      <c r="T1545" s="27">
        <v>1</v>
      </c>
      <c r="U1545" s="27">
        <v>1</v>
      </c>
      <c r="V1545" s="27">
        <v>9</v>
      </c>
      <c r="W1545" s="27">
        <v>52</v>
      </c>
      <c r="X1545" s="27">
        <v>1</v>
      </c>
      <c r="Y1545" s="37">
        <v>9</v>
      </c>
      <c r="Z1545" s="35" t="s">
        <v>1771</v>
      </c>
      <c r="AA1545" s="23" t="s">
        <v>1772</v>
      </c>
      <c r="AB1545" s="34"/>
      <c r="AC1545" s="34"/>
      <c r="AD1545" s="34" t="s">
        <v>73</v>
      </c>
      <c r="AE1545" s="23" t="s">
        <v>52</v>
      </c>
      <c r="AF1545" s="33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36">
        <v>42998</v>
      </c>
      <c r="AL1545" s="27">
        <v>2017</v>
      </c>
      <c r="AM1545" s="27">
        <v>9</v>
      </c>
      <c r="AN1545" s="27">
        <v>3</v>
      </c>
      <c r="AO1545" s="27">
        <v>3</v>
      </c>
      <c r="AP1545" s="27">
        <v>2</v>
      </c>
      <c r="AQ1545" s="29">
        <v>6.0529486882699226</v>
      </c>
      <c r="AR1545" s="30">
        <v>7</v>
      </c>
      <c r="AS1545" s="31">
        <v>3</v>
      </c>
      <c r="AT1545" s="31">
        <v>15.09433962264151</v>
      </c>
      <c r="AU1545" s="29"/>
      <c r="AV1545" s="37">
        <v>1</v>
      </c>
    </row>
    <row r="1546" spans="1:48" x14ac:dyDescent="0.25">
      <c r="A1546" s="23">
        <v>1563</v>
      </c>
      <c r="B1546" s="35" t="s">
        <v>1761</v>
      </c>
      <c r="C1546" s="23" t="s">
        <v>1762</v>
      </c>
      <c r="D1546" s="23">
        <v>0</v>
      </c>
      <c r="E1546" s="24" t="s">
        <v>162</v>
      </c>
      <c r="F1546" s="32" t="s">
        <v>163</v>
      </c>
      <c r="G1546" s="33" t="s">
        <v>1763</v>
      </c>
      <c r="H1546" s="27" t="s">
        <v>1764</v>
      </c>
      <c r="I1546" s="27" t="s">
        <v>1142</v>
      </c>
      <c r="J1546" s="34" t="s">
        <v>68</v>
      </c>
      <c r="K1546" s="34" t="s">
        <v>1814</v>
      </c>
      <c r="L1546" s="34" t="s">
        <v>165</v>
      </c>
      <c r="M1546" s="35" t="s">
        <v>70</v>
      </c>
      <c r="N1546" s="23" t="s">
        <v>70</v>
      </c>
      <c r="O1546" s="34" t="s">
        <v>1766</v>
      </c>
      <c r="P1546" s="36">
        <v>42845.381481481498</v>
      </c>
      <c r="Q1546" s="27">
        <v>2017</v>
      </c>
      <c r="R1546" s="27">
        <v>4</v>
      </c>
      <c r="S1546" s="27">
        <v>2</v>
      </c>
      <c r="T1546" s="27">
        <v>1</v>
      </c>
      <c r="U1546" s="27">
        <v>1</v>
      </c>
      <c r="V1546" s="27">
        <v>9</v>
      </c>
      <c r="W1546" s="27">
        <v>9</v>
      </c>
      <c r="X1546" s="27">
        <v>1</v>
      </c>
      <c r="Y1546" s="37">
        <v>9</v>
      </c>
      <c r="Z1546" s="35" t="s">
        <v>1771</v>
      </c>
      <c r="AA1546" s="23" t="s">
        <v>1772</v>
      </c>
      <c r="AB1546" s="34"/>
      <c r="AC1546" s="34"/>
      <c r="AD1546" s="34" t="s">
        <v>73</v>
      </c>
      <c r="AE1546" s="23" t="s">
        <v>52</v>
      </c>
      <c r="AF1546" s="33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36">
        <v>42998</v>
      </c>
      <c r="AL1546" s="27">
        <v>2017</v>
      </c>
      <c r="AM1546" s="27">
        <v>9</v>
      </c>
      <c r="AN1546" s="27">
        <v>3</v>
      </c>
      <c r="AO1546" s="27">
        <v>3</v>
      </c>
      <c r="AP1546" s="27">
        <v>2</v>
      </c>
      <c r="AQ1546" s="29">
        <v>5.0872839506167411</v>
      </c>
      <c r="AR1546" s="30">
        <v>6</v>
      </c>
      <c r="AS1546" s="31">
        <v>3</v>
      </c>
      <c r="AT1546" s="31">
        <v>13.20754716981132</v>
      </c>
      <c r="AU1546" s="29"/>
      <c r="AV1546" s="37">
        <v>1</v>
      </c>
    </row>
    <row r="1547" spans="1:48" x14ac:dyDescent="0.25">
      <c r="A1547" s="23">
        <v>1564</v>
      </c>
      <c r="B1547" s="35" t="s">
        <v>1761</v>
      </c>
      <c r="C1547" s="23" t="s">
        <v>1762</v>
      </c>
      <c r="D1547" s="23">
        <v>0</v>
      </c>
      <c r="E1547" s="24" t="s">
        <v>210</v>
      </c>
      <c r="F1547" s="32" t="s">
        <v>163</v>
      </c>
      <c r="G1547" s="33" t="s">
        <v>1763</v>
      </c>
      <c r="H1547" s="27" t="s">
        <v>1764</v>
      </c>
      <c r="I1547" s="27" t="s">
        <v>1142</v>
      </c>
      <c r="J1547" s="33" t="s">
        <v>68</v>
      </c>
      <c r="K1547" s="33" t="s">
        <v>1815</v>
      </c>
      <c r="L1547" s="33" t="s">
        <v>165</v>
      </c>
      <c r="M1547" s="38" t="s">
        <v>70</v>
      </c>
      <c r="N1547" s="23" t="s">
        <v>70</v>
      </c>
      <c r="O1547" s="33" t="s">
        <v>1766</v>
      </c>
      <c r="P1547" s="39">
        <v>42443.447824074101</v>
      </c>
      <c r="Q1547" s="27">
        <v>2016</v>
      </c>
      <c r="R1547" s="27">
        <v>3</v>
      </c>
      <c r="S1547" s="27">
        <v>1</v>
      </c>
      <c r="T1547" s="27">
        <v>1</v>
      </c>
      <c r="U1547" s="27">
        <v>1</v>
      </c>
      <c r="V1547" s="27">
        <v>10</v>
      </c>
      <c r="W1547" s="27">
        <v>44</v>
      </c>
      <c r="X1547" s="27">
        <v>1</v>
      </c>
      <c r="Y1547" s="40">
        <v>11</v>
      </c>
      <c r="Z1547" s="38" t="s">
        <v>1767</v>
      </c>
      <c r="AA1547" s="23" t="s">
        <v>1768</v>
      </c>
      <c r="AB1547" s="33"/>
      <c r="AC1547" s="33"/>
      <c r="AD1547" s="33" t="s">
        <v>73</v>
      </c>
      <c r="AE1547" s="23" t="s">
        <v>52</v>
      </c>
      <c r="AF1547" s="41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39">
        <v>43068</v>
      </c>
      <c r="AL1547" s="27">
        <v>2017</v>
      </c>
      <c r="AM1547" s="27">
        <v>11</v>
      </c>
      <c r="AN1547" s="27">
        <v>4</v>
      </c>
      <c r="AO1547" s="27">
        <v>3</v>
      </c>
      <c r="AP1547" s="27">
        <v>2</v>
      </c>
      <c r="AQ1547" s="29">
        <v>20.818405864196635</v>
      </c>
      <c r="AR1547" s="30">
        <v>21</v>
      </c>
      <c r="AS1547" s="31">
        <v>8</v>
      </c>
      <c r="AT1547" s="31">
        <v>41.509433962264154</v>
      </c>
      <c r="AU1547" s="29"/>
      <c r="AV1547" s="40">
        <v>1</v>
      </c>
    </row>
    <row r="1548" spans="1:48" x14ac:dyDescent="0.25">
      <c r="A1548" s="23">
        <v>1565</v>
      </c>
      <c r="B1548" s="35" t="s">
        <v>1761</v>
      </c>
      <c r="C1548" s="23" t="s">
        <v>1762</v>
      </c>
      <c r="D1548" s="23">
        <v>0</v>
      </c>
      <c r="E1548" s="24" t="s">
        <v>210</v>
      </c>
      <c r="F1548" s="32" t="s">
        <v>163</v>
      </c>
      <c r="G1548" s="33" t="s">
        <v>1763</v>
      </c>
      <c r="H1548" s="27" t="s">
        <v>1764</v>
      </c>
      <c r="I1548" s="27" t="s">
        <v>1142</v>
      </c>
      <c r="J1548" s="33" t="s">
        <v>68</v>
      </c>
      <c r="K1548" s="33" t="s">
        <v>1816</v>
      </c>
      <c r="L1548" s="33" t="s">
        <v>165</v>
      </c>
      <c r="M1548" s="38" t="s">
        <v>70</v>
      </c>
      <c r="N1548" s="23" t="s">
        <v>70</v>
      </c>
      <c r="O1548" s="33" t="s">
        <v>1766</v>
      </c>
      <c r="P1548" s="39">
        <v>42619.4168981482</v>
      </c>
      <c r="Q1548" s="27">
        <v>2016</v>
      </c>
      <c r="R1548" s="27">
        <v>9</v>
      </c>
      <c r="S1548" s="27">
        <v>3</v>
      </c>
      <c r="T1548" s="27">
        <v>3</v>
      </c>
      <c r="U1548" s="27">
        <v>2</v>
      </c>
      <c r="V1548" s="27">
        <v>10</v>
      </c>
      <c r="W1548" s="27">
        <v>0</v>
      </c>
      <c r="X1548" s="27">
        <v>1</v>
      </c>
      <c r="Y1548" s="40">
        <v>11</v>
      </c>
      <c r="Z1548" s="38" t="s">
        <v>1771</v>
      </c>
      <c r="AA1548" s="23" t="s">
        <v>1772</v>
      </c>
      <c r="AB1548" s="33"/>
      <c r="AC1548" s="33"/>
      <c r="AD1548" s="33" t="s">
        <v>73</v>
      </c>
      <c r="AE1548" s="23" t="s">
        <v>52</v>
      </c>
      <c r="AF1548" s="41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39">
        <v>43061</v>
      </c>
      <c r="AL1548" s="27">
        <v>2017</v>
      </c>
      <c r="AM1548" s="27">
        <v>11</v>
      </c>
      <c r="AN1548" s="27">
        <v>4</v>
      </c>
      <c r="AO1548" s="27">
        <v>3</v>
      </c>
      <c r="AP1548" s="27">
        <v>2</v>
      </c>
      <c r="AQ1548" s="29">
        <v>14.719436728393338</v>
      </c>
      <c r="AR1548" s="30">
        <v>15</v>
      </c>
      <c r="AS1548" s="31">
        <v>6</v>
      </c>
      <c r="AT1548" s="31">
        <v>30.188679245283019</v>
      </c>
      <c r="AU1548" s="29"/>
      <c r="AV1548" s="40">
        <v>1</v>
      </c>
    </row>
    <row r="1549" spans="1:48" x14ac:dyDescent="0.25">
      <c r="A1549" s="23">
        <v>1566</v>
      </c>
      <c r="B1549" s="35" t="s">
        <v>1761</v>
      </c>
      <c r="C1549" s="23" t="s">
        <v>1762</v>
      </c>
      <c r="D1549" s="23">
        <v>0</v>
      </c>
      <c r="E1549" s="24" t="s">
        <v>210</v>
      </c>
      <c r="F1549" s="32" t="s">
        <v>163</v>
      </c>
      <c r="G1549" s="33" t="s">
        <v>1763</v>
      </c>
      <c r="H1549" s="27" t="s">
        <v>1764</v>
      </c>
      <c r="I1549" s="27" t="s">
        <v>1142</v>
      </c>
      <c r="J1549" s="34" t="s">
        <v>68</v>
      </c>
      <c r="K1549" s="34" t="s">
        <v>1817</v>
      </c>
      <c r="L1549" s="34" t="s">
        <v>165</v>
      </c>
      <c r="M1549" s="35" t="s">
        <v>70</v>
      </c>
      <c r="N1549" s="23" t="s">
        <v>70</v>
      </c>
      <c r="O1549" s="34" t="s">
        <v>1766</v>
      </c>
      <c r="P1549" s="36">
        <v>42884.614814814799</v>
      </c>
      <c r="Q1549" s="27">
        <v>2017</v>
      </c>
      <c r="R1549" s="27">
        <v>5</v>
      </c>
      <c r="S1549" s="27">
        <v>2</v>
      </c>
      <c r="T1549" s="27">
        <v>2</v>
      </c>
      <c r="U1549" s="27">
        <v>1</v>
      </c>
      <c r="V1549" s="27">
        <v>14</v>
      </c>
      <c r="W1549" s="27">
        <v>45</v>
      </c>
      <c r="X1549" s="27">
        <v>0</v>
      </c>
      <c r="Y1549" s="37">
        <v>10</v>
      </c>
      <c r="Z1549" s="35" t="s">
        <v>1767</v>
      </c>
      <c r="AA1549" s="23" t="s">
        <v>1768</v>
      </c>
      <c r="AB1549" s="34"/>
      <c r="AC1549" s="34"/>
      <c r="AD1549" s="34" t="s">
        <v>73</v>
      </c>
      <c r="AE1549" s="23" t="s">
        <v>52</v>
      </c>
      <c r="AF1549" s="41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36">
        <v>43038</v>
      </c>
      <c r="AL1549" s="27">
        <v>2017</v>
      </c>
      <c r="AM1549" s="27">
        <v>10</v>
      </c>
      <c r="AN1549" s="27">
        <v>4</v>
      </c>
      <c r="AO1549" s="27">
        <v>3</v>
      </c>
      <c r="AP1549" s="27">
        <v>2</v>
      </c>
      <c r="AQ1549" s="29">
        <v>5.1128395061733807</v>
      </c>
      <c r="AR1549" s="30">
        <v>6</v>
      </c>
      <c r="AS1549" s="31">
        <v>3</v>
      </c>
      <c r="AT1549" s="31">
        <v>13.20754716981132</v>
      </c>
      <c r="AU1549" s="29"/>
      <c r="AV1549" s="37">
        <v>1</v>
      </c>
    </row>
    <row r="1550" spans="1:48" x14ac:dyDescent="0.25">
      <c r="A1550" s="23">
        <v>1567</v>
      </c>
      <c r="B1550" s="35" t="s">
        <v>1761</v>
      </c>
      <c r="C1550" s="23" t="s">
        <v>1762</v>
      </c>
      <c r="D1550" s="23">
        <v>0</v>
      </c>
      <c r="E1550" s="24" t="s">
        <v>210</v>
      </c>
      <c r="F1550" s="32" t="s">
        <v>163</v>
      </c>
      <c r="G1550" s="33" t="s">
        <v>1763</v>
      </c>
      <c r="H1550" s="27" t="s">
        <v>1764</v>
      </c>
      <c r="I1550" s="27" t="s">
        <v>1142</v>
      </c>
      <c r="J1550" s="34" t="s">
        <v>68</v>
      </c>
      <c r="K1550" s="34" t="s">
        <v>1818</v>
      </c>
      <c r="L1550" s="34" t="s">
        <v>165</v>
      </c>
      <c r="M1550" s="35" t="s">
        <v>70</v>
      </c>
      <c r="N1550" s="23" t="s">
        <v>70</v>
      </c>
      <c r="O1550" s="34" t="s">
        <v>1766</v>
      </c>
      <c r="P1550" s="36">
        <v>42888.449143518497</v>
      </c>
      <c r="Q1550" s="27">
        <v>2017</v>
      </c>
      <c r="R1550" s="27">
        <v>6</v>
      </c>
      <c r="S1550" s="27">
        <v>2</v>
      </c>
      <c r="T1550" s="27">
        <v>2</v>
      </c>
      <c r="U1550" s="27">
        <v>1</v>
      </c>
      <c r="V1550" s="27">
        <v>10</v>
      </c>
      <c r="W1550" s="27">
        <v>46</v>
      </c>
      <c r="X1550" s="27">
        <v>1</v>
      </c>
      <c r="Y1550" s="37">
        <v>11</v>
      </c>
      <c r="Z1550" s="35" t="s">
        <v>1767</v>
      </c>
      <c r="AA1550" s="23" t="s">
        <v>1768</v>
      </c>
      <c r="AB1550" s="34"/>
      <c r="AC1550" s="34"/>
      <c r="AD1550" s="34" t="s">
        <v>73</v>
      </c>
      <c r="AE1550" s="23" t="s">
        <v>52</v>
      </c>
      <c r="AF1550" s="41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36">
        <v>43042</v>
      </c>
      <c r="AL1550" s="27">
        <v>2017</v>
      </c>
      <c r="AM1550" s="27">
        <v>11</v>
      </c>
      <c r="AN1550" s="27">
        <v>4</v>
      </c>
      <c r="AO1550" s="27">
        <v>3</v>
      </c>
      <c r="AP1550" s="27">
        <v>2</v>
      </c>
      <c r="AQ1550" s="29">
        <v>5.1183618827167567</v>
      </c>
      <c r="AR1550" s="30">
        <v>6</v>
      </c>
      <c r="AS1550" s="31">
        <v>3</v>
      </c>
      <c r="AT1550" s="31">
        <v>13.20754716981132</v>
      </c>
      <c r="AU1550" s="29"/>
      <c r="AV1550" s="37">
        <v>1</v>
      </c>
    </row>
    <row r="1551" spans="1:48" x14ac:dyDescent="0.25">
      <c r="A1551" s="23">
        <v>1568</v>
      </c>
      <c r="B1551" s="35" t="s">
        <v>1761</v>
      </c>
      <c r="C1551" s="23" t="s">
        <v>1762</v>
      </c>
      <c r="D1551" s="23">
        <v>0</v>
      </c>
      <c r="E1551" s="24" t="s">
        <v>210</v>
      </c>
      <c r="F1551" s="32" t="s">
        <v>163</v>
      </c>
      <c r="G1551" s="33" t="s">
        <v>1763</v>
      </c>
      <c r="H1551" s="27" t="s">
        <v>1764</v>
      </c>
      <c r="I1551" s="27" t="s">
        <v>1142</v>
      </c>
      <c r="J1551" s="33" t="s">
        <v>68</v>
      </c>
      <c r="K1551" s="33" t="s">
        <v>1819</v>
      </c>
      <c r="L1551" s="33" t="s">
        <v>165</v>
      </c>
      <c r="M1551" s="38" t="s">
        <v>70</v>
      </c>
      <c r="N1551" s="23" t="s">
        <v>70</v>
      </c>
      <c r="O1551" s="33" t="s">
        <v>1766</v>
      </c>
      <c r="P1551" s="39">
        <v>42901.577071759297</v>
      </c>
      <c r="Q1551" s="27">
        <v>2017</v>
      </c>
      <c r="R1551" s="27">
        <v>6</v>
      </c>
      <c r="S1551" s="27">
        <v>2</v>
      </c>
      <c r="T1551" s="27">
        <v>2</v>
      </c>
      <c r="U1551" s="27">
        <v>1</v>
      </c>
      <c r="V1551" s="27">
        <v>13</v>
      </c>
      <c r="W1551" s="27">
        <v>50</v>
      </c>
      <c r="X1551" s="27">
        <v>0</v>
      </c>
      <c r="Y1551" s="40">
        <v>11</v>
      </c>
      <c r="Z1551" s="38" t="s">
        <v>1767</v>
      </c>
      <c r="AA1551" s="23" t="s">
        <v>1768</v>
      </c>
      <c r="AB1551" s="33"/>
      <c r="AC1551" s="33"/>
      <c r="AD1551" s="33" t="s">
        <v>73</v>
      </c>
      <c r="AE1551" s="23" t="s">
        <v>52</v>
      </c>
      <c r="AF1551" s="41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39">
        <v>43063</v>
      </c>
      <c r="AL1551" s="27">
        <v>2017</v>
      </c>
      <c r="AM1551" s="27">
        <v>11</v>
      </c>
      <c r="AN1551" s="27">
        <v>4</v>
      </c>
      <c r="AO1551" s="27">
        <v>3</v>
      </c>
      <c r="AP1551" s="27">
        <v>2</v>
      </c>
      <c r="AQ1551" s="29">
        <v>5.3807642746901063</v>
      </c>
      <c r="AR1551" s="30">
        <v>6</v>
      </c>
      <c r="AS1551" s="31">
        <v>3</v>
      </c>
      <c r="AT1551" s="31">
        <v>13.20754716981132</v>
      </c>
      <c r="AU1551" s="29"/>
      <c r="AV1551" s="40">
        <v>1</v>
      </c>
    </row>
    <row r="1552" spans="1:48" x14ac:dyDescent="0.25">
      <c r="A1552" s="23">
        <v>1569</v>
      </c>
      <c r="B1552" s="35" t="s">
        <v>1761</v>
      </c>
      <c r="C1552" s="23" t="s">
        <v>1762</v>
      </c>
      <c r="D1552" s="23">
        <v>0</v>
      </c>
      <c r="E1552" s="24" t="s">
        <v>210</v>
      </c>
      <c r="F1552" s="32" t="s">
        <v>163</v>
      </c>
      <c r="G1552" s="33" t="s">
        <v>1763</v>
      </c>
      <c r="H1552" s="27" t="s">
        <v>1764</v>
      </c>
      <c r="I1552" s="27" t="s">
        <v>1142</v>
      </c>
      <c r="J1552" s="33" t="s">
        <v>68</v>
      </c>
      <c r="K1552" s="33" t="s">
        <v>1820</v>
      </c>
      <c r="L1552" s="33" t="s">
        <v>165</v>
      </c>
      <c r="M1552" s="38" t="s">
        <v>70</v>
      </c>
      <c r="N1552" s="23" t="s">
        <v>70</v>
      </c>
      <c r="O1552" s="33" t="s">
        <v>1766</v>
      </c>
      <c r="P1552" s="39">
        <v>42916.564594907402</v>
      </c>
      <c r="Q1552" s="27">
        <v>2017</v>
      </c>
      <c r="R1552" s="27">
        <v>6</v>
      </c>
      <c r="S1552" s="27">
        <v>2</v>
      </c>
      <c r="T1552" s="27">
        <v>2</v>
      </c>
      <c r="U1552" s="27">
        <v>1</v>
      </c>
      <c r="V1552" s="27">
        <v>13</v>
      </c>
      <c r="W1552" s="27">
        <v>33</v>
      </c>
      <c r="X1552" s="27">
        <v>0</v>
      </c>
      <c r="Y1552" s="40">
        <v>11</v>
      </c>
      <c r="Z1552" s="38" t="s">
        <v>1771</v>
      </c>
      <c r="AA1552" s="23" t="s">
        <v>1772</v>
      </c>
      <c r="AB1552" s="33"/>
      <c r="AC1552" s="33"/>
      <c r="AD1552" s="33" t="s">
        <v>73</v>
      </c>
      <c r="AE1552" s="23" t="s">
        <v>52</v>
      </c>
      <c r="AF1552" s="41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39">
        <v>43068</v>
      </c>
      <c r="AL1552" s="27">
        <v>2017</v>
      </c>
      <c r="AM1552" s="27">
        <v>11</v>
      </c>
      <c r="AN1552" s="27">
        <v>4</v>
      </c>
      <c r="AO1552" s="27">
        <v>3</v>
      </c>
      <c r="AP1552" s="27">
        <v>2</v>
      </c>
      <c r="AQ1552" s="29">
        <v>5.0478468364199216</v>
      </c>
      <c r="AR1552" s="30">
        <v>6</v>
      </c>
      <c r="AS1552" s="31">
        <v>3</v>
      </c>
      <c r="AT1552" s="31">
        <v>13.20754716981132</v>
      </c>
      <c r="AU1552" s="29"/>
      <c r="AV1552" s="40">
        <v>1</v>
      </c>
    </row>
    <row r="1553" spans="1:48" x14ac:dyDescent="0.25">
      <c r="A1553" s="23">
        <v>1570</v>
      </c>
      <c r="B1553" s="35" t="s">
        <v>1761</v>
      </c>
      <c r="C1553" s="23" t="s">
        <v>1762</v>
      </c>
      <c r="D1553" s="23">
        <v>0</v>
      </c>
      <c r="E1553" s="24" t="s">
        <v>210</v>
      </c>
      <c r="F1553" s="32" t="s">
        <v>163</v>
      </c>
      <c r="G1553" s="33" t="s">
        <v>1763</v>
      </c>
      <c r="H1553" s="27" t="s">
        <v>1764</v>
      </c>
      <c r="I1553" s="27" t="s">
        <v>1142</v>
      </c>
      <c r="J1553" s="34" t="s">
        <v>68</v>
      </c>
      <c r="K1553" s="34" t="s">
        <v>1821</v>
      </c>
      <c r="L1553" s="34" t="s">
        <v>165</v>
      </c>
      <c r="M1553" s="35" t="s">
        <v>70</v>
      </c>
      <c r="N1553" s="23" t="s">
        <v>70</v>
      </c>
      <c r="O1553" s="34" t="s">
        <v>1766</v>
      </c>
      <c r="P1553" s="36">
        <v>42956.568344907399</v>
      </c>
      <c r="Q1553" s="27">
        <v>2017</v>
      </c>
      <c r="R1553" s="27">
        <v>8</v>
      </c>
      <c r="S1553" s="27">
        <v>3</v>
      </c>
      <c r="T1553" s="27">
        <v>2</v>
      </c>
      <c r="U1553" s="27">
        <v>2</v>
      </c>
      <c r="V1553" s="27">
        <v>13</v>
      </c>
      <c r="W1553" s="27">
        <v>38</v>
      </c>
      <c r="X1553" s="27">
        <v>0</v>
      </c>
      <c r="Y1553" s="37">
        <v>10</v>
      </c>
      <c r="Z1553" s="35" t="s">
        <v>1822</v>
      </c>
      <c r="AA1553" s="23" t="s">
        <v>1174</v>
      </c>
      <c r="AB1553" s="34"/>
      <c r="AC1553" s="34"/>
      <c r="AD1553" s="34" t="s">
        <v>73</v>
      </c>
      <c r="AE1553" s="23" t="s">
        <v>52</v>
      </c>
      <c r="AF1553" s="41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36">
        <v>43035</v>
      </c>
      <c r="AL1553" s="27">
        <v>2017</v>
      </c>
      <c r="AM1553" s="27">
        <v>10</v>
      </c>
      <c r="AN1553" s="27">
        <v>4</v>
      </c>
      <c r="AO1553" s="27">
        <v>3</v>
      </c>
      <c r="AP1553" s="27">
        <v>2</v>
      </c>
      <c r="AQ1553" s="29">
        <v>2.6143885030867144</v>
      </c>
      <c r="AR1553" s="30">
        <v>3</v>
      </c>
      <c r="AS1553" s="31">
        <v>2</v>
      </c>
      <c r="AT1553" s="31">
        <v>7.5471698113207548</v>
      </c>
      <c r="AU1553" s="29"/>
      <c r="AV1553" s="37">
        <v>1</v>
      </c>
    </row>
    <row r="1554" spans="1:48" x14ac:dyDescent="0.25">
      <c r="A1554" s="23">
        <v>1571</v>
      </c>
      <c r="B1554" s="35" t="s">
        <v>1761</v>
      </c>
      <c r="C1554" s="23" t="s">
        <v>1762</v>
      </c>
      <c r="D1554" s="23">
        <v>0</v>
      </c>
      <c r="E1554" s="24" t="s">
        <v>210</v>
      </c>
      <c r="F1554" s="32" t="s">
        <v>163</v>
      </c>
      <c r="G1554" s="33" t="s">
        <v>1763</v>
      </c>
      <c r="H1554" s="27" t="s">
        <v>1764</v>
      </c>
      <c r="I1554" s="27" t="s">
        <v>1142</v>
      </c>
      <c r="J1554" s="34" t="s">
        <v>68</v>
      </c>
      <c r="K1554" s="34" t="s">
        <v>1823</v>
      </c>
      <c r="L1554" s="34" t="s">
        <v>165</v>
      </c>
      <c r="M1554" s="35" t="s">
        <v>85</v>
      </c>
      <c r="N1554" s="23" t="s">
        <v>70</v>
      </c>
      <c r="O1554" s="34" t="s">
        <v>1766</v>
      </c>
      <c r="P1554" s="36">
        <v>43047.368645833303</v>
      </c>
      <c r="Q1554" s="27">
        <v>2017</v>
      </c>
      <c r="R1554" s="27">
        <v>11</v>
      </c>
      <c r="S1554" s="27">
        <v>4</v>
      </c>
      <c r="T1554" s="27">
        <v>3</v>
      </c>
      <c r="U1554" s="27">
        <v>2</v>
      </c>
      <c r="V1554" s="27">
        <v>8</v>
      </c>
      <c r="W1554" s="27">
        <v>50</v>
      </c>
      <c r="X1554" s="27">
        <v>1</v>
      </c>
      <c r="Y1554" s="37">
        <v>12</v>
      </c>
      <c r="Z1554" s="35" t="s">
        <v>1767</v>
      </c>
      <c r="AA1554" s="23" t="s">
        <v>1768</v>
      </c>
      <c r="AB1554" s="34"/>
      <c r="AC1554" s="34"/>
      <c r="AD1554" s="34" t="s">
        <v>73</v>
      </c>
      <c r="AE1554" s="23" t="s">
        <v>52</v>
      </c>
      <c r="AF1554" s="41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36">
        <v>43089</v>
      </c>
      <c r="AL1554" s="27">
        <v>2017</v>
      </c>
      <c r="AM1554" s="27">
        <v>12</v>
      </c>
      <c r="AN1554" s="27">
        <v>4</v>
      </c>
      <c r="AO1554" s="27">
        <v>3</v>
      </c>
      <c r="AP1554" s="27">
        <v>2</v>
      </c>
      <c r="AQ1554" s="29">
        <v>1.3877118055565612</v>
      </c>
      <c r="AR1554" s="30">
        <v>2</v>
      </c>
      <c r="AS1554" s="31">
        <v>1</v>
      </c>
      <c r="AT1554" s="31">
        <v>5.6603773584905666</v>
      </c>
      <c r="AU1554" s="29"/>
      <c r="AV1554" s="37">
        <v>1</v>
      </c>
    </row>
    <row r="1555" spans="1:48" x14ac:dyDescent="0.25">
      <c r="A1555" s="23">
        <v>1572</v>
      </c>
      <c r="B1555" s="53" t="s">
        <v>1824</v>
      </c>
      <c r="C1555" s="23" t="s">
        <v>1825</v>
      </c>
      <c r="D1555" s="23">
        <v>0</v>
      </c>
      <c r="E1555" s="42" t="s">
        <v>238</v>
      </c>
      <c r="F1555" s="43" t="s">
        <v>239</v>
      </c>
      <c r="G1555" s="44" t="s">
        <v>1826</v>
      </c>
      <c r="H1555" s="27" t="s">
        <v>1827</v>
      </c>
      <c r="I1555" s="27" t="s">
        <v>1054</v>
      </c>
      <c r="J1555" s="44" t="s">
        <v>68</v>
      </c>
      <c r="K1555" s="44" t="s">
        <v>1828</v>
      </c>
      <c r="L1555" s="44"/>
      <c r="M1555" s="45" t="s">
        <v>70</v>
      </c>
      <c r="N1555" s="23" t="s">
        <v>70</v>
      </c>
      <c r="O1555" s="44" t="s">
        <v>1829</v>
      </c>
      <c r="P1555" s="46">
        <v>42593.5789814815</v>
      </c>
      <c r="Q1555" s="27">
        <v>2016</v>
      </c>
      <c r="R1555" s="27">
        <v>8</v>
      </c>
      <c r="S1555" s="27">
        <v>3</v>
      </c>
      <c r="T1555" s="27">
        <v>2</v>
      </c>
      <c r="U1555" s="27">
        <v>2</v>
      </c>
      <c r="V1555" s="27">
        <v>13</v>
      </c>
      <c r="W1555" s="27">
        <v>53</v>
      </c>
      <c r="X1555" s="27">
        <v>0</v>
      </c>
      <c r="Y1555" s="47">
        <v>1</v>
      </c>
      <c r="Z1555" s="45" t="s">
        <v>1830</v>
      </c>
      <c r="AA1555" s="23" t="s">
        <v>1831</v>
      </c>
      <c r="AB1555" s="44"/>
      <c r="AC1555" s="44"/>
      <c r="AD1555" s="44" t="s">
        <v>73</v>
      </c>
      <c r="AE1555" s="23" t="s">
        <v>52</v>
      </c>
      <c r="AF1555" s="48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46">
        <v>42751</v>
      </c>
      <c r="AL1555" s="27">
        <v>2017</v>
      </c>
      <c r="AM1555" s="27">
        <v>1</v>
      </c>
      <c r="AN1555" s="27">
        <v>1</v>
      </c>
      <c r="AO1555" s="27">
        <v>1</v>
      </c>
      <c r="AP1555" s="27">
        <v>1</v>
      </c>
      <c r="AQ1555" s="29">
        <v>5.2473672839500072</v>
      </c>
      <c r="AR1555" s="30">
        <v>6</v>
      </c>
      <c r="AS1555" s="31">
        <v>3</v>
      </c>
      <c r="AT1555" s="31">
        <v>13.20754716981132</v>
      </c>
      <c r="AU1555" s="29"/>
      <c r="AV1555" s="47">
        <v>1</v>
      </c>
    </row>
    <row r="1556" spans="1:48" x14ac:dyDescent="0.25">
      <c r="A1556" s="23">
        <v>1573</v>
      </c>
      <c r="B1556" s="53" t="s">
        <v>1824</v>
      </c>
      <c r="C1556" s="23" t="s">
        <v>1825</v>
      </c>
      <c r="D1556" s="23">
        <v>0</v>
      </c>
      <c r="E1556" s="42" t="s">
        <v>238</v>
      </c>
      <c r="F1556" s="43" t="s">
        <v>239</v>
      </c>
      <c r="G1556" s="44" t="s">
        <v>1826</v>
      </c>
      <c r="H1556" s="27" t="s">
        <v>1827</v>
      </c>
      <c r="I1556" s="27" t="s">
        <v>1054</v>
      </c>
      <c r="J1556" s="49" t="s">
        <v>68</v>
      </c>
      <c r="K1556" s="49" t="s">
        <v>1832</v>
      </c>
      <c r="L1556" s="49"/>
      <c r="M1556" s="50" t="s">
        <v>70</v>
      </c>
      <c r="N1556" s="23" t="s">
        <v>70</v>
      </c>
      <c r="O1556" s="49" t="s">
        <v>1829</v>
      </c>
      <c r="P1556" s="51">
        <v>42654.422407407401</v>
      </c>
      <c r="Q1556" s="27">
        <v>2016</v>
      </c>
      <c r="R1556" s="27">
        <v>10</v>
      </c>
      <c r="S1556" s="27">
        <v>4</v>
      </c>
      <c r="T1556" s="27">
        <v>3</v>
      </c>
      <c r="U1556" s="27">
        <v>2</v>
      </c>
      <c r="V1556" s="27">
        <v>10</v>
      </c>
      <c r="W1556" s="27">
        <v>8</v>
      </c>
      <c r="X1556" s="27">
        <v>1</v>
      </c>
      <c r="Y1556" s="52">
        <v>3</v>
      </c>
      <c r="Z1556" s="50" t="s">
        <v>1833</v>
      </c>
      <c r="AA1556" s="23" t="s">
        <v>1834</v>
      </c>
      <c r="AB1556" s="49"/>
      <c r="AC1556" s="49"/>
      <c r="AD1556" s="49" t="s">
        <v>73</v>
      </c>
      <c r="AE1556" s="23" t="s">
        <v>52</v>
      </c>
      <c r="AF1556" s="48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51">
        <v>42797</v>
      </c>
      <c r="AL1556" s="27">
        <v>2017</v>
      </c>
      <c r="AM1556" s="27">
        <v>3</v>
      </c>
      <c r="AN1556" s="27">
        <v>1</v>
      </c>
      <c r="AO1556" s="27">
        <v>1</v>
      </c>
      <c r="AP1556" s="27">
        <v>1</v>
      </c>
      <c r="AQ1556" s="29">
        <v>4.7525864197533032</v>
      </c>
      <c r="AR1556" s="30">
        <v>5</v>
      </c>
      <c r="AS1556" s="31">
        <v>2</v>
      </c>
      <c r="AT1556" s="31">
        <v>11.320754716981133</v>
      </c>
      <c r="AU1556" s="29"/>
      <c r="AV1556" s="52">
        <v>1</v>
      </c>
    </row>
    <row r="1557" spans="1:48" x14ac:dyDescent="0.25">
      <c r="A1557" s="23">
        <v>1574</v>
      </c>
      <c r="B1557" s="53" t="s">
        <v>1824</v>
      </c>
      <c r="C1557" s="23" t="s">
        <v>1825</v>
      </c>
      <c r="D1557" s="23">
        <v>0</v>
      </c>
      <c r="E1557" s="42" t="s">
        <v>238</v>
      </c>
      <c r="F1557" s="43" t="s">
        <v>239</v>
      </c>
      <c r="G1557" s="44" t="s">
        <v>1826</v>
      </c>
      <c r="H1557" s="27" t="s">
        <v>1827</v>
      </c>
      <c r="I1557" s="27" t="s">
        <v>1054</v>
      </c>
      <c r="J1557" s="44" t="s">
        <v>68</v>
      </c>
      <c r="K1557" s="44" t="s">
        <v>1835</v>
      </c>
      <c r="L1557" s="44"/>
      <c r="M1557" s="45" t="s">
        <v>70</v>
      </c>
      <c r="N1557" s="23" t="s">
        <v>70</v>
      </c>
      <c r="O1557" s="44" t="s">
        <v>1829</v>
      </c>
      <c r="P1557" s="46">
        <v>42656.434641203698</v>
      </c>
      <c r="Q1557" s="27">
        <v>2016</v>
      </c>
      <c r="R1557" s="27">
        <v>10</v>
      </c>
      <c r="S1557" s="27">
        <v>4</v>
      </c>
      <c r="T1557" s="27">
        <v>3</v>
      </c>
      <c r="U1557" s="27">
        <v>2</v>
      </c>
      <c r="V1557" s="27">
        <v>10</v>
      </c>
      <c r="W1557" s="27">
        <v>25</v>
      </c>
      <c r="X1557" s="27">
        <v>1</v>
      </c>
      <c r="Y1557" s="47">
        <v>3</v>
      </c>
      <c r="Z1557" s="45" t="s">
        <v>1830</v>
      </c>
      <c r="AA1557" s="23" t="s">
        <v>1831</v>
      </c>
      <c r="AB1557" s="44"/>
      <c r="AC1557" s="44"/>
      <c r="AD1557" s="44" t="s">
        <v>73</v>
      </c>
      <c r="AE1557" s="23" t="s">
        <v>52</v>
      </c>
      <c r="AF1557" s="48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46">
        <v>42814</v>
      </c>
      <c r="AL1557" s="27">
        <v>2017</v>
      </c>
      <c r="AM1557" s="27">
        <v>3</v>
      </c>
      <c r="AN1557" s="27">
        <v>1</v>
      </c>
      <c r="AO1557" s="27">
        <v>1</v>
      </c>
      <c r="AP1557" s="27">
        <v>1</v>
      </c>
      <c r="AQ1557" s="29">
        <v>5.2521786265434152</v>
      </c>
      <c r="AR1557" s="30">
        <v>6</v>
      </c>
      <c r="AS1557" s="31">
        <v>3</v>
      </c>
      <c r="AT1557" s="31">
        <v>13.20754716981132</v>
      </c>
      <c r="AU1557" s="29"/>
      <c r="AV1557" s="47">
        <v>1</v>
      </c>
    </row>
    <row r="1558" spans="1:48" x14ac:dyDescent="0.25">
      <c r="A1558" s="23">
        <v>1575</v>
      </c>
      <c r="B1558" s="53" t="s">
        <v>1824</v>
      </c>
      <c r="C1558" s="23" t="s">
        <v>1825</v>
      </c>
      <c r="D1558" s="23">
        <v>0</v>
      </c>
      <c r="E1558" s="42" t="s">
        <v>238</v>
      </c>
      <c r="F1558" s="43" t="s">
        <v>239</v>
      </c>
      <c r="G1558" s="44" t="s">
        <v>1826</v>
      </c>
      <c r="H1558" s="27" t="s">
        <v>1827</v>
      </c>
      <c r="I1558" s="27" t="s">
        <v>1054</v>
      </c>
      <c r="J1558" s="49" t="s">
        <v>68</v>
      </c>
      <c r="K1558" s="49" t="s">
        <v>1836</v>
      </c>
      <c r="L1558" s="49"/>
      <c r="M1558" s="50" t="s">
        <v>70</v>
      </c>
      <c r="N1558" s="23" t="s">
        <v>70</v>
      </c>
      <c r="O1558" s="49" t="s">
        <v>1829</v>
      </c>
      <c r="P1558" s="51">
        <v>42668.6473611111</v>
      </c>
      <c r="Q1558" s="27">
        <v>2016</v>
      </c>
      <c r="R1558" s="27">
        <v>10</v>
      </c>
      <c r="S1558" s="27">
        <v>4</v>
      </c>
      <c r="T1558" s="27">
        <v>3</v>
      </c>
      <c r="U1558" s="27">
        <v>2</v>
      </c>
      <c r="V1558" s="27">
        <v>15</v>
      </c>
      <c r="W1558" s="27">
        <v>32</v>
      </c>
      <c r="X1558" s="27">
        <v>0</v>
      </c>
      <c r="Y1558" s="52">
        <v>1</v>
      </c>
      <c r="Z1558" s="50" t="s">
        <v>1833</v>
      </c>
      <c r="AA1558" s="23" t="s">
        <v>1834</v>
      </c>
      <c r="AB1558" s="49"/>
      <c r="AC1558" s="49"/>
      <c r="AD1558" s="49" t="s">
        <v>73</v>
      </c>
      <c r="AE1558" s="23" t="s">
        <v>52</v>
      </c>
      <c r="AF1558" s="48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51">
        <v>42755</v>
      </c>
      <c r="AL1558" s="27">
        <v>2017</v>
      </c>
      <c r="AM1558" s="27">
        <v>1</v>
      </c>
      <c r="AN1558" s="27">
        <v>1</v>
      </c>
      <c r="AO1558" s="27">
        <v>1</v>
      </c>
      <c r="AP1558" s="27">
        <v>1</v>
      </c>
      <c r="AQ1558" s="29">
        <v>2.87842129629668</v>
      </c>
      <c r="AR1558" s="30">
        <v>3</v>
      </c>
      <c r="AS1558" s="31">
        <v>2</v>
      </c>
      <c r="AT1558" s="31">
        <v>7.5471698113207548</v>
      </c>
      <c r="AU1558" s="29"/>
      <c r="AV1558" s="52">
        <v>1</v>
      </c>
    </row>
    <row r="1559" spans="1:48" x14ac:dyDescent="0.25">
      <c r="A1559" s="23">
        <v>1576</v>
      </c>
      <c r="B1559" s="53" t="s">
        <v>1824</v>
      </c>
      <c r="C1559" s="23" t="s">
        <v>1825</v>
      </c>
      <c r="D1559" s="23">
        <v>0</v>
      </c>
      <c r="E1559" s="42" t="s">
        <v>238</v>
      </c>
      <c r="F1559" s="43" t="s">
        <v>239</v>
      </c>
      <c r="G1559" s="44" t="s">
        <v>1826</v>
      </c>
      <c r="H1559" s="27" t="s">
        <v>1827</v>
      </c>
      <c r="I1559" s="27" t="s">
        <v>1054</v>
      </c>
      <c r="J1559" s="44" t="s">
        <v>68</v>
      </c>
      <c r="K1559" s="44" t="s">
        <v>1837</v>
      </c>
      <c r="L1559" s="44"/>
      <c r="M1559" s="45" t="s">
        <v>70</v>
      </c>
      <c r="N1559" s="23" t="s">
        <v>70</v>
      </c>
      <c r="O1559" s="44" t="s">
        <v>1829</v>
      </c>
      <c r="P1559" s="46">
        <v>42669.548009259299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13</v>
      </c>
      <c r="W1559" s="27">
        <v>9</v>
      </c>
      <c r="X1559" s="27">
        <v>0</v>
      </c>
      <c r="Y1559" s="47">
        <v>3</v>
      </c>
      <c r="Z1559" s="45" t="s">
        <v>1830</v>
      </c>
      <c r="AA1559" s="23" t="s">
        <v>1831</v>
      </c>
      <c r="AB1559" s="44"/>
      <c r="AC1559" s="44"/>
      <c r="AD1559" s="44" t="s">
        <v>73</v>
      </c>
      <c r="AE1559" s="23" t="s">
        <v>52</v>
      </c>
      <c r="AF1559" s="48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46">
        <v>42809</v>
      </c>
      <c r="AL1559" s="27">
        <v>2017</v>
      </c>
      <c r="AM1559" s="27">
        <v>3</v>
      </c>
      <c r="AN1559" s="27">
        <v>1</v>
      </c>
      <c r="AO1559" s="27">
        <v>1</v>
      </c>
      <c r="AP1559" s="27">
        <v>1</v>
      </c>
      <c r="AQ1559" s="29">
        <v>4.6483996913567047</v>
      </c>
      <c r="AR1559" s="30">
        <v>5</v>
      </c>
      <c r="AS1559" s="31">
        <v>2</v>
      </c>
      <c r="AT1559" s="31">
        <v>11.320754716981133</v>
      </c>
      <c r="AU1559" s="29"/>
      <c r="AV1559" s="47">
        <v>1</v>
      </c>
    </row>
    <row r="1560" spans="1:48" x14ac:dyDescent="0.25">
      <c r="A1560" s="23">
        <v>1577</v>
      </c>
      <c r="B1560" s="53" t="s">
        <v>1824</v>
      </c>
      <c r="C1560" s="23" t="s">
        <v>1825</v>
      </c>
      <c r="D1560" s="23">
        <v>0</v>
      </c>
      <c r="E1560" s="42" t="s">
        <v>238</v>
      </c>
      <c r="F1560" s="43" t="s">
        <v>239</v>
      </c>
      <c r="G1560" s="44" t="s">
        <v>1826</v>
      </c>
      <c r="H1560" s="27" t="s">
        <v>1827</v>
      </c>
      <c r="I1560" s="27" t="s">
        <v>1054</v>
      </c>
      <c r="J1560" s="49" t="s">
        <v>68</v>
      </c>
      <c r="K1560" s="49" t="s">
        <v>1838</v>
      </c>
      <c r="L1560" s="49"/>
      <c r="M1560" s="50" t="s">
        <v>70</v>
      </c>
      <c r="N1560" s="23" t="s">
        <v>70</v>
      </c>
      <c r="O1560" s="49" t="s">
        <v>1829</v>
      </c>
      <c r="P1560" s="51">
        <v>42675.6550810185</v>
      </c>
      <c r="Q1560" s="27">
        <v>2016</v>
      </c>
      <c r="R1560" s="27">
        <v>11</v>
      </c>
      <c r="S1560" s="27">
        <v>4</v>
      </c>
      <c r="T1560" s="27">
        <v>3</v>
      </c>
      <c r="U1560" s="27">
        <v>2</v>
      </c>
      <c r="V1560" s="27">
        <v>15</v>
      </c>
      <c r="W1560" s="27">
        <v>43</v>
      </c>
      <c r="X1560" s="27">
        <v>0</v>
      </c>
      <c r="Y1560" s="52">
        <v>1</v>
      </c>
      <c r="Z1560" s="50" t="s">
        <v>1833</v>
      </c>
      <c r="AA1560" s="23" t="s">
        <v>1834</v>
      </c>
      <c r="AB1560" s="49"/>
      <c r="AC1560" s="49"/>
      <c r="AD1560" s="49" t="s">
        <v>73</v>
      </c>
      <c r="AE1560" s="23" t="s">
        <v>52</v>
      </c>
      <c r="AF1560" s="48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51">
        <v>42752</v>
      </c>
      <c r="AL1560" s="27">
        <v>2017</v>
      </c>
      <c r="AM1560" s="27">
        <v>1</v>
      </c>
      <c r="AN1560" s="27">
        <v>1</v>
      </c>
      <c r="AO1560" s="27">
        <v>1</v>
      </c>
      <c r="AP1560" s="27">
        <v>1</v>
      </c>
      <c r="AQ1560" s="29">
        <v>2.5448306327166694</v>
      </c>
      <c r="AR1560" s="30">
        <v>3</v>
      </c>
      <c r="AS1560" s="31">
        <v>2</v>
      </c>
      <c r="AT1560" s="31">
        <v>7.5471698113207548</v>
      </c>
      <c r="AU1560" s="29"/>
      <c r="AV1560" s="52">
        <v>1</v>
      </c>
    </row>
    <row r="1561" spans="1:48" x14ac:dyDescent="0.25">
      <c r="A1561" s="23">
        <v>1578</v>
      </c>
      <c r="B1561" s="53" t="s">
        <v>1824</v>
      </c>
      <c r="C1561" s="23" t="s">
        <v>1825</v>
      </c>
      <c r="D1561" s="23">
        <v>0</v>
      </c>
      <c r="E1561" s="42" t="s">
        <v>238</v>
      </c>
      <c r="F1561" s="43" t="s">
        <v>239</v>
      </c>
      <c r="G1561" s="44" t="s">
        <v>1826</v>
      </c>
      <c r="H1561" s="27" t="s">
        <v>1827</v>
      </c>
      <c r="I1561" s="27" t="s">
        <v>1054</v>
      </c>
      <c r="J1561" s="49" t="s">
        <v>68</v>
      </c>
      <c r="K1561" s="49" t="s">
        <v>1839</v>
      </c>
      <c r="L1561" s="49"/>
      <c r="M1561" s="50" t="s">
        <v>70</v>
      </c>
      <c r="N1561" s="23" t="s">
        <v>70</v>
      </c>
      <c r="O1561" s="49" t="s">
        <v>1829</v>
      </c>
      <c r="P1561" s="51">
        <v>42696.447662036997</v>
      </c>
      <c r="Q1561" s="27">
        <v>2016</v>
      </c>
      <c r="R1561" s="27">
        <v>11</v>
      </c>
      <c r="S1561" s="27">
        <v>4</v>
      </c>
      <c r="T1561" s="27">
        <v>3</v>
      </c>
      <c r="U1561" s="27">
        <v>2</v>
      </c>
      <c r="V1561" s="27">
        <v>10</v>
      </c>
      <c r="W1561" s="27">
        <v>44</v>
      </c>
      <c r="X1561" s="27">
        <v>1</v>
      </c>
      <c r="Y1561" s="52">
        <v>1</v>
      </c>
      <c r="Z1561" s="50" t="s">
        <v>1833</v>
      </c>
      <c r="AA1561" s="23" t="s">
        <v>1834</v>
      </c>
      <c r="AB1561" s="49"/>
      <c r="AC1561" s="49"/>
      <c r="AD1561" s="49" t="s">
        <v>73</v>
      </c>
      <c r="AE1561" s="23" t="s">
        <v>52</v>
      </c>
      <c r="AF1561" s="48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51">
        <v>42755</v>
      </c>
      <c r="AL1561" s="27">
        <v>2017</v>
      </c>
      <c r="AM1561" s="27">
        <v>1</v>
      </c>
      <c r="AN1561" s="27">
        <v>1</v>
      </c>
      <c r="AO1561" s="27">
        <v>1</v>
      </c>
      <c r="AP1561" s="27">
        <v>1</v>
      </c>
      <c r="AQ1561" s="29">
        <v>1.9517445987667694</v>
      </c>
      <c r="AR1561" s="30">
        <v>2</v>
      </c>
      <c r="AS1561" s="31">
        <v>1</v>
      </c>
      <c r="AT1561" s="31">
        <v>5.6603773584905666</v>
      </c>
      <c r="AU1561" s="29"/>
      <c r="AV1561" s="52">
        <v>1</v>
      </c>
    </row>
    <row r="1562" spans="1:48" x14ac:dyDescent="0.25">
      <c r="A1562" s="23">
        <v>1579</v>
      </c>
      <c r="B1562" s="53" t="s">
        <v>1824</v>
      </c>
      <c r="C1562" s="23" t="s">
        <v>1825</v>
      </c>
      <c r="D1562" s="23">
        <v>0</v>
      </c>
      <c r="E1562" s="42" t="s">
        <v>238</v>
      </c>
      <c r="F1562" s="43" t="s">
        <v>239</v>
      </c>
      <c r="G1562" s="44" t="s">
        <v>1826</v>
      </c>
      <c r="H1562" s="27" t="s">
        <v>1827</v>
      </c>
      <c r="I1562" s="27" t="s">
        <v>1054</v>
      </c>
      <c r="J1562" s="49" t="s">
        <v>68</v>
      </c>
      <c r="K1562" s="49" t="s">
        <v>1840</v>
      </c>
      <c r="L1562" s="49"/>
      <c r="M1562" s="50" t="s">
        <v>70</v>
      </c>
      <c r="N1562" s="23" t="s">
        <v>70</v>
      </c>
      <c r="O1562" s="49" t="s">
        <v>1829</v>
      </c>
      <c r="P1562" s="51">
        <v>42704.606724537</v>
      </c>
      <c r="Q1562" s="27">
        <v>2016</v>
      </c>
      <c r="R1562" s="27">
        <v>11</v>
      </c>
      <c r="S1562" s="27">
        <v>4</v>
      </c>
      <c r="T1562" s="27">
        <v>3</v>
      </c>
      <c r="U1562" s="27">
        <v>2</v>
      </c>
      <c r="V1562" s="27">
        <v>14</v>
      </c>
      <c r="W1562" s="27">
        <v>33</v>
      </c>
      <c r="X1562" s="27">
        <v>0</v>
      </c>
      <c r="Y1562" s="52">
        <v>3</v>
      </c>
      <c r="Z1562" s="50" t="s">
        <v>1833</v>
      </c>
      <c r="AA1562" s="23" t="s">
        <v>1834</v>
      </c>
      <c r="AB1562" s="49"/>
      <c r="AC1562" s="49"/>
      <c r="AD1562" s="49" t="s">
        <v>73</v>
      </c>
      <c r="AE1562" s="23" t="s">
        <v>52</v>
      </c>
      <c r="AF1562" s="48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51">
        <v>42802</v>
      </c>
      <c r="AL1562" s="27">
        <v>2017</v>
      </c>
      <c r="AM1562" s="27">
        <v>3</v>
      </c>
      <c r="AN1562" s="27">
        <v>1</v>
      </c>
      <c r="AO1562" s="27">
        <v>1</v>
      </c>
      <c r="AP1562" s="27">
        <v>1</v>
      </c>
      <c r="AQ1562" s="29">
        <v>3.2464425154333489</v>
      </c>
      <c r="AR1562" s="30">
        <v>4</v>
      </c>
      <c r="AS1562" s="31">
        <v>2</v>
      </c>
      <c r="AT1562" s="31">
        <v>9.433962264150944</v>
      </c>
      <c r="AU1562" s="29"/>
      <c r="AV1562" s="52">
        <v>1</v>
      </c>
    </row>
    <row r="1563" spans="1:48" x14ac:dyDescent="0.25">
      <c r="A1563" s="23">
        <v>1580</v>
      </c>
      <c r="B1563" s="53" t="s">
        <v>1824</v>
      </c>
      <c r="C1563" s="23" t="s">
        <v>1825</v>
      </c>
      <c r="D1563" s="23">
        <v>0</v>
      </c>
      <c r="E1563" s="42" t="s">
        <v>238</v>
      </c>
      <c r="F1563" s="43" t="s">
        <v>239</v>
      </c>
      <c r="G1563" s="44" t="s">
        <v>1826</v>
      </c>
      <c r="H1563" s="27" t="s">
        <v>1827</v>
      </c>
      <c r="I1563" s="27" t="s">
        <v>1054</v>
      </c>
      <c r="J1563" s="44" t="s">
        <v>68</v>
      </c>
      <c r="K1563" s="44" t="s">
        <v>1841</v>
      </c>
      <c r="L1563" s="44"/>
      <c r="M1563" s="45" t="s">
        <v>85</v>
      </c>
      <c r="N1563" s="23" t="s">
        <v>70</v>
      </c>
      <c r="O1563" s="44" t="s">
        <v>1829</v>
      </c>
      <c r="P1563" s="46">
        <v>42781.589895833298</v>
      </c>
      <c r="Q1563" s="27">
        <v>2017</v>
      </c>
      <c r="R1563" s="27">
        <v>2</v>
      </c>
      <c r="S1563" s="27">
        <v>1</v>
      </c>
      <c r="T1563" s="27">
        <v>1</v>
      </c>
      <c r="U1563" s="27">
        <v>1</v>
      </c>
      <c r="V1563" s="27">
        <v>14</v>
      </c>
      <c r="W1563" s="27">
        <v>9</v>
      </c>
      <c r="X1563" s="27">
        <v>0</v>
      </c>
      <c r="Y1563" s="47">
        <v>3</v>
      </c>
      <c r="Z1563" s="45" t="s">
        <v>1833</v>
      </c>
      <c r="AA1563" s="23" t="s">
        <v>1834</v>
      </c>
      <c r="AB1563" s="44"/>
      <c r="AC1563" s="44"/>
      <c r="AD1563" s="44" t="s">
        <v>73</v>
      </c>
      <c r="AE1563" s="23" t="s">
        <v>52</v>
      </c>
      <c r="AF1563" s="48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46">
        <v>42825</v>
      </c>
      <c r="AL1563" s="27">
        <v>2017</v>
      </c>
      <c r="AM1563" s="27">
        <v>3</v>
      </c>
      <c r="AN1563" s="27">
        <v>1</v>
      </c>
      <c r="AO1563" s="27">
        <v>1</v>
      </c>
      <c r="AP1563" s="27">
        <v>1</v>
      </c>
      <c r="AQ1563" s="29">
        <v>1.4470034722233929</v>
      </c>
      <c r="AR1563" s="30">
        <v>2</v>
      </c>
      <c r="AS1563" s="31">
        <v>1</v>
      </c>
      <c r="AT1563" s="31">
        <v>5.6603773584905666</v>
      </c>
      <c r="AU1563" s="29"/>
      <c r="AV1563" s="47">
        <v>1</v>
      </c>
    </row>
    <row r="1564" spans="1:48" x14ac:dyDescent="0.25">
      <c r="A1564" s="23">
        <v>1581</v>
      </c>
      <c r="B1564" s="53" t="s">
        <v>1824</v>
      </c>
      <c r="C1564" s="23" t="s">
        <v>1825</v>
      </c>
      <c r="D1564" s="23">
        <v>0</v>
      </c>
      <c r="E1564" s="42" t="s">
        <v>238</v>
      </c>
      <c r="F1564" s="43" t="s">
        <v>239</v>
      </c>
      <c r="G1564" s="44" t="s">
        <v>1826</v>
      </c>
      <c r="H1564" s="27" t="s">
        <v>1827</v>
      </c>
      <c r="I1564" s="27" t="s">
        <v>1054</v>
      </c>
      <c r="J1564" s="49" t="s">
        <v>68</v>
      </c>
      <c r="K1564" s="49" t="s">
        <v>1842</v>
      </c>
      <c r="L1564" s="49"/>
      <c r="M1564" s="50" t="s">
        <v>85</v>
      </c>
      <c r="N1564" s="23" t="s">
        <v>70</v>
      </c>
      <c r="O1564" s="49" t="s">
        <v>1829</v>
      </c>
      <c r="P1564" s="51">
        <v>42787.6418865741</v>
      </c>
      <c r="Q1564" s="27">
        <v>2017</v>
      </c>
      <c r="R1564" s="27">
        <v>2</v>
      </c>
      <c r="S1564" s="27">
        <v>1</v>
      </c>
      <c r="T1564" s="27">
        <v>1</v>
      </c>
      <c r="U1564" s="27">
        <v>1</v>
      </c>
      <c r="V1564" s="27">
        <v>15</v>
      </c>
      <c r="W1564" s="27">
        <v>24</v>
      </c>
      <c r="X1564" s="27">
        <v>0</v>
      </c>
      <c r="Y1564" s="52">
        <v>3</v>
      </c>
      <c r="Z1564" s="50" t="s">
        <v>1833</v>
      </c>
      <c r="AA1564" s="23" t="s">
        <v>1834</v>
      </c>
      <c r="AB1564" s="49"/>
      <c r="AC1564" s="49"/>
      <c r="AD1564" s="49" t="s">
        <v>73</v>
      </c>
      <c r="AE1564" s="23" t="s">
        <v>52</v>
      </c>
      <c r="AF1564" s="48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51">
        <v>42825</v>
      </c>
      <c r="AL1564" s="27">
        <v>2017</v>
      </c>
      <c r="AM1564" s="27">
        <v>3</v>
      </c>
      <c r="AN1564" s="27">
        <v>1</v>
      </c>
      <c r="AO1564" s="27">
        <v>1</v>
      </c>
      <c r="AP1564" s="27">
        <v>1</v>
      </c>
      <c r="AQ1564" s="29">
        <v>1.2452704475300076</v>
      </c>
      <c r="AR1564" s="30">
        <v>2</v>
      </c>
      <c r="AS1564" s="31">
        <v>1</v>
      </c>
      <c r="AT1564" s="31">
        <v>5.6603773584905666</v>
      </c>
      <c r="AU1564" s="29"/>
      <c r="AV1564" s="52">
        <v>1</v>
      </c>
    </row>
    <row r="1565" spans="1:48" x14ac:dyDescent="0.25">
      <c r="A1565" s="23">
        <v>1582</v>
      </c>
      <c r="B1565" s="53" t="s">
        <v>1824</v>
      </c>
      <c r="C1565" s="23" t="s">
        <v>1825</v>
      </c>
      <c r="D1565" s="23">
        <v>0</v>
      </c>
      <c r="E1565" s="42" t="s">
        <v>238</v>
      </c>
      <c r="F1565" s="43" t="s">
        <v>239</v>
      </c>
      <c r="G1565" s="44" t="s">
        <v>1826</v>
      </c>
      <c r="H1565" s="27" t="s">
        <v>1827</v>
      </c>
      <c r="I1565" s="27" t="s">
        <v>1054</v>
      </c>
      <c r="J1565" s="49" t="s">
        <v>68</v>
      </c>
      <c r="K1565" s="49" t="s">
        <v>1843</v>
      </c>
      <c r="L1565" s="49"/>
      <c r="M1565" s="50" t="s">
        <v>85</v>
      </c>
      <c r="N1565" s="23" t="s">
        <v>70</v>
      </c>
      <c r="O1565" s="49" t="s">
        <v>1829</v>
      </c>
      <c r="P1565" s="51">
        <v>42789.454444444404</v>
      </c>
      <c r="Q1565" s="27">
        <v>2017</v>
      </c>
      <c r="R1565" s="27">
        <v>2</v>
      </c>
      <c r="S1565" s="27">
        <v>1</v>
      </c>
      <c r="T1565" s="27">
        <v>1</v>
      </c>
      <c r="U1565" s="27">
        <v>1</v>
      </c>
      <c r="V1565" s="27">
        <v>10</v>
      </c>
      <c r="W1565" s="27">
        <v>54</v>
      </c>
      <c r="X1565" s="27">
        <v>1</v>
      </c>
      <c r="Y1565" s="52">
        <v>3</v>
      </c>
      <c r="Z1565" s="50" t="s">
        <v>1833</v>
      </c>
      <c r="AA1565" s="23" t="s">
        <v>1834</v>
      </c>
      <c r="AB1565" s="49"/>
      <c r="AC1565" s="49"/>
      <c r="AD1565" s="49" t="s">
        <v>73</v>
      </c>
      <c r="AE1565" s="23" t="s">
        <v>52</v>
      </c>
      <c r="AF1565" s="48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51">
        <v>42825</v>
      </c>
      <c r="AL1565" s="27">
        <v>2017</v>
      </c>
      <c r="AM1565" s="27">
        <v>3</v>
      </c>
      <c r="AN1565" s="27">
        <v>1</v>
      </c>
      <c r="AO1565" s="27">
        <v>1</v>
      </c>
      <c r="AP1565" s="27">
        <v>1</v>
      </c>
      <c r="AQ1565" s="29">
        <v>1.1848518518532123</v>
      </c>
      <c r="AR1565" s="30">
        <v>2</v>
      </c>
      <c r="AS1565" s="31">
        <v>1</v>
      </c>
      <c r="AT1565" s="31">
        <v>5.6603773584905666</v>
      </c>
      <c r="AU1565" s="29"/>
      <c r="AV1565" s="52">
        <v>1</v>
      </c>
    </row>
    <row r="1566" spans="1:48" x14ac:dyDescent="0.25">
      <c r="A1566" s="23">
        <v>1583</v>
      </c>
      <c r="B1566" s="53" t="s">
        <v>1824</v>
      </c>
      <c r="C1566" s="23" t="s">
        <v>1825</v>
      </c>
      <c r="D1566" s="23">
        <v>0</v>
      </c>
      <c r="E1566" s="42" t="s">
        <v>238</v>
      </c>
      <c r="F1566" s="43" t="s">
        <v>239</v>
      </c>
      <c r="G1566" s="44" t="s">
        <v>1826</v>
      </c>
      <c r="H1566" s="27" t="s">
        <v>1827</v>
      </c>
      <c r="I1566" s="27" t="s">
        <v>1054</v>
      </c>
      <c r="J1566" s="49" t="s">
        <v>68</v>
      </c>
      <c r="K1566" s="49" t="s">
        <v>1844</v>
      </c>
      <c r="L1566" s="49"/>
      <c r="M1566" s="50" t="s">
        <v>85</v>
      </c>
      <c r="N1566" s="23" t="s">
        <v>70</v>
      </c>
      <c r="O1566" s="49" t="s">
        <v>1829</v>
      </c>
      <c r="P1566" s="51">
        <v>42817.474652777797</v>
      </c>
      <c r="Q1566" s="27">
        <v>2017</v>
      </c>
      <c r="R1566" s="27">
        <v>3</v>
      </c>
      <c r="S1566" s="27">
        <v>1</v>
      </c>
      <c r="T1566" s="27">
        <v>1</v>
      </c>
      <c r="U1566" s="27">
        <v>1</v>
      </c>
      <c r="V1566" s="27">
        <v>11</v>
      </c>
      <c r="W1566" s="27">
        <v>23</v>
      </c>
      <c r="X1566" s="27">
        <v>1</v>
      </c>
      <c r="Y1566" s="52">
        <v>3</v>
      </c>
      <c r="Z1566" s="50" t="s">
        <v>1833</v>
      </c>
      <c r="AA1566" s="23" t="s">
        <v>1834</v>
      </c>
      <c r="AB1566" s="49"/>
      <c r="AC1566" s="49"/>
      <c r="AD1566" s="49" t="s">
        <v>73</v>
      </c>
      <c r="AE1566" s="23" t="s">
        <v>52</v>
      </c>
      <c r="AF1566" s="48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51">
        <v>42825</v>
      </c>
      <c r="AL1566" s="27">
        <v>2017</v>
      </c>
      <c r="AM1566" s="27">
        <v>3</v>
      </c>
      <c r="AN1566" s="27">
        <v>1</v>
      </c>
      <c r="AO1566" s="27">
        <v>1</v>
      </c>
      <c r="AP1566" s="27">
        <v>1</v>
      </c>
      <c r="AQ1566" s="29">
        <v>0.25084490740676607</v>
      </c>
      <c r="AR1566" s="30">
        <v>1</v>
      </c>
      <c r="AS1566" s="31">
        <v>1</v>
      </c>
      <c r="AT1566" s="31">
        <v>3.7735849056603774</v>
      </c>
      <c r="AU1566" s="29"/>
      <c r="AV1566" s="52">
        <v>1</v>
      </c>
    </row>
    <row r="1567" spans="1:48" x14ac:dyDescent="0.25">
      <c r="A1567" s="23">
        <v>1584</v>
      </c>
      <c r="B1567" s="38" t="s">
        <v>1824</v>
      </c>
      <c r="C1567" s="23" t="s">
        <v>1825</v>
      </c>
      <c r="D1567" s="23">
        <v>0</v>
      </c>
      <c r="E1567" s="24" t="s">
        <v>63</v>
      </c>
      <c r="F1567" s="25" t="s">
        <v>64</v>
      </c>
      <c r="G1567" s="26" t="s">
        <v>1826</v>
      </c>
      <c r="H1567" s="27" t="s">
        <v>1827</v>
      </c>
      <c r="I1567" s="27" t="s">
        <v>1054</v>
      </c>
      <c r="J1567" s="26" t="s">
        <v>68</v>
      </c>
      <c r="K1567" s="26" t="s">
        <v>1845</v>
      </c>
      <c r="L1567" s="26"/>
      <c r="M1567" s="22" t="s">
        <v>70</v>
      </c>
      <c r="N1567" s="23" t="s">
        <v>70</v>
      </c>
      <c r="O1567" s="26" t="s">
        <v>1829</v>
      </c>
      <c r="P1567" s="28">
        <v>42313.468368055597</v>
      </c>
      <c r="Q1567" s="27">
        <v>2015</v>
      </c>
      <c r="R1567" s="27">
        <v>11</v>
      </c>
      <c r="S1567" s="27">
        <v>4</v>
      </c>
      <c r="T1567" s="27">
        <v>3</v>
      </c>
      <c r="U1567" s="27">
        <v>2</v>
      </c>
      <c r="V1567" s="27">
        <v>11</v>
      </c>
      <c r="W1567" s="27">
        <v>14</v>
      </c>
      <c r="X1567" s="27">
        <v>1</v>
      </c>
      <c r="Y1567" s="24">
        <v>6</v>
      </c>
      <c r="Z1567" s="22" t="s">
        <v>1833</v>
      </c>
      <c r="AA1567" s="23" t="s">
        <v>1834</v>
      </c>
      <c r="AB1567" s="26"/>
      <c r="AC1567" s="26"/>
      <c r="AD1567" s="22" t="s">
        <v>73</v>
      </c>
      <c r="AE1567" s="23" t="s">
        <v>52</v>
      </c>
      <c r="AF1567" s="22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28">
        <v>42896</v>
      </c>
      <c r="AL1567" s="27">
        <v>2017</v>
      </c>
      <c r="AM1567" s="27">
        <v>6</v>
      </c>
      <c r="AN1567" s="27">
        <v>2</v>
      </c>
      <c r="AO1567" s="27">
        <v>2</v>
      </c>
      <c r="AP1567" s="27">
        <v>1</v>
      </c>
      <c r="AQ1567" s="29">
        <v>19.417721064813424</v>
      </c>
      <c r="AR1567" s="30">
        <v>20</v>
      </c>
      <c r="AS1567" s="31">
        <v>7</v>
      </c>
      <c r="AT1567" s="31">
        <v>39.622641509433961</v>
      </c>
      <c r="AU1567" s="29"/>
      <c r="AV1567" s="24">
        <v>1</v>
      </c>
    </row>
    <row r="1568" spans="1:48" x14ac:dyDescent="0.25">
      <c r="A1568" s="23">
        <v>1585</v>
      </c>
      <c r="B1568" s="38" t="s">
        <v>1824</v>
      </c>
      <c r="C1568" s="23" t="s">
        <v>1825</v>
      </c>
      <c r="D1568" s="23">
        <v>0</v>
      </c>
      <c r="E1568" s="24" t="s">
        <v>63</v>
      </c>
      <c r="F1568" s="25" t="s">
        <v>64</v>
      </c>
      <c r="G1568" s="26" t="s">
        <v>1826</v>
      </c>
      <c r="H1568" s="27" t="s">
        <v>1827</v>
      </c>
      <c r="I1568" s="27" t="s">
        <v>1054</v>
      </c>
      <c r="J1568" s="26" t="s">
        <v>68</v>
      </c>
      <c r="K1568" s="26" t="s">
        <v>1846</v>
      </c>
      <c r="L1568" s="26"/>
      <c r="M1568" s="22" t="s">
        <v>70</v>
      </c>
      <c r="N1568" s="23" t="s">
        <v>70</v>
      </c>
      <c r="O1568" s="26" t="s">
        <v>1829</v>
      </c>
      <c r="P1568" s="28">
        <v>42437.569652777798</v>
      </c>
      <c r="Q1568" s="27">
        <v>2016</v>
      </c>
      <c r="R1568" s="27">
        <v>3</v>
      </c>
      <c r="S1568" s="27">
        <v>1</v>
      </c>
      <c r="T1568" s="27">
        <v>1</v>
      </c>
      <c r="U1568" s="27">
        <v>1</v>
      </c>
      <c r="V1568" s="27">
        <v>13</v>
      </c>
      <c r="W1568" s="27">
        <v>40</v>
      </c>
      <c r="X1568" s="27">
        <v>0</v>
      </c>
      <c r="Y1568" s="24">
        <v>6</v>
      </c>
      <c r="Z1568" s="22" t="s">
        <v>1831</v>
      </c>
      <c r="AA1568" s="23" t="s">
        <v>1831</v>
      </c>
      <c r="AB1568" s="26"/>
      <c r="AC1568" s="26"/>
      <c r="AD1568" s="22" t="s">
        <v>73</v>
      </c>
      <c r="AE1568" s="23" t="s">
        <v>52</v>
      </c>
      <c r="AF1568" s="22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28">
        <v>42901</v>
      </c>
      <c r="AL1568" s="27">
        <v>2017</v>
      </c>
      <c r="AM1568" s="27">
        <v>6</v>
      </c>
      <c r="AN1568" s="27">
        <v>2</v>
      </c>
      <c r="AO1568" s="27">
        <v>2</v>
      </c>
      <c r="AP1568" s="27">
        <v>1</v>
      </c>
      <c r="AQ1568" s="29">
        <v>15.447678240740061</v>
      </c>
      <c r="AR1568" s="30">
        <v>16</v>
      </c>
      <c r="AS1568" s="31">
        <v>6</v>
      </c>
      <c r="AT1568" s="31">
        <v>32.075471698113205</v>
      </c>
      <c r="AU1568" s="29"/>
      <c r="AV1568" s="24">
        <v>1</v>
      </c>
    </row>
    <row r="1569" spans="1:48" x14ac:dyDescent="0.25">
      <c r="A1569" s="23">
        <v>1586</v>
      </c>
      <c r="B1569" s="38" t="s">
        <v>1824</v>
      </c>
      <c r="C1569" s="23" t="s">
        <v>1825</v>
      </c>
      <c r="D1569" s="23">
        <v>0</v>
      </c>
      <c r="E1569" s="24" t="s">
        <v>63</v>
      </c>
      <c r="F1569" s="25" t="s">
        <v>64</v>
      </c>
      <c r="G1569" s="26" t="s">
        <v>1826</v>
      </c>
      <c r="H1569" s="27" t="s">
        <v>1827</v>
      </c>
      <c r="I1569" s="27" t="s">
        <v>1054</v>
      </c>
      <c r="J1569" s="26" t="s">
        <v>68</v>
      </c>
      <c r="K1569" s="26" t="s">
        <v>1847</v>
      </c>
      <c r="L1569" s="26"/>
      <c r="M1569" s="22" t="s">
        <v>70</v>
      </c>
      <c r="N1569" s="23" t="s">
        <v>70</v>
      </c>
      <c r="O1569" s="26" t="s">
        <v>1829</v>
      </c>
      <c r="P1569" s="28">
        <v>42514.659687500003</v>
      </c>
      <c r="Q1569" s="27">
        <v>2016</v>
      </c>
      <c r="R1569" s="27">
        <v>5</v>
      </c>
      <c r="S1569" s="27">
        <v>2</v>
      </c>
      <c r="T1569" s="27">
        <v>2</v>
      </c>
      <c r="U1569" s="27">
        <v>1</v>
      </c>
      <c r="V1569" s="27">
        <v>15</v>
      </c>
      <c r="W1569" s="27">
        <v>49</v>
      </c>
      <c r="X1569" s="27">
        <v>0</v>
      </c>
      <c r="Y1569" s="24">
        <v>6</v>
      </c>
      <c r="Z1569" s="22" t="s">
        <v>1833</v>
      </c>
      <c r="AA1569" s="23" t="s">
        <v>1834</v>
      </c>
      <c r="AB1569" s="26"/>
      <c r="AC1569" s="26"/>
      <c r="AD1569" s="22" t="s">
        <v>73</v>
      </c>
      <c r="AE1569" s="23" t="s">
        <v>52</v>
      </c>
      <c r="AF1569" s="22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28">
        <v>42888</v>
      </c>
      <c r="AL1569" s="27">
        <v>2017</v>
      </c>
      <c r="AM1569" s="27">
        <v>6</v>
      </c>
      <c r="AN1569" s="27">
        <v>2</v>
      </c>
      <c r="AO1569" s="27">
        <v>2</v>
      </c>
      <c r="AP1569" s="27">
        <v>1</v>
      </c>
      <c r="AQ1569" s="29">
        <v>12.444677083333227</v>
      </c>
      <c r="AR1569" s="30">
        <v>13</v>
      </c>
      <c r="AS1569" s="31">
        <v>5</v>
      </c>
      <c r="AT1569" s="31">
        <v>26.415094339622641</v>
      </c>
      <c r="AU1569" s="29"/>
      <c r="AV1569" s="24">
        <v>1</v>
      </c>
    </row>
    <row r="1570" spans="1:48" x14ac:dyDescent="0.25">
      <c r="A1570" s="23">
        <v>1587</v>
      </c>
      <c r="B1570" s="38" t="s">
        <v>1824</v>
      </c>
      <c r="C1570" s="23" t="s">
        <v>1825</v>
      </c>
      <c r="D1570" s="23">
        <v>0</v>
      </c>
      <c r="E1570" s="24" t="s">
        <v>63</v>
      </c>
      <c r="F1570" s="25" t="s">
        <v>64</v>
      </c>
      <c r="G1570" s="26" t="s">
        <v>1826</v>
      </c>
      <c r="H1570" s="27" t="s">
        <v>1827</v>
      </c>
      <c r="I1570" s="27" t="s">
        <v>1054</v>
      </c>
      <c r="J1570" s="26" t="s">
        <v>68</v>
      </c>
      <c r="K1570" s="26" t="s">
        <v>1848</v>
      </c>
      <c r="L1570" s="26"/>
      <c r="M1570" s="22" t="s">
        <v>70</v>
      </c>
      <c r="N1570" s="23" t="s">
        <v>70</v>
      </c>
      <c r="O1570" s="26" t="s">
        <v>1829</v>
      </c>
      <c r="P1570" s="28">
        <v>42552.646932870397</v>
      </c>
      <c r="Q1570" s="27">
        <v>2016</v>
      </c>
      <c r="R1570" s="27">
        <v>7</v>
      </c>
      <c r="S1570" s="27">
        <v>3</v>
      </c>
      <c r="T1570" s="27">
        <v>2</v>
      </c>
      <c r="U1570" s="27">
        <v>2</v>
      </c>
      <c r="V1570" s="27">
        <v>15</v>
      </c>
      <c r="W1570" s="27">
        <v>31</v>
      </c>
      <c r="X1570" s="27">
        <v>0</v>
      </c>
      <c r="Y1570" s="24">
        <v>5</v>
      </c>
      <c r="Z1570" s="22" t="s">
        <v>1833</v>
      </c>
      <c r="AA1570" s="23" t="s">
        <v>1834</v>
      </c>
      <c r="AB1570" s="26"/>
      <c r="AC1570" s="26"/>
      <c r="AD1570" s="22" t="s">
        <v>73</v>
      </c>
      <c r="AE1570" s="23" t="s">
        <v>52</v>
      </c>
      <c r="AF1570" s="22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28">
        <v>42863</v>
      </c>
      <c r="AL1570" s="27">
        <v>2017</v>
      </c>
      <c r="AM1570" s="27">
        <v>5</v>
      </c>
      <c r="AN1570" s="27">
        <v>2</v>
      </c>
      <c r="AO1570" s="27">
        <v>2</v>
      </c>
      <c r="AP1570" s="27">
        <v>1</v>
      </c>
      <c r="AQ1570" s="29">
        <v>10.345102237653434</v>
      </c>
      <c r="AR1570" s="30">
        <v>11</v>
      </c>
      <c r="AS1570" s="31">
        <v>4</v>
      </c>
      <c r="AT1570" s="31">
        <v>22.641509433962266</v>
      </c>
      <c r="AU1570" s="29"/>
      <c r="AV1570" s="24">
        <v>1</v>
      </c>
    </row>
    <row r="1571" spans="1:48" x14ac:dyDescent="0.25">
      <c r="A1571" s="23">
        <v>1588</v>
      </c>
      <c r="B1571" s="38" t="s">
        <v>1824</v>
      </c>
      <c r="C1571" s="23" t="s">
        <v>1825</v>
      </c>
      <c r="D1571" s="23">
        <v>0</v>
      </c>
      <c r="E1571" s="24" t="s">
        <v>63</v>
      </c>
      <c r="F1571" s="25" t="s">
        <v>64</v>
      </c>
      <c r="G1571" s="26" t="s">
        <v>1826</v>
      </c>
      <c r="H1571" s="27" t="s">
        <v>1827</v>
      </c>
      <c r="I1571" s="27" t="s">
        <v>1054</v>
      </c>
      <c r="J1571" s="26" t="s">
        <v>68</v>
      </c>
      <c r="K1571" s="26" t="s">
        <v>1849</v>
      </c>
      <c r="L1571" s="26"/>
      <c r="M1571" s="22" t="s">
        <v>70</v>
      </c>
      <c r="N1571" s="23" t="s">
        <v>70</v>
      </c>
      <c r="O1571" s="26" t="s">
        <v>1829</v>
      </c>
      <c r="P1571" s="28">
        <v>42611.469895833303</v>
      </c>
      <c r="Q1571" s="27">
        <v>2016</v>
      </c>
      <c r="R1571" s="27">
        <v>8</v>
      </c>
      <c r="S1571" s="27">
        <v>3</v>
      </c>
      <c r="T1571" s="27">
        <v>2</v>
      </c>
      <c r="U1571" s="27">
        <v>2</v>
      </c>
      <c r="V1571" s="27">
        <v>11</v>
      </c>
      <c r="W1571" s="27">
        <v>16</v>
      </c>
      <c r="X1571" s="27">
        <v>1</v>
      </c>
      <c r="Y1571" s="24">
        <v>6</v>
      </c>
      <c r="Z1571" s="22" t="s">
        <v>1831</v>
      </c>
      <c r="AA1571" s="23" t="s">
        <v>1831</v>
      </c>
      <c r="AB1571" s="26"/>
      <c r="AC1571" s="26"/>
      <c r="AD1571" s="22" t="s">
        <v>73</v>
      </c>
      <c r="AE1571" s="23" t="s">
        <v>52</v>
      </c>
      <c r="AF1571" s="22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28">
        <v>42909</v>
      </c>
      <c r="AL1571" s="27">
        <v>2017</v>
      </c>
      <c r="AM1571" s="27">
        <v>6</v>
      </c>
      <c r="AN1571" s="27">
        <v>2</v>
      </c>
      <c r="AO1571" s="27">
        <v>2</v>
      </c>
      <c r="AP1571" s="27">
        <v>1</v>
      </c>
      <c r="AQ1571" s="29">
        <v>9.9176701388899051</v>
      </c>
      <c r="AR1571" s="30">
        <v>10</v>
      </c>
      <c r="AS1571" s="31">
        <v>4</v>
      </c>
      <c r="AT1571" s="31">
        <v>20.754716981132077</v>
      </c>
      <c r="AU1571" s="29"/>
      <c r="AV1571" s="24">
        <v>1</v>
      </c>
    </row>
    <row r="1572" spans="1:48" x14ac:dyDescent="0.25">
      <c r="A1572" s="23">
        <v>1589</v>
      </c>
      <c r="B1572" s="38" t="s">
        <v>1824</v>
      </c>
      <c r="C1572" s="23" t="s">
        <v>1825</v>
      </c>
      <c r="D1572" s="23">
        <v>0</v>
      </c>
      <c r="E1572" s="24" t="s">
        <v>63</v>
      </c>
      <c r="F1572" s="25" t="s">
        <v>64</v>
      </c>
      <c r="G1572" s="26" t="s">
        <v>1826</v>
      </c>
      <c r="H1572" s="27" t="s">
        <v>1827</v>
      </c>
      <c r="I1572" s="27" t="s">
        <v>1054</v>
      </c>
      <c r="J1572" s="26" t="s">
        <v>68</v>
      </c>
      <c r="K1572" s="26" t="s">
        <v>1850</v>
      </c>
      <c r="L1572" s="26"/>
      <c r="M1572" s="22" t="s">
        <v>70</v>
      </c>
      <c r="N1572" s="23" t="s">
        <v>70</v>
      </c>
      <c r="O1572" s="26" t="s">
        <v>1829</v>
      </c>
      <c r="P1572" s="28">
        <v>42612.105983796297</v>
      </c>
      <c r="Q1572" s="27">
        <v>2016</v>
      </c>
      <c r="R1572" s="27">
        <v>8</v>
      </c>
      <c r="S1572" s="27">
        <v>3</v>
      </c>
      <c r="T1572" s="27">
        <v>2</v>
      </c>
      <c r="U1572" s="27">
        <v>2</v>
      </c>
      <c r="V1572" s="27">
        <v>2</v>
      </c>
      <c r="W1572" s="27">
        <v>32</v>
      </c>
      <c r="X1572" s="27">
        <v>1</v>
      </c>
      <c r="Y1572" s="24">
        <v>6</v>
      </c>
      <c r="Z1572" s="22" t="s">
        <v>1833</v>
      </c>
      <c r="AA1572" s="23" t="s">
        <v>1834</v>
      </c>
      <c r="AB1572" s="26"/>
      <c r="AC1572" s="26"/>
      <c r="AD1572" s="22" t="s">
        <v>73</v>
      </c>
      <c r="AE1572" s="23" t="s">
        <v>52</v>
      </c>
      <c r="AF1572" s="22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28">
        <v>42908</v>
      </c>
      <c r="AL1572" s="27">
        <v>2017</v>
      </c>
      <c r="AM1572" s="27">
        <v>6</v>
      </c>
      <c r="AN1572" s="27">
        <v>2</v>
      </c>
      <c r="AO1572" s="27">
        <v>2</v>
      </c>
      <c r="AP1572" s="27">
        <v>1</v>
      </c>
      <c r="AQ1572" s="29">
        <v>9.8631338734567784</v>
      </c>
      <c r="AR1572" s="30">
        <v>10</v>
      </c>
      <c r="AS1572" s="31">
        <v>4</v>
      </c>
      <c r="AT1572" s="31">
        <v>20.754716981132077</v>
      </c>
      <c r="AU1572" s="29"/>
      <c r="AV1572" s="24">
        <v>1</v>
      </c>
    </row>
    <row r="1573" spans="1:48" x14ac:dyDescent="0.25">
      <c r="A1573" s="23">
        <v>1590</v>
      </c>
      <c r="B1573" s="38" t="s">
        <v>1824</v>
      </c>
      <c r="C1573" s="23" t="s">
        <v>1825</v>
      </c>
      <c r="D1573" s="23">
        <v>0</v>
      </c>
      <c r="E1573" s="24" t="s">
        <v>63</v>
      </c>
      <c r="F1573" s="25" t="s">
        <v>64</v>
      </c>
      <c r="G1573" s="26" t="s">
        <v>1826</v>
      </c>
      <c r="H1573" s="27" t="s">
        <v>1827</v>
      </c>
      <c r="I1573" s="27" t="s">
        <v>1054</v>
      </c>
      <c r="J1573" s="26" t="s">
        <v>68</v>
      </c>
      <c r="K1573" s="26" t="s">
        <v>1851</v>
      </c>
      <c r="L1573" s="26"/>
      <c r="M1573" s="22" t="s">
        <v>70</v>
      </c>
      <c r="N1573" s="23" t="s">
        <v>70</v>
      </c>
      <c r="O1573" s="26" t="s">
        <v>1829</v>
      </c>
      <c r="P1573" s="28">
        <v>42667.550150463001</v>
      </c>
      <c r="Q1573" s="27">
        <v>2016</v>
      </c>
      <c r="R1573" s="27">
        <v>10</v>
      </c>
      <c r="S1573" s="27">
        <v>4</v>
      </c>
      <c r="T1573" s="27">
        <v>3</v>
      </c>
      <c r="U1573" s="27">
        <v>2</v>
      </c>
      <c r="V1573" s="27">
        <v>13</v>
      </c>
      <c r="W1573" s="27">
        <v>12</v>
      </c>
      <c r="X1573" s="27">
        <v>0</v>
      </c>
      <c r="Y1573" s="24">
        <v>6</v>
      </c>
      <c r="Z1573" s="22" t="s">
        <v>1831</v>
      </c>
      <c r="AA1573" s="23" t="s">
        <v>1831</v>
      </c>
      <c r="AB1573" s="26"/>
      <c r="AC1573" s="26"/>
      <c r="AD1573" s="22" t="s">
        <v>73</v>
      </c>
      <c r="AE1573" s="23" t="s">
        <v>52</v>
      </c>
      <c r="AF1573" s="22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28">
        <v>42905</v>
      </c>
      <c r="AL1573" s="27">
        <v>2017</v>
      </c>
      <c r="AM1573" s="27">
        <v>6</v>
      </c>
      <c r="AN1573" s="27">
        <v>2</v>
      </c>
      <c r="AO1573" s="27">
        <v>2</v>
      </c>
      <c r="AP1573" s="27">
        <v>1</v>
      </c>
      <c r="AQ1573" s="29">
        <v>7.9149949845666319</v>
      </c>
      <c r="AR1573" s="30">
        <v>8</v>
      </c>
      <c r="AS1573" s="31">
        <v>3</v>
      </c>
      <c r="AT1573" s="31">
        <v>16.981132075471699</v>
      </c>
      <c r="AU1573" s="29"/>
      <c r="AV1573" s="24">
        <v>1</v>
      </c>
    </row>
    <row r="1574" spans="1:48" x14ac:dyDescent="0.25">
      <c r="A1574" s="23">
        <v>1591</v>
      </c>
      <c r="B1574" s="38" t="s">
        <v>1824</v>
      </c>
      <c r="C1574" s="23" t="s">
        <v>1825</v>
      </c>
      <c r="D1574" s="23">
        <v>0</v>
      </c>
      <c r="E1574" s="24" t="s">
        <v>63</v>
      </c>
      <c r="F1574" s="25" t="s">
        <v>64</v>
      </c>
      <c r="G1574" s="26" t="s">
        <v>1826</v>
      </c>
      <c r="H1574" s="27" t="s">
        <v>1827</v>
      </c>
      <c r="I1574" s="27" t="s">
        <v>1054</v>
      </c>
      <c r="J1574" s="26" t="s">
        <v>68</v>
      </c>
      <c r="K1574" s="26" t="s">
        <v>1852</v>
      </c>
      <c r="L1574" s="26"/>
      <c r="M1574" s="22" t="s">
        <v>70</v>
      </c>
      <c r="N1574" s="23" t="s">
        <v>70</v>
      </c>
      <c r="O1574" s="26" t="s">
        <v>1829</v>
      </c>
      <c r="P1574" s="28">
        <v>42688.3940856482</v>
      </c>
      <c r="Q1574" s="27">
        <v>2016</v>
      </c>
      <c r="R1574" s="27">
        <v>11</v>
      </c>
      <c r="S1574" s="27">
        <v>4</v>
      </c>
      <c r="T1574" s="27">
        <v>3</v>
      </c>
      <c r="U1574" s="27">
        <v>2</v>
      </c>
      <c r="V1574" s="27">
        <v>9</v>
      </c>
      <c r="W1574" s="27">
        <v>27</v>
      </c>
      <c r="X1574" s="27">
        <v>1</v>
      </c>
      <c r="Y1574" s="24">
        <v>4</v>
      </c>
      <c r="Z1574" s="22" t="s">
        <v>1833</v>
      </c>
      <c r="AA1574" s="23" t="s">
        <v>1834</v>
      </c>
      <c r="AB1574" s="26"/>
      <c r="AC1574" s="26"/>
      <c r="AD1574" s="22" t="s">
        <v>73</v>
      </c>
      <c r="AE1574" s="23" t="s">
        <v>52</v>
      </c>
      <c r="AF1574" s="22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28">
        <v>42844</v>
      </c>
      <c r="AL1574" s="27">
        <v>2017</v>
      </c>
      <c r="AM1574" s="27">
        <v>4</v>
      </c>
      <c r="AN1574" s="27">
        <v>2</v>
      </c>
      <c r="AO1574" s="27">
        <v>1</v>
      </c>
      <c r="AP1574" s="27">
        <v>1</v>
      </c>
      <c r="AQ1574" s="29">
        <v>5.1868638117266528</v>
      </c>
      <c r="AR1574" s="30">
        <v>6</v>
      </c>
      <c r="AS1574" s="31">
        <v>3</v>
      </c>
      <c r="AT1574" s="31">
        <v>13.20754716981132</v>
      </c>
      <c r="AU1574" s="29"/>
      <c r="AV1574" s="24">
        <v>1</v>
      </c>
    </row>
    <row r="1575" spans="1:48" x14ac:dyDescent="0.25">
      <c r="A1575" s="23">
        <v>1592</v>
      </c>
      <c r="B1575" s="38" t="s">
        <v>1824</v>
      </c>
      <c r="C1575" s="23" t="s">
        <v>1825</v>
      </c>
      <c r="D1575" s="23">
        <v>0</v>
      </c>
      <c r="E1575" s="24" t="s">
        <v>63</v>
      </c>
      <c r="F1575" s="25" t="s">
        <v>64</v>
      </c>
      <c r="G1575" s="26" t="s">
        <v>1826</v>
      </c>
      <c r="H1575" s="27" t="s">
        <v>1827</v>
      </c>
      <c r="I1575" s="27" t="s">
        <v>1054</v>
      </c>
      <c r="J1575" s="26" t="s">
        <v>68</v>
      </c>
      <c r="K1575" s="26" t="s">
        <v>1853</v>
      </c>
      <c r="L1575" s="26"/>
      <c r="M1575" s="22" t="s">
        <v>70</v>
      </c>
      <c r="N1575" s="23" t="s">
        <v>70</v>
      </c>
      <c r="O1575" s="26" t="s">
        <v>1829</v>
      </c>
      <c r="P1575" s="28">
        <v>42692.386168981502</v>
      </c>
      <c r="Q1575" s="27">
        <v>2016</v>
      </c>
      <c r="R1575" s="27">
        <v>11</v>
      </c>
      <c r="S1575" s="27">
        <v>4</v>
      </c>
      <c r="T1575" s="27">
        <v>3</v>
      </c>
      <c r="U1575" s="27">
        <v>2</v>
      </c>
      <c r="V1575" s="27">
        <v>9</v>
      </c>
      <c r="W1575" s="27">
        <v>16</v>
      </c>
      <c r="X1575" s="27">
        <v>1</v>
      </c>
      <c r="Y1575" s="24">
        <v>6</v>
      </c>
      <c r="Z1575" s="22" t="s">
        <v>1831</v>
      </c>
      <c r="AA1575" s="23" t="s">
        <v>1831</v>
      </c>
      <c r="AB1575" s="26"/>
      <c r="AC1575" s="26"/>
      <c r="AD1575" s="22" t="s">
        <v>73</v>
      </c>
      <c r="AE1575" s="23" t="s">
        <v>52</v>
      </c>
      <c r="AF1575" s="22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28">
        <v>42905</v>
      </c>
      <c r="AL1575" s="27">
        <v>2017</v>
      </c>
      <c r="AM1575" s="27">
        <v>6</v>
      </c>
      <c r="AN1575" s="27">
        <v>2</v>
      </c>
      <c r="AO1575" s="27">
        <v>2</v>
      </c>
      <c r="AP1575" s="27">
        <v>1</v>
      </c>
      <c r="AQ1575" s="29">
        <v>7.0871277006165956</v>
      </c>
      <c r="AR1575" s="30">
        <v>8</v>
      </c>
      <c r="AS1575" s="31">
        <v>3</v>
      </c>
      <c r="AT1575" s="31">
        <v>16.981132075471699</v>
      </c>
      <c r="AU1575" s="29"/>
      <c r="AV1575" s="24">
        <v>1</v>
      </c>
    </row>
    <row r="1576" spans="1:48" x14ac:dyDescent="0.25">
      <c r="A1576" s="23">
        <v>1593</v>
      </c>
      <c r="B1576" s="38" t="s">
        <v>1824</v>
      </c>
      <c r="C1576" s="23" t="s">
        <v>1825</v>
      </c>
      <c r="D1576" s="23">
        <v>0</v>
      </c>
      <c r="E1576" s="24" t="s">
        <v>63</v>
      </c>
      <c r="F1576" s="25" t="s">
        <v>64</v>
      </c>
      <c r="G1576" s="26" t="s">
        <v>1826</v>
      </c>
      <c r="H1576" s="27" t="s">
        <v>1827</v>
      </c>
      <c r="I1576" s="27" t="s">
        <v>1054</v>
      </c>
      <c r="J1576" s="26" t="s">
        <v>68</v>
      </c>
      <c r="K1576" s="26" t="s">
        <v>1854</v>
      </c>
      <c r="L1576" s="26"/>
      <c r="M1576" s="22" t="s">
        <v>70</v>
      </c>
      <c r="N1576" s="23" t="s">
        <v>70</v>
      </c>
      <c r="O1576" s="26" t="s">
        <v>1829</v>
      </c>
      <c r="P1576" s="28">
        <v>42696.075659722199</v>
      </c>
      <c r="Q1576" s="27">
        <v>2016</v>
      </c>
      <c r="R1576" s="27">
        <v>11</v>
      </c>
      <c r="S1576" s="27">
        <v>4</v>
      </c>
      <c r="T1576" s="27">
        <v>3</v>
      </c>
      <c r="U1576" s="27">
        <v>2</v>
      </c>
      <c r="V1576" s="27">
        <v>1</v>
      </c>
      <c r="W1576" s="27">
        <v>48</v>
      </c>
      <c r="X1576" s="27">
        <v>1</v>
      </c>
      <c r="Y1576" s="24">
        <v>5</v>
      </c>
      <c r="Z1576" s="22" t="s">
        <v>1831</v>
      </c>
      <c r="AA1576" s="23" t="s">
        <v>1831</v>
      </c>
      <c r="AB1576" s="26"/>
      <c r="AC1576" s="26"/>
      <c r="AD1576" s="22" t="s">
        <v>73</v>
      </c>
      <c r="AE1576" s="23" t="s">
        <v>52</v>
      </c>
      <c r="AF1576" s="22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28">
        <v>42874</v>
      </c>
      <c r="AL1576" s="27">
        <v>2017</v>
      </c>
      <c r="AM1576" s="27">
        <v>5</v>
      </c>
      <c r="AN1576" s="27">
        <v>2</v>
      </c>
      <c r="AO1576" s="27">
        <v>2</v>
      </c>
      <c r="AP1576" s="27">
        <v>1</v>
      </c>
      <c r="AQ1576" s="29">
        <v>5.93081134259337</v>
      </c>
      <c r="AR1576" s="30">
        <v>6</v>
      </c>
      <c r="AS1576" s="31">
        <v>3</v>
      </c>
      <c r="AT1576" s="31">
        <v>13.20754716981132</v>
      </c>
      <c r="AU1576" s="29"/>
      <c r="AV1576" s="24">
        <v>1</v>
      </c>
    </row>
    <row r="1577" spans="1:48" x14ac:dyDescent="0.25">
      <c r="A1577" s="23">
        <v>1594</v>
      </c>
      <c r="B1577" s="38" t="s">
        <v>1824</v>
      </c>
      <c r="C1577" s="23" t="s">
        <v>1825</v>
      </c>
      <c r="D1577" s="23">
        <v>0</v>
      </c>
      <c r="E1577" s="24" t="s">
        <v>63</v>
      </c>
      <c r="F1577" s="25" t="s">
        <v>64</v>
      </c>
      <c r="G1577" s="26" t="s">
        <v>1826</v>
      </c>
      <c r="H1577" s="27" t="s">
        <v>1827</v>
      </c>
      <c r="I1577" s="27" t="s">
        <v>1054</v>
      </c>
      <c r="J1577" s="26" t="s">
        <v>68</v>
      </c>
      <c r="K1577" s="26" t="s">
        <v>1855</v>
      </c>
      <c r="L1577" s="26"/>
      <c r="M1577" s="22" t="s">
        <v>70</v>
      </c>
      <c r="N1577" s="23" t="s">
        <v>70</v>
      </c>
      <c r="O1577" s="26" t="s">
        <v>1829</v>
      </c>
      <c r="P1577" s="28">
        <v>42746.642546296302</v>
      </c>
      <c r="Q1577" s="27">
        <v>2017</v>
      </c>
      <c r="R1577" s="27">
        <v>1</v>
      </c>
      <c r="S1577" s="27">
        <v>1</v>
      </c>
      <c r="T1577" s="27">
        <v>1</v>
      </c>
      <c r="U1577" s="27">
        <v>1</v>
      </c>
      <c r="V1577" s="27">
        <v>15</v>
      </c>
      <c r="W1577" s="27">
        <v>25</v>
      </c>
      <c r="X1577" s="27">
        <v>0</v>
      </c>
      <c r="Y1577" s="24">
        <v>5</v>
      </c>
      <c r="Z1577" s="22" t="s">
        <v>1833</v>
      </c>
      <c r="AA1577" s="23" t="s">
        <v>1834</v>
      </c>
      <c r="AB1577" s="26"/>
      <c r="AC1577" s="26"/>
      <c r="AD1577" s="22" t="s">
        <v>73</v>
      </c>
      <c r="AE1577" s="23" t="s">
        <v>52</v>
      </c>
      <c r="AF1577" s="22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28">
        <v>42858</v>
      </c>
      <c r="AL1577" s="27">
        <v>2017</v>
      </c>
      <c r="AM1577" s="27">
        <v>5</v>
      </c>
      <c r="AN1577" s="27">
        <v>2</v>
      </c>
      <c r="AO1577" s="27">
        <v>2</v>
      </c>
      <c r="AP1577" s="27">
        <v>1</v>
      </c>
      <c r="AQ1577" s="29">
        <v>3.7119151234566137</v>
      </c>
      <c r="AR1577" s="30">
        <v>4</v>
      </c>
      <c r="AS1577" s="31">
        <v>2</v>
      </c>
      <c r="AT1577" s="31">
        <v>9.433962264150944</v>
      </c>
      <c r="AU1577" s="29"/>
      <c r="AV1577" s="24">
        <v>1</v>
      </c>
    </row>
    <row r="1578" spans="1:48" x14ac:dyDescent="0.25">
      <c r="A1578" s="23">
        <v>1595</v>
      </c>
      <c r="B1578" s="38" t="s">
        <v>1824</v>
      </c>
      <c r="C1578" s="23" t="s">
        <v>1825</v>
      </c>
      <c r="D1578" s="23">
        <v>0</v>
      </c>
      <c r="E1578" s="24" t="s">
        <v>63</v>
      </c>
      <c r="F1578" s="25" t="s">
        <v>64</v>
      </c>
      <c r="G1578" s="26" t="s">
        <v>1826</v>
      </c>
      <c r="H1578" s="27" t="s">
        <v>1827</v>
      </c>
      <c r="I1578" s="27" t="s">
        <v>1054</v>
      </c>
      <c r="J1578" s="26" t="s">
        <v>68</v>
      </c>
      <c r="K1578" s="26" t="s">
        <v>1856</v>
      </c>
      <c r="L1578" s="26"/>
      <c r="M1578" s="22" t="s">
        <v>70</v>
      </c>
      <c r="N1578" s="23" t="s">
        <v>70</v>
      </c>
      <c r="O1578" s="26" t="s">
        <v>1829</v>
      </c>
      <c r="P1578" s="28">
        <v>42752.413819444402</v>
      </c>
      <c r="Q1578" s="27">
        <v>2017</v>
      </c>
      <c r="R1578" s="27">
        <v>1</v>
      </c>
      <c r="S1578" s="27">
        <v>1</v>
      </c>
      <c r="T1578" s="27">
        <v>1</v>
      </c>
      <c r="U1578" s="27">
        <v>1</v>
      </c>
      <c r="V1578" s="27">
        <v>9</v>
      </c>
      <c r="W1578" s="27">
        <v>55</v>
      </c>
      <c r="X1578" s="27">
        <v>1</v>
      </c>
      <c r="Y1578" s="24">
        <v>6</v>
      </c>
      <c r="Z1578" s="22" t="s">
        <v>1833</v>
      </c>
      <c r="AA1578" s="23" t="s">
        <v>1834</v>
      </c>
      <c r="AB1578" s="26"/>
      <c r="AC1578" s="26"/>
      <c r="AD1578" s="22" t="s">
        <v>73</v>
      </c>
      <c r="AE1578" s="23" t="s">
        <v>52</v>
      </c>
      <c r="AF1578" s="22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28">
        <v>42898</v>
      </c>
      <c r="AL1578" s="27">
        <v>2017</v>
      </c>
      <c r="AM1578" s="27">
        <v>6</v>
      </c>
      <c r="AN1578" s="27">
        <v>2</v>
      </c>
      <c r="AO1578" s="27">
        <v>2</v>
      </c>
      <c r="AP1578" s="27">
        <v>1</v>
      </c>
      <c r="AQ1578" s="29">
        <v>4.8528726851865942</v>
      </c>
      <c r="AR1578" s="30">
        <v>5</v>
      </c>
      <c r="AS1578" s="31">
        <v>2</v>
      </c>
      <c r="AT1578" s="31">
        <v>11.320754716981133</v>
      </c>
      <c r="AU1578" s="29"/>
      <c r="AV1578" s="24">
        <v>1</v>
      </c>
    </row>
    <row r="1579" spans="1:48" x14ac:dyDescent="0.25">
      <c r="A1579" s="23">
        <v>1596</v>
      </c>
      <c r="B1579" s="38" t="s">
        <v>1824</v>
      </c>
      <c r="C1579" s="23" t="s">
        <v>1825</v>
      </c>
      <c r="D1579" s="23">
        <v>0</v>
      </c>
      <c r="E1579" s="24" t="s">
        <v>63</v>
      </c>
      <c r="F1579" s="25" t="s">
        <v>64</v>
      </c>
      <c r="G1579" s="26" t="s">
        <v>1826</v>
      </c>
      <c r="H1579" s="27" t="s">
        <v>1827</v>
      </c>
      <c r="I1579" s="27" t="s">
        <v>1054</v>
      </c>
      <c r="J1579" s="26" t="s">
        <v>68</v>
      </c>
      <c r="K1579" s="26" t="s">
        <v>1857</v>
      </c>
      <c r="L1579" s="26"/>
      <c r="M1579" s="22" t="s">
        <v>70</v>
      </c>
      <c r="N1579" s="23" t="s">
        <v>70</v>
      </c>
      <c r="O1579" s="26" t="s">
        <v>1829</v>
      </c>
      <c r="P1579" s="28">
        <v>42769.548865740697</v>
      </c>
      <c r="Q1579" s="27">
        <v>2017</v>
      </c>
      <c r="R1579" s="27">
        <v>2</v>
      </c>
      <c r="S1579" s="27">
        <v>1</v>
      </c>
      <c r="T1579" s="27">
        <v>1</v>
      </c>
      <c r="U1579" s="27">
        <v>1</v>
      </c>
      <c r="V1579" s="27">
        <v>13</v>
      </c>
      <c r="W1579" s="27">
        <v>10</v>
      </c>
      <c r="X1579" s="27">
        <v>0</v>
      </c>
      <c r="Y1579" s="24">
        <v>5</v>
      </c>
      <c r="Z1579" s="22" t="s">
        <v>1833</v>
      </c>
      <c r="AA1579" s="23" t="s">
        <v>1834</v>
      </c>
      <c r="AB1579" s="26"/>
      <c r="AC1579" s="26"/>
      <c r="AD1579" s="22" t="s">
        <v>73</v>
      </c>
      <c r="AE1579" s="23" t="s">
        <v>52</v>
      </c>
      <c r="AF1579" s="22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28">
        <v>42865</v>
      </c>
      <c r="AL1579" s="27">
        <v>2017</v>
      </c>
      <c r="AM1579" s="27">
        <v>5</v>
      </c>
      <c r="AN1579" s="27">
        <v>2</v>
      </c>
      <c r="AO1579" s="27">
        <v>2</v>
      </c>
      <c r="AP1579" s="27">
        <v>1</v>
      </c>
      <c r="AQ1579" s="29">
        <v>3.1817044753101071</v>
      </c>
      <c r="AR1579" s="30">
        <v>4</v>
      </c>
      <c r="AS1579" s="31">
        <v>2</v>
      </c>
      <c r="AT1579" s="31">
        <v>9.433962264150944</v>
      </c>
      <c r="AU1579" s="29"/>
      <c r="AV1579" s="24">
        <v>1</v>
      </c>
    </row>
    <row r="1580" spans="1:48" x14ac:dyDescent="0.25">
      <c r="A1580" s="23">
        <v>1597</v>
      </c>
      <c r="B1580" s="38" t="s">
        <v>1824</v>
      </c>
      <c r="C1580" s="23" t="s">
        <v>1825</v>
      </c>
      <c r="D1580" s="23">
        <v>0</v>
      </c>
      <c r="E1580" s="24" t="s">
        <v>63</v>
      </c>
      <c r="F1580" s="25" t="s">
        <v>64</v>
      </c>
      <c r="G1580" s="26" t="s">
        <v>1826</v>
      </c>
      <c r="H1580" s="27" t="s">
        <v>1827</v>
      </c>
      <c r="I1580" s="27" t="s">
        <v>1054</v>
      </c>
      <c r="J1580" s="26" t="s">
        <v>68</v>
      </c>
      <c r="K1580" s="26" t="s">
        <v>1858</v>
      </c>
      <c r="L1580" s="26"/>
      <c r="M1580" s="22" t="s">
        <v>70</v>
      </c>
      <c r="N1580" s="23" t="s">
        <v>70</v>
      </c>
      <c r="O1580" s="26" t="s">
        <v>1829</v>
      </c>
      <c r="P1580" s="28">
        <v>42814.5698148148</v>
      </c>
      <c r="Q1580" s="27">
        <v>2017</v>
      </c>
      <c r="R1580" s="27">
        <v>3</v>
      </c>
      <c r="S1580" s="27">
        <v>1</v>
      </c>
      <c r="T1580" s="27">
        <v>1</v>
      </c>
      <c r="U1580" s="27">
        <v>1</v>
      </c>
      <c r="V1580" s="27">
        <v>13</v>
      </c>
      <c r="W1580" s="27">
        <v>40</v>
      </c>
      <c r="X1580" s="27">
        <v>0</v>
      </c>
      <c r="Y1580" s="24">
        <v>6</v>
      </c>
      <c r="Z1580" s="22" t="s">
        <v>1833</v>
      </c>
      <c r="AA1580" s="23" t="s">
        <v>1834</v>
      </c>
      <c r="AB1580" s="26"/>
      <c r="AC1580" s="26"/>
      <c r="AD1580" s="22" t="s">
        <v>73</v>
      </c>
      <c r="AE1580" s="23" t="s">
        <v>52</v>
      </c>
      <c r="AF1580" s="22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28">
        <v>42899</v>
      </c>
      <c r="AL1580" s="27">
        <v>2017</v>
      </c>
      <c r="AM1580" s="27">
        <v>6</v>
      </c>
      <c r="AN1580" s="27">
        <v>2</v>
      </c>
      <c r="AO1580" s="27">
        <v>2</v>
      </c>
      <c r="AP1580" s="27">
        <v>1</v>
      </c>
      <c r="AQ1580" s="29">
        <v>2.8143395061733218</v>
      </c>
      <c r="AR1580" s="30">
        <v>3</v>
      </c>
      <c r="AS1580" s="31">
        <v>2</v>
      </c>
      <c r="AT1580" s="31">
        <v>7.5471698113207548</v>
      </c>
      <c r="AU1580" s="29"/>
      <c r="AV1580" s="24">
        <v>1</v>
      </c>
    </row>
    <row r="1581" spans="1:48" x14ac:dyDescent="0.25">
      <c r="A1581" s="23">
        <v>1598</v>
      </c>
      <c r="B1581" s="38" t="s">
        <v>1824</v>
      </c>
      <c r="C1581" s="23" t="s">
        <v>1825</v>
      </c>
      <c r="D1581" s="23">
        <v>0</v>
      </c>
      <c r="E1581" s="24" t="s">
        <v>63</v>
      </c>
      <c r="F1581" s="25" t="s">
        <v>64</v>
      </c>
      <c r="G1581" s="26" t="s">
        <v>1826</v>
      </c>
      <c r="H1581" s="27" t="s">
        <v>1827</v>
      </c>
      <c r="I1581" s="27" t="s">
        <v>1054</v>
      </c>
      <c r="J1581" s="26" t="s">
        <v>68</v>
      </c>
      <c r="K1581" s="26" t="s">
        <v>1859</v>
      </c>
      <c r="L1581" s="26"/>
      <c r="M1581" s="22" t="s">
        <v>85</v>
      </c>
      <c r="N1581" s="23" t="s">
        <v>70</v>
      </c>
      <c r="O1581" s="26" t="s">
        <v>1829</v>
      </c>
      <c r="P1581" s="28">
        <v>42852.646319444502</v>
      </c>
      <c r="Q1581" s="27">
        <v>2017</v>
      </c>
      <c r="R1581" s="27">
        <v>4</v>
      </c>
      <c r="S1581" s="27">
        <v>2</v>
      </c>
      <c r="T1581" s="27">
        <v>1</v>
      </c>
      <c r="U1581" s="27">
        <v>1</v>
      </c>
      <c r="V1581" s="27">
        <v>15</v>
      </c>
      <c r="W1581" s="27">
        <v>30</v>
      </c>
      <c r="X1581" s="27">
        <v>0</v>
      </c>
      <c r="Y1581" s="24">
        <v>5</v>
      </c>
      <c r="Z1581" s="22" t="s">
        <v>1831</v>
      </c>
      <c r="AA1581" s="23" t="s">
        <v>1831</v>
      </c>
      <c r="AB1581" s="26"/>
      <c r="AC1581" s="26"/>
      <c r="AD1581" s="22" t="s">
        <v>73</v>
      </c>
      <c r="AE1581" s="23" t="s">
        <v>52</v>
      </c>
      <c r="AF1581" s="22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28">
        <v>42874</v>
      </c>
      <c r="AL1581" s="27">
        <v>2017</v>
      </c>
      <c r="AM1581" s="27">
        <v>5</v>
      </c>
      <c r="AN1581" s="27">
        <v>2</v>
      </c>
      <c r="AO1581" s="27">
        <v>2</v>
      </c>
      <c r="AP1581" s="27">
        <v>1</v>
      </c>
      <c r="AQ1581" s="29">
        <v>0.71178935184992342</v>
      </c>
      <c r="AR1581" s="30">
        <v>1</v>
      </c>
      <c r="AS1581" s="31">
        <v>1</v>
      </c>
      <c r="AT1581" s="31">
        <v>3.7735849056603774</v>
      </c>
      <c r="AU1581" s="29"/>
      <c r="AV1581" s="24">
        <v>1</v>
      </c>
    </row>
    <row r="1582" spans="1:48" x14ac:dyDescent="0.25">
      <c r="A1582" s="23">
        <v>1599</v>
      </c>
      <c r="B1582" s="38" t="s">
        <v>1824</v>
      </c>
      <c r="C1582" s="23" t="s">
        <v>1825</v>
      </c>
      <c r="D1582" s="23">
        <v>0</v>
      </c>
      <c r="E1582" s="24" t="s">
        <v>63</v>
      </c>
      <c r="F1582" s="25" t="s">
        <v>64</v>
      </c>
      <c r="G1582" s="26" t="s">
        <v>1826</v>
      </c>
      <c r="H1582" s="27" t="s">
        <v>1827</v>
      </c>
      <c r="I1582" s="27" t="s">
        <v>1054</v>
      </c>
      <c r="J1582" s="26" t="s">
        <v>68</v>
      </c>
      <c r="K1582" s="26" t="s">
        <v>1860</v>
      </c>
      <c r="L1582" s="26"/>
      <c r="M1582" s="22" t="s">
        <v>85</v>
      </c>
      <c r="N1582" s="23" t="s">
        <v>70</v>
      </c>
      <c r="O1582" s="26" t="s">
        <v>1829</v>
      </c>
      <c r="P1582" s="28">
        <v>42871.367893518502</v>
      </c>
      <c r="Q1582" s="27">
        <v>2017</v>
      </c>
      <c r="R1582" s="27">
        <v>5</v>
      </c>
      <c r="S1582" s="27">
        <v>2</v>
      </c>
      <c r="T1582" s="27">
        <v>2</v>
      </c>
      <c r="U1582" s="27">
        <v>1</v>
      </c>
      <c r="V1582" s="27">
        <v>8</v>
      </c>
      <c r="W1582" s="27">
        <v>49</v>
      </c>
      <c r="X1582" s="27">
        <v>1</v>
      </c>
      <c r="Y1582" s="24">
        <v>5</v>
      </c>
      <c r="Z1582" s="22" t="s">
        <v>1833</v>
      </c>
      <c r="AA1582" s="23" t="s">
        <v>1834</v>
      </c>
      <c r="AB1582" s="26"/>
      <c r="AC1582" s="26"/>
      <c r="AD1582" s="22" t="s">
        <v>73</v>
      </c>
      <c r="AE1582" s="23" t="s">
        <v>52</v>
      </c>
      <c r="AF1582" s="22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28">
        <v>42874</v>
      </c>
      <c r="AL1582" s="27">
        <v>2017</v>
      </c>
      <c r="AM1582" s="27">
        <v>5</v>
      </c>
      <c r="AN1582" s="27">
        <v>2</v>
      </c>
      <c r="AO1582" s="27">
        <v>2</v>
      </c>
      <c r="AP1582" s="27">
        <v>1</v>
      </c>
      <c r="AQ1582" s="29">
        <v>8.7736882716611342E-2</v>
      </c>
      <c r="AR1582" s="30">
        <v>1</v>
      </c>
      <c r="AS1582" s="31">
        <v>1</v>
      </c>
      <c r="AT1582" s="31">
        <v>3.7735849056603774</v>
      </c>
      <c r="AU1582" s="29"/>
      <c r="AV1582" s="24">
        <v>1</v>
      </c>
    </row>
    <row r="1583" spans="1:48" x14ac:dyDescent="0.25">
      <c r="A1583" s="23">
        <v>1600</v>
      </c>
      <c r="B1583" s="38" t="s">
        <v>1824</v>
      </c>
      <c r="C1583" s="23" t="s">
        <v>1825</v>
      </c>
      <c r="D1583" s="23">
        <v>0</v>
      </c>
      <c r="E1583" s="24" t="s">
        <v>162</v>
      </c>
      <c r="F1583" s="32" t="s">
        <v>163</v>
      </c>
      <c r="G1583" s="33" t="s">
        <v>1826</v>
      </c>
      <c r="H1583" s="27" t="s">
        <v>1827</v>
      </c>
      <c r="I1583" s="27" t="s">
        <v>1054</v>
      </c>
      <c r="J1583" s="34" t="s">
        <v>68</v>
      </c>
      <c r="K1583" s="34" t="s">
        <v>1861</v>
      </c>
      <c r="L1583" s="34" t="s">
        <v>165</v>
      </c>
      <c r="M1583" s="35" t="s">
        <v>70</v>
      </c>
      <c r="N1583" s="23" t="s">
        <v>70</v>
      </c>
      <c r="O1583" s="34" t="s">
        <v>1829</v>
      </c>
      <c r="P1583" s="36">
        <v>41089.579861111102</v>
      </c>
      <c r="Q1583" s="27">
        <v>2012</v>
      </c>
      <c r="R1583" s="27">
        <v>6</v>
      </c>
      <c r="S1583" s="27">
        <v>2</v>
      </c>
      <c r="T1583" s="27">
        <v>2</v>
      </c>
      <c r="U1583" s="27">
        <v>1</v>
      </c>
      <c r="V1583" s="27">
        <v>13</v>
      </c>
      <c r="W1583" s="27">
        <v>55</v>
      </c>
      <c r="X1583" s="27">
        <v>0</v>
      </c>
      <c r="Y1583" s="37">
        <v>8</v>
      </c>
      <c r="Z1583" s="35" t="s">
        <v>1833</v>
      </c>
      <c r="AA1583" s="23" t="s">
        <v>1834</v>
      </c>
      <c r="AB1583" s="34"/>
      <c r="AC1583" s="34"/>
      <c r="AD1583" s="34" t="s">
        <v>73</v>
      </c>
      <c r="AE1583" s="23" t="s">
        <v>52</v>
      </c>
      <c r="AF1583" s="33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36">
        <v>42977</v>
      </c>
      <c r="AL1583" s="27">
        <v>2017</v>
      </c>
      <c r="AM1583" s="27">
        <v>8</v>
      </c>
      <c r="AN1583" s="27">
        <v>3</v>
      </c>
      <c r="AO1583" s="27">
        <v>2</v>
      </c>
      <c r="AP1583" s="27">
        <v>2</v>
      </c>
      <c r="AQ1583" s="29">
        <v>62.914004629629929</v>
      </c>
      <c r="AR1583" s="30">
        <v>63</v>
      </c>
      <c r="AS1583" s="31">
        <v>22</v>
      </c>
      <c r="AT1583" s="31">
        <v>-1</v>
      </c>
      <c r="AU1583" s="29"/>
      <c r="AV1583" s="37">
        <v>1</v>
      </c>
    </row>
    <row r="1584" spans="1:48" x14ac:dyDescent="0.25">
      <c r="A1584" s="23">
        <v>1601</v>
      </c>
      <c r="B1584" s="38" t="s">
        <v>1824</v>
      </c>
      <c r="C1584" s="23" t="s">
        <v>1825</v>
      </c>
      <c r="D1584" s="23">
        <v>0</v>
      </c>
      <c r="E1584" s="24" t="s">
        <v>162</v>
      </c>
      <c r="F1584" s="32" t="s">
        <v>163</v>
      </c>
      <c r="G1584" s="33" t="s">
        <v>1826</v>
      </c>
      <c r="H1584" s="27" t="s">
        <v>1827</v>
      </c>
      <c r="I1584" s="27" t="s">
        <v>1054</v>
      </c>
      <c r="J1584" s="34" t="s">
        <v>68</v>
      </c>
      <c r="K1584" s="34" t="s">
        <v>1862</v>
      </c>
      <c r="L1584" s="34" t="s">
        <v>165</v>
      </c>
      <c r="M1584" s="35" t="s">
        <v>70</v>
      </c>
      <c r="N1584" s="23" t="s">
        <v>70</v>
      </c>
      <c r="O1584" s="34" t="s">
        <v>1829</v>
      </c>
      <c r="P1584" s="36">
        <v>42635.614652777796</v>
      </c>
      <c r="Q1584" s="27">
        <v>2016</v>
      </c>
      <c r="R1584" s="27">
        <v>9</v>
      </c>
      <c r="S1584" s="27">
        <v>3</v>
      </c>
      <c r="T1584" s="27">
        <v>3</v>
      </c>
      <c r="U1584" s="27">
        <v>2</v>
      </c>
      <c r="V1584" s="27">
        <v>14</v>
      </c>
      <c r="W1584" s="27">
        <v>45</v>
      </c>
      <c r="X1584" s="27">
        <v>0</v>
      </c>
      <c r="Y1584" s="37">
        <v>7</v>
      </c>
      <c r="Z1584" s="35" t="s">
        <v>1833</v>
      </c>
      <c r="AA1584" s="23" t="s">
        <v>1834</v>
      </c>
      <c r="AB1584" s="34"/>
      <c r="AC1584" s="34"/>
      <c r="AD1584" s="34" t="s">
        <v>73</v>
      </c>
      <c r="AE1584" s="23" t="s">
        <v>52</v>
      </c>
      <c r="AF1584" s="33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36">
        <v>42935</v>
      </c>
      <c r="AL1584" s="27">
        <v>2017</v>
      </c>
      <c r="AM1584" s="27">
        <v>7</v>
      </c>
      <c r="AN1584" s="27">
        <v>3</v>
      </c>
      <c r="AO1584" s="27">
        <v>2</v>
      </c>
      <c r="AP1584" s="27">
        <v>2</v>
      </c>
      <c r="AQ1584" s="29">
        <v>9.9795115740734524</v>
      </c>
      <c r="AR1584" s="30">
        <v>10</v>
      </c>
      <c r="AS1584" s="31">
        <v>4</v>
      </c>
      <c r="AT1584" s="31">
        <v>20.754716981132077</v>
      </c>
      <c r="AU1584" s="29"/>
      <c r="AV1584" s="37">
        <v>1</v>
      </c>
    </row>
    <row r="1585" spans="1:48" x14ac:dyDescent="0.25">
      <c r="A1585" s="23">
        <v>1602</v>
      </c>
      <c r="B1585" s="38" t="s">
        <v>1824</v>
      </c>
      <c r="C1585" s="23" t="s">
        <v>1825</v>
      </c>
      <c r="D1585" s="23">
        <v>0</v>
      </c>
      <c r="E1585" s="24" t="s">
        <v>162</v>
      </c>
      <c r="F1585" s="32" t="s">
        <v>163</v>
      </c>
      <c r="G1585" s="33" t="s">
        <v>1826</v>
      </c>
      <c r="H1585" s="27" t="s">
        <v>1827</v>
      </c>
      <c r="I1585" s="27" t="s">
        <v>1054</v>
      </c>
      <c r="J1585" s="33" t="s">
        <v>68</v>
      </c>
      <c r="K1585" s="33" t="s">
        <v>1863</v>
      </c>
      <c r="L1585" s="33" t="s">
        <v>165</v>
      </c>
      <c r="M1585" s="38" t="s">
        <v>70</v>
      </c>
      <c r="N1585" s="23" t="s">
        <v>70</v>
      </c>
      <c r="O1585" s="33" t="s">
        <v>1829</v>
      </c>
      <c r="P1585" s="39">
        <v>42657.3616203704</v>
      </c>
      <c r="Q1585" s="27">
        <v>2016</v>
      </c>
      <c r="R1585" s="27">
        <v>10</v>
      </c>
      <c r="S1585" s="27">
        <v>4</v>
      </c>
      <c r="T1585" s="27">
        <v>3</v>
      </c>
      <c r="U1585" s="27">
        <v>2</v>
      </c>
      <c r="V1585" s="27">
        <v>8</v>
      </c>
      <c r="W1585" s="27">
        <v>40</v>
      </c>
      <c r="X1585" s="27">
        <v>1</v>
      </c>
      <c r="Y1585" s="40">
        <v>7</v>
      </c>
      <c r="Z1585" s="38" t="s">
        <v>1830</v>
      </c>
      <c r="AA1585" s="23" t="s">
        <v>1831</v>
      </c>
      <c r="AB1585" s="33"/>
      <c r="AC1585" s="33"/>
      <c r="AD1585" s="33" t="s">
        <v>73</v>
      </c>
      <c r="AE1585" s="23" t="s">
        <v>52</v>
      </c>
      <c r="AF1585" s="33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39">
        <v>42930</v>
      </c>
      <c r="AL1585" s="27">
        <v>2017</v>
      </c>
      <c r="AM1585" s="27">
        <v>7</v>
      </c>
      <c r="AN1585" s="27">
        <v>3</v>
      </c>
      <c r="AO1585" s="27">
        <v>2</v>
      </c>
      <c r="AP1585" s="27">
        <v>2</v>
      </c>
      <c r="AQ1585" s="29">
        <v>9.0879459876533168</v>
      </c>
      <c r="AR1585" s="30">
        <v>10</v>
      </c>
      <c r="AS1585" s="31">
        <v>4</v>
      </c>
      <c r="AT1585" s="31">
        <v>20.754716981132077</v>
      </c>
      <c r="AU1585" s="29"/>
      <c r="AV1585" s="40">
        <v>1</v>
      </c>
    </row>
    <row r="1586" spans="1:48" x14ac:dyDescent="0.25">
      <c r="A1586" s="23">
        <v>1603</v>
      </c>
      <c r="B1586" s="38" t="s">
        <v>1824</v>
      </c>
      <c r="C1586" s="23" t="s">
        <v>1825</v>
      </c>
      <c r="D1586" s="23">
        <v>0</v>
      </c>
      <c r="E1586" s="24" t="s">
        <v>162</v>
      </c>
      <c r="F1586" s="32" t="s">
        <v>163</v>
      </c>
      <c r="G1586" s="33" t="s">
        <v>1826</v>
      </c>
      <c r="H1586" s="27" t="s">
        <v>1827</v>
      </c>
      <c r="I1586" s="27" t="s">
        <v>1054</v>
      </c>
      <c r="J1586" s="34" t="s">
        <v>68</v>
      </c>
      <c r="K1586" s="34" t="s">
        <v>1864</v>
      </c>
      <c r="L1586" s="34" t="s">
        <v>165</v>
      </c>
      <c r="M1586" s="35" t="s">
        <v>85</v>
      </c>
      <c r="N1586" s="23" t="s">
        <v>70</v>
      </c>
      <c r="O1586" s="34" t="s">
        <v>1829</v>
      </c>
      <c r="P1586" s="36">
        <v>42754.592824074098</v>
      </c>
      <c r="Q1586" s="27">
        <v>2017</v>
      </c>
      <c r="R1586" s="27">
        <v>1</v>
      </c>
      <c r="S1586" s="27">
        <v>1</v>
      </c>
      <c r="T1586" s="27">
        <v>1</v>
      </c>
      <c r="U1586" s="27">
        <v>1</v>
      </c>
      <c r="V1586" s="27">
        <v>14</v>
      </c>
      <c r="W1586" s="27">
        <v>13</v>
      </c>
      <c r="X1586" s="27">
        <v>0</v>
      </c>
      <c r="Y1586" s="37">
        <v>8</v>
      </c>
      <c r="Z1586" s="35" t="s">
        <v>1833</v>
      </c>
      <c r="AA1586" s="23" t="s">
        <v>1834</v>
      </c>
      <c r="AB1586" s="34"/>
      <c r="AC1586" s="34"/>
      <c r="AD1586" s="34" t="s">
        <v>73</v>
      </c>
      <c r="AE1586" s="23" t="s">
        <v>52</v>
      </c>
      <c r="AF1586" s="33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36">
        <v>42969</v>
      </c>
      <c r="AL1586" s="27">
        <v>2017</v>
      </c>
      <c r="AM1586" s="27">
        <v>8</v>
      </c>
      <c r="AN1586" s="27">
        <v>3</v>
      </c>
      <c r="AO1586" s="27">
        <v>2</v>
      </c>
      <c r="AP1586" s="27">
        <v>2</v>
      </c>
      <c r="AQ1586" s="29">
        <v>7.146905864196742</v>
      </c>
      <c r="AR1586" s="30">
        <v>8</v>
      </c>
      <c r="AS1586" s="31">
        <v>3</v>
      </c>
      <c r="AT1586" s="31">
        <v>16.981132075471699</v>
      </c>
      <c r="AU1586" s="29"/>
      <c r="AV1586" s="37">
        <v>1</v>
      </c>
    </row>
    <row r="1587" spans="1:48" x14ac:dyDescent="0.25">
      <c r="A1587" s="23">
        <v>1604</v>
      </c>
      <c r="B1587" s="38" t="s">
        <v>1824</v>
      </c>
      <c r="C1587" s="23" t="s">
        <v>1825</v>
      </c>
      <c r="D1587" s="23">
        <v>0</v>
      </c>
      <c r="E1587" s="24" t="s">
        <v>162</v>
      </c>
      <c r="F1587" s="32" t="s">
        <v>163</v>
      </c>
      <c r="G1587" s="33" t="s">
        <v>1826</v>
      </c>
      <c r="H1587" s="27" t="s">
        <v>1827</v>
      </c>
      <c r="I1587" s="27" t="s">
        <v>1054</v>
      </c>
      <c r="J1587" s="34" t="s">
        <v>68</v>
      </c>
      <c r="K1587" s="34" t="s">
        <v>1865</v>
      </c>
      <c r="L1587" s="34" t="s">
        <v>165</v>
      </c>
      <c r="M1587" s="35" t="s">
        <v>70</v>
      </c>
      <c r="N1587" s="23" t="s">
        <v>70</v>
      </c>
      <c r="O1587" s="34" t="s">
        <v>1829</v>
      </c>
      <c r="P1587" s="36">
        <v>42802.576076388897</v>
      </c>
      <c r="Q1587" s="27">
        <v>2017</v>
      </c>
      <c r="R1587" s="27">
        <v>3</v>
      </c>
      <c r="S1587" s="27">
        <v>1</v>
      </c>
      <c r="T1587" s="27">
        <v>1</v>
      </c>
      <c r="U1587" s="27">
        <v>1</v>
      </c>
      <c r="V1587" s="27">
        <v>13</v>
      </c>
      <c r="W1587" s="27">
        <v>49</v>
      </c>
      <c r="X1587" s="27">
        <v>0</v>
      </c>
      <c r="Y1587" s="37">
        <v>8</v>
      </c>
      <c r="Z1587" s="35" t="s">
        <v>1866</v>
      </c>
      <c r="AA1587" s="23" t="s">
        <v>1867</v>
      </c>
      <c r="AB1587" s="34"/>
      <c r="AC1587" s="34"/>
      <c r="AD1587" s="34" t="s">
        <v>73</v>
      </c>
      <c r="AE1587" s="23" t="s">
        <v>52</v>
      </c>
      <c r="AF1587" s="33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36">
        <v>42978</v>
      </c>
      <c r="AL1587" s="27">
        <v>2017</v>
      </c>
      <c r="AM1587" s="27">
        <v>8</v>
      </c>
      <c r="AN1587" s="27">
        <v>3</v>
      </c>
      <c r="AO1587" s="27">
        <v>2</v>
      </c>
      <c r="AP1587" s="27">
        <v>2</v>
      </c>
      <c r="AQ1587" s="29">
        <v>5.8474641203700832</v>
      </c>
      <c r="AR1587" s="30">
        <v>6</v>
      </c>
      <c r="AS1587" s="31">
        <v>3</v>
      </c>
      <c r="AT1587" s="31">
        <v>13.20754716981132</v>
      </c>
      <c r="AU1587" s="29"/>
      <c r="AV1587" s="37">
        <v>1</v>
      </c>
    </row>
    <row r="1588" spans="1:48" x14ac:dyDescent="0.25">
      <c r="A1588" s="23">
        <v>1605</v>
      </c>
      <c r="B1588" s="38" t="s">
        <v>1824</v>
      </c>
      <c r="C1588" s="23" t="s">
        <v>1825</v>
      </c>
      <c r="D1588" s="23">
        <v>0</v>
      </c>
      <c r="E1588" s="24" t="s">
        <v>162</v>
      </c>
      <c r="F1588" s="32" t="s">
        <v>163</v>
      </c>
      <c r="G1588" s="33" t="s">
        <v>1826</v>
      </c>
      <c r="H1588" s="27" t="s">
        <v>1827</v>
      </c>
      <c r="I1588" s="27" t="s">
        <v>1054</v>
      </c>
      <c r="J1588" s="34" t="s">
        <v>68</v>
      </c>
      <c r="K1588" s="34" t="s">
        <v>1868</v>
      </c>
      <c r="L1588" s="34" t="s">
        <v>165</v>
      </c>
      <c r="M1588" s="35" t="s">
        <v>70</v>
      </c>
      <c r="N1588" s="23" t="s">
        <v>70</v>
      </c>
      <c r="O1588" s="34" t="s">
        <v>1829</v>
      </c>
      <c r="P1588" s="36">
        <v>42881.647407407399</v>
      </c>
      <c r="Q1588" s="27">
        <v>2017</v>
      </c>
      <c r="R1588" s="27">
        <v>5</v>
      </c>
      <c r="S1588" s="27">
        <v>2</v>
      </c>
      <c r="T1588" s="27">
        <v>2</v>
      </c>
      <c r="U1588" s="27">
        <v>1</v>
      </c>
      <c r="V1588" s="27">
        <v>15</v>
      </c>
      <c r="W1588" s="27">
        <v>32</v>
      </c>
      <c r="X1588" s="27">
        <v>0</v>
      </c>
      <c r="Y1588" s="37">
        <v>7</v>
      </c>
      <c r="Z1588" s="35" t="s">
        <v>1831</v>
      </c>
      <c r="AA1588" s="23" t="s">
        <v>1831</v>
      </c>
      <c r="AB1588" s="34"/>
      <c r="AC1588" s="34"/>
      <c r="AD1588" s="34" t="s">
        <v>73</v>
      </c>
      <c r="AE1588" s="23" t="s">
        <v>52</v>
      </c>
      <c r="AF1588" s="33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36">
        <v>42928</v>
      </c>
      <c r="AL1588" s="27">
        <v>2017</v>
      </c>
      <c r="AM1588" s="27">
        <v>7</v>
      </c>
      <c r="AN1588" s="27">
        <v>3</v>
      </c>
      <c r="AO1588" s="27">
        <v>2</v>
      </c>
      <c r="AP1588" s="27">
        <v>2</v>
      </c>
      <c r="AQ1588" s="29">
        <v>1.545086419753352</v>
      </c>
      <c r="AR1588" s="30">
        <v>2</v>
      </c>
      <c r="AS1588" s="31">
        <v>1</v>
      </c>
      <c r="AT1588" s="31">
        <v>5.6603773584905666</v>
      </c>
      <c r="AU1588" s="29"/>
      <c r="AV1588" s="37">
        <v>1</v>
      </c>
    </row>
    <row r="1589" spans="1:48" x14ac:dyDescent="0.25">
      <c r="A1589" s="23">
        <v>1606</v>
      </c>
      <c r="B1589" s="38" t="s">
        <v>1824</v>
      </c>
      <c r="C1589" s="23" t="s">
        <v>1825</v>
      </c>
      <c r="D1589" s="23">
        <v>0</v>
      </c>
      <c r="E1589" s="24" t="s">
        <v>162</v>
      </c>
      <c r="F1589" s="32" t="s">
        <v>163</v>
      </c>
      <c r="G1589" s="33" t="s">
        <v>1826</v>
      </c>
      <c r="H1589" s="27" t="s">
        <v>1827</v>
      </c>
      <c r="I1589" s="27" t="s">
        <v>1054</v>
      </c>
      <c r="J1589" s="34" t="s">
        <v>68</v>
      </c>
      <c r="K1589" s="34" t="s">
        <v>1869</v>
      </c>
      <c r="L1589" s="34" t="s">
        <v>165</v>
      </c>
      <c r="M1589" s="35" t="s">
        <v>85</v>
      </c>
      <c r="N1589" s="23" t="s">
        <v>70</v>
      </c>
      <c r="O1589" s="34" t="s">
        <v>1829</v>
      </c>
      <c r="P1589" s="36">
        <v>42950.544918981497</v>
      </c>
      <c r="Q1589" s="27">
        <v>2017</v>
      </c>
      <c r="R1589" s="27">
        <v>8</v>
      </c>
      <c r="S1589" s="27">
        <v>3</v>
      </c>
      <c r="T1589" s="27">
        <v>2</v>
      </c>
      <c r="U1589" s="27">
        <v>2</v>
      </c>
      <c r="V1589" s="27">
        <v>13</v>
      </c>
      <c r="W1589" s="27">
        <v>4</v>
      </c>
      <c r="X1589" s="27">
        <v>0</v>
      </c>
      <c r="Y1589" s="37">
        <v>8</v>
      </c>
      <c r="Z1589" s="35" t="s">
        <v>1830</v>
      </c>
      <c r="AA1589" s="23" t="s">
        <v>1831</v>
      </c>
      <c r="AB1589" s="34"/>
      <c r="AC1589" s="34"/>
      <c r="AD1589" s="34" t="s">
        <v>73</v>
      </c>
      <c r="AE1589" s="23" t="s">
        <v>52</v>
      </c>
      <c r="AF1589" s="33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36">
        <v>42968</v>
      </c>
      <c r="AL1589" s="27">
        <v>2017</v>
      </c>
      <c r="AM1589" s="27">
        <v>8</v>
      </c>
      <c r="AN1589" s="27">
        <v>3</v>
      </c>
      <c r="AO1589" s="27">
        <v>2</v>
      </c>
      <c r="AP1589" s="27">
        <v>2</v>
      </c>
      <c r="AQ1589" s="29">
        <v>0.58183603395009409</v>
      </c>
      <c r="AR1589" s="30">
        <v>1</v>
      </c>
      <c r="AS1589" s="31">
        <v>1</v>
      </c>
      <c r="AT1589" s="31">
        <v>3.7735849056603774</v>
      </c>
      <c r="AU1589" s="29"/>
      <c r="AV1589" s="37">
        <v>1</v>
      </c>
    </row>
    <row r="1590" spans="1:48" x14ac:dyDescent="0.25">
      <c r="A1590" s="23">
        <v>1607</v>
      </c>
      <c r="B1590" s="38" t="s">
        <v>1824</v>
      </c>
      <c r="C1590" s="23" t="s">
        <v>1825</v>
      </c>
      <c r="D1590" s="23">
        <v>0</v>
      </c>
      <c r="E1590" s="24" t="s">
        <v>210</v>
      </c>
      <c r="F1590" s="32" t="s">
        <v>163</v>
      </c>
      <c r="G1590" s="33" t="s">
        <v>1826</v>
      </c>
      <c r="H1590" s="27" t="s">
        <v>1827</v>
      </c>
      <c r="I1590" s="27" t="s">
        <v>1054</v>
      </c>
      <c r="J1590" s="33" t="s">
        <v>68</v>
      </c>
      <c r="K1590" s="33" t="s">
        <v>1870</v>
      </c>
      <c r="L1590" s="33" t="s">
        <v>165</v>
      </c>
      <c r="M1590" s="38" t="s">
        <v>70</v>
      </c>
      <c r="N1590" s="23" t="s">
        <v>70</v>
      </c>
      <c r="O1590" s="33" t="s">
        <v>1829</v>
      </c>
      <c r="P1590" s="39">
        <v>41240.472222222197</v>
      </c>
      <c r="Q1590" s="27">
        <v>2012</v>
      </c>
      <c r="R1590" s="27">
        <v>11</v>
      </c>
      <c r="S1590" s="27">
        <v>4</v>
      </c>
      <c r="T1590" s="27">
        <v>3</v>
      </c>
      <c r="U1590" s="27">
        <v>2</v>
      </c>
      <c r="V1590" s="27">
        <v>11</v>
      </c>
      <c r="W1590" s="27">
        <v>20</v>
      </c>
      <c r="X1590" s="27">
        <v>1</v>
      </c>
      <c r="Y1590" s="40">
        <v>10</v>
      </c>
      <c r="Z1590" s="38"/>
      <c r="AA1590" s="23" t="e">
        <v>#N/A</v>
      </c>
      <c r="AB1590" s="33"/>
      <c r="AC1590" s="33"/>
      <c r="AD1590" s="33" t="s">
        <v>73</v>
      </c>
      <c r="AE1590" s="23" t="s">
        <v>52</v>
      </c>
      <c r="AF1590" s="41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39">
        <v>43010</v>
      </c>
      <c r="AL1590" s="27">
        <v>2017</v>
      </c>
      <c r="AM1590" s="27">
        <v>10</v>
      </c>
      <c r="AN1590" s="27">
        <v>4</v>
      </c>
      <c r="AO1590" s="27">
        <v>3</v>
      </c>
      <c r="AP1590" s="27">
        <v>2</v>
      </c>
      <c r="AQ1590" s="29">
        <v>58.984259259260092</v>
      </c>
      <c r="AR1590" s="30">
        <v>59</v>
      </c>
      <c r="AS1590" s="31">
        <v>20</v>
      </c>
      <c r="AT1590" s="31">
        <v>-1</v>
      </c>
      <c r="AU1590" s="29"/>
      <c r="AV1590" s="40">
        <v>1</v>
      </c>
    </row>
    <row r="1591" spans="1:48" x14ac:dyDescent="0.25">
      <c r="A1591" s="23">
        <v>1608</v>
      </c>
      <c r="B1591" s="38" t="s">
        <v>1824</v>
      </c>
      <c r="C1591" s="23" t="s">
        <v>1825</v>
      </c>
      <c r="D1591" s="23">
        <v>0</v>
      </c>
      <c r="E1591" s="24" t="s">
        <v>210</v>
      </c>
      <c r="F1591" s="32" t="s">
        <v>163</v>
      </c>
      <c r="G1591" s="33" t="s">
        <v>1826</v>
      </c>
      <c r="H1591" s="27" t="s">
        <v>1827</v>
      </c>
      <c r="I1591" s="27" t="s">
        <v>1054</v>
      </c>
      <c r="J1591" s="33" t="s">
        <v>68</v>
      </c>
      <c r="K1591" s="33" t="s">
        <v>1871</v>
      </c>
      <c r="L1591" s="33" t="s">
        <v>165</v>
      </c>
      <c r="M1591" s="38" t="s">
        <v>70</v>
      </c>
      <c r="N1591" s="23" t="s">
        <v>70</v>
      </c>
      <c r="O1591" s="33" t="s">
        <v>1829</v>
      </c>
      <c r="P1591" s="39">
        <v>42809.400763888902</v>
      </c>
      <c r="Q1591" s="27">
        <v>2017</v>
      </c>
      <c r="R1591" s="27">
        <v>3</v>
      </c>
      <c r="S1591" s="27">
        <v>1</v>
      </c>
      <c r="T1591" s="27">
        <v>1</v>
      </c>
      <c r="U1591" s="27">
        <v>1</v>
      </c>
      <c r="V1591" s="27">
        <v>9</v>
      </c>
      <c r="W1591" s="27">
        <v>37</v>
      </c>
      <c r="X1591" s="27">
        <v>1</v>
      </c>
      <c r="Y1591" s="40">
        <v>10</v>
      </c>
      <c r="Z1591" s="38" t="s">
        <v>1833</v>
      </c>
      <c r="AA1591" s="23" t="s">
        <v>1834</v>
      </c>
      <c r="AB1591" s="33"/>
      <c r="AC1591" s="33"/>
      <c r="AD1591" s="33" t="s">
        <v>73</v>
      </c>
      <c r="AE1591" s="23" t="s">
        <v>52</v>
      </c>
      <c r="AF1591" s="41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39">
        <v>43018</v>
      </c>
      <c r="AL1591" s="27">
        <v>2017</v>
      </c>
      <c r="AM1591" s="27">
        <v>10</v>
      </c>
      <c r="AN1591" s="27">
        <v>4</v>
      </c>
      <c r="AO1591" s="27">
        <v>3</v>
      </c>
      <c r="AP1591" s="27">
        <v>2</v>
      </c>
      <c r="AQ1591" s="29">
        <v>6.9533078703699482</v>
      </c>
      <c r="AR1591" s="30">
        <v>7</v>
      </c>
      <c r="AS1591" s="31">
        <v>3</v>
      </c>
      <c r="AT1591" s="31">
        <v>15.09433962264151</v>
      </c>
      <c r="AU1591" s="29"/>
      <c r="AV1591" s="40">
        <v>1</v>
      </c>
    </row>
    <row r="1592" spans="1:48" x14ac:dyDescent="0.25">
      <c r="A1592" s="23">
        <v>1609</v>
      </c>
      <c r="B1592" s="38" t="s">
        <v>1824</v>
      </c>
      <c r="C1592" s="23" t="s">
        <v>1825</v>
      </c>
      <c r="D1592" s="23">
        <v>0</v>
      </c>
      <c r="E1592" s="24" t="s">
        <v>210</v>
      </c>
      <c r="F1592" s="32" t="s">
        <v>163</v>
      </c>
      <c r="G1592" s="33" t="s">
        <v>1826</v>
      </c>
      <c r="H1592" s="27" t="s">
        <v>1827</v>
      </c>
      <c r="I1592" s="27" t="s">
        <v>1054</v>
      </c>
      <c r="J1592" s="34" t="s">
        <v>68</v>
      </c>
      <c r="K1592" s="34" t="s">
        <v>1872</v>
      </c>
      <c r="L1592" s="34" t="s">
        <v>165</v>
      </c>
      <c r="M1592" s="35" t="s">
        <v>70</v>
      </c>
      <c r="N1592" s="23" t="s">
        <v>70</v>
      </c>
      <c r="O1592" s="34" t="s">
        <v>1829</v>
      </c>
      <c r="P1592" s="36">
        <v>42867.553946759297</v>
      </c>
      <c r="Q1592" s="27">
        <v>2017</v>
      </c>
      <c r="R1592" s="27">
        <v>5</v>
      </c>
      <c r="S1592" s="27">
        <v>2</v>
      </c>
      <c r="T1592" s="27">
        <v>2</v>
      </c>
      <c r="U1592" s="27">
        <v>1</v>
      </c>
      <c r="V1592" s="27">
        <v>13</v>
      </c>
      <c r="W1592" s="27">
        <v>17</v>
      </c>
      <c r="X1592" s="27">
        <v>0</v>
      </c>
      <c r="Y1592" s="37">
        <v>11</v>
      </c>
      <c r="Z1592" s="35" t="s">
        <v>1873</v>
      </c>
      <c r="AA1592" s="23" t="s">
        <v>1874</v>
      </c>
      <c r="AB1592" s="34"/>
      <c r="AC1592" s="34"/>
      <c r="AD1592" s="34" t="s">
        <v>73</v>
      </c>
      <c r="AE1592" s="23" t="s">
        <v>52</v>
      </c>
      <c r="AF1592" s="41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36">
        <v>43040</v>
      </c>
      <c r="AL1592" s="27">
        <v>2017</v>
      </c>
      <c r="AM1592" s="27">
        <v>11</v>
      </c>
      <c r="AN1592" s="27">
        <v>4</v>
      </c>
      <c r="AO1592" s="27">
        <v>3</v>
      </c>
      <c r="AP1592" s="27">
        <v>2</v>
      </c>
      <c r="AQ1592" s="29">
        <v>5.7482017746900969</v>
      </c>
      <c r="AR1592" s="30">
        <v>6</v>
      </c>
      <c r="AS1592" s="31">
        <v>3</v>
      </c>
      <c r="AT1592" s="31">
        <v>13.20754716981132</v>
      </c>
      <c r="AU1592" s="29"/>
      <c r="AV1592" s="37">
        <v>1</v>
      </c>
    </row>
    <row r="1593" spans="1:48" x14ac:dyDescent="0.25">
      <c r="A1593" s="23">
        <v>1610</v>
      </c>
      <c r="B1593" s="38" t="s">
        <v>1824</v>
      </c>
      <c r="C1593" s="23" t="s">
        <v>1825</v>
      </c>
      <c r="D1593" s="23">
        <v>0</v>
      </c>
      <c r="E1593" s="24" t="s">
        <v>210</v>
      </c>
      <c r="F1593" s="32" t="s">
        <v>163</v>
      </c>
      <c r="G1593" s="33" t="s">
        <v>1826</v>
      </c>
      <c r="H1593" s="27" t="s">
        <v>1827</v>
      </c>
      <c r="I1593" s="27" t="s">
        <v>1054</v>
      </c>
      <c r="J1593" s="33" t="s">
        <v>68</v>
      </c>
      <c r="K1593" s="33" t="s">
        <v>1875</v>
      </c>
      <c r="L1593" s="33" t="s">
        <v>165</v>
      </c>
      <c r="M1593" s="38" t="s">
        <v>70</v>
      </c>
      <c r="N1593" s="23" t="s">
        <v>70</v>
      </c>
      <c r="O1593" s="33" t="s">
        <v>1829</v>
      </c>
      <c r="P1593" s="39">
        <v>42958.590648148202</v>
      </c>
      <c r="Q1593" s="27">
        <v>2017</v>
      </c>
      <c r="R1593" s="27">
        <v>8</v>
      </c>
      <c r="S1593" s="27">
        <v>3</v>
      </c>
      <c r="T1593" s="27">
        <v>2</v>
      </c>
      <c r="U1593" s="27">
        <v>2</v>
      </c>
      <c r="V1593" s="27">
        <v>14</v>
      </c>
      <c r="W1593" s="27">
        <v>10</v>
      </c>
      <c r="X1593" s="27">
        <v>0</v>
      </c>
      <c r="Y1593" s="40">
        <v>12</v>
      </c>
      <c r="Z1593" s="38" t="s">
        <v>1833</v>
      </c>
      <c r="AA1593" s="23" t="s">
        <v>1834</v>
      </c>
      <c r="AB1593" s="33"/>
      <c r="AC1593" s="33"/>
      <c r="AD1593" s="33" t="s">
        <v>73</v>
      </c>
      <c r="AE1593" s="23" t="s">
        <v>52</v>
      </c>
      <c r="AF1593" s="41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39">
        <v>43070</v>
      </c>
      <c r="AL1593" s="27">
        <v>2017</v>
      </c>
      <c r="AM1593" s="27">
        <v>12</v>
      </c>
      <c r="AN1593" s="27">
        <v>4</v>
      </c>
      <c r="AO1593" s="27">
        <v>3</v>
      </c>
      <c r="AP1593" s="27">
        <v>2</v>
      </c>
      <c r="AQ1593" s="29">
        <v>3.7136450617266141</v>
      </c>
      <c r="AR1593" s="30">
        <v>4</v>
      </c>
      <c r="AS1593" s="31">
        <v>2</v>
      </c>
      <c r="AT1593" s="31">
        <v>9.433962264150944</v>
      </c>
      <c r="AU1593" s="29"/>
      <c r="AV1593" s="40">
        <v>1</v>
      </c>
    </row>
    <row r="1594" spans="1:48" x14ac:dyDescent="0.25">
      <c r="A1594" s="23">
        <v>1611</v>
      </c>
      <c r="B1594" s="54" t="s">
        <v>1876</v>
      </c>
      <c r="C1594" s="23" t="s">
        <v>1877</v>
      </c>
      <c r="D1594" s="23">
        <v>0</v>
      </c>
      <c r="E1594" s="42" t="s">
        <v>238</v>
      </c>
      <c r="F1594" s="43" t="s">
        <v>239</v>
      </c>
      <c r="G1594" s="44" t="s">
        <v>1878</v>
      </c>
      <c r="H1594" s="27" t="s">
        <v>1879</v>
      </c>
      <c r="I1594" s="27" t="s">
        <v>1142</v>
      </c>
      <c r="J1594" s="49" t="s">
        <v>68</v>
      </c>
      <c r="K1594" s="49" t="s">
        <v>1880</v>
      </c>
      <c r="L1594" s="49"/>
      <c r="M1594" s="50" t="s">
        <v>70</v>
      </c>
      <c r="N1594" s="23" t="s">
        <v>70</v>
      </c>
      <c r="O1594" s="49" t="s">
        <v>1881</v>
      </c>
      <c r="P1594" s="51">
        <v>41968.655555555597</v>
      </c>
      <c r="Q1594" s="27">
        <v>2014</v>
      </c>
      <c r="R1594" s="27">
        <v>11</v>
      </c>
      <c r="S1594" s="27">
        <v>4</v>
      </c>
      <c r="T1594" s="27">
        <v>3</v>
      </c>
      <c r="U1594" s="27">
        <v>2</v>
      </c>
      <c r="V1594" s="27">
        <v>15</v>
      </c>
      <c r="W1594" s="27">
        <v>44</v>
      </c>
      <c r="X1594" s="27">
        <v>0</v>
      </c>
      <c r="Y1594" s="52">
        <v>2</v>
      </c>
      <c r="Z1594" s="50" t="s">
        <v>1882</v>
      </c>
      <c r="AA1594" s="23" t="s">
        <v>1882</v>
      </c>
      <c r="AB1594" s="49"/>
      <c r="AC1594" s="49"/>
      <c r="AD1594" s="49" t="s">
        <v>73</v>
      </c>
      <c r="AE1594" s="23" t="s">
        <v>52</v>
      </c>
      <c r="AF1594" s="48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51">
        <v>42787</v>
      </c>
      <c r="AL1594" s="27">
        <v>2017</v>
      </c>
      <c r="AM1594" s="27">
        <v>2</v>
      </c>
      <c r="AN1594" s="27">
        <v>1</v>
      </c>
      <c r="AO1594" s="27">
        <v>1</v>
      </c>
      <c r="AP1594" s="27">
        <v>1</v>
      </c>
      <c r="AQ1594" s="29">
        <v>27.278148148146769</v>
      </c>
      <c r="AR1594" s="30">
        <v>28</v>
      </c>
      <c r="AS1594" s="31">
        <v>10</v>
      </c>
      <c r="AT1594" s="31">
        <v>54.716981132075468</v>
      </c>
      <c r="AU1594" s="29"/>
      <c r="AV1594" s="52">
        <v>1</v>
      </c>
    </row>
    <row r="1595" spans="1:48" x14ac:dyDescent="0.25">
      <c r="A1595" s="23">
        <v>1612</v>
      </c>
      <c r="B1595" s="54" t="s">
        <v>1876</v>
      </c>
      <c r="C1595" s="23" t="s">
        <v>1877</v>
      </c>
      <c r="D1595" s="23">
        <v>0</v>
      </c>
      <c r="E1595" s="42" t="s">
        <v>238</v>
      </c>
      <c r="F1595" s="43" t="s">
        <v>239</v>
      </c>
      <c r="G1595" s="44" t="s">
        <v>1878</v>
      </c>
      <c r="H1595" s="27" t="s">
        <v>1879</v>
      </c>
      <c r="I1595" s="27" t="s">
        <v>1142</v>
      </c>
      <c r="J1595" s="44" t="s">
        <v>68</v>
      </c>
      <c r="K1595" s="44" t="s">
        <v>1883</v>
      </c>
      <c r="L1595" s="44"/>
      <c r="M1595" s="45" t="s">
        <v>70</v>
      </c>
      <c r="N1595" s="23" t="s">
        <v>70</v>
      </c>
      <c r="O1595" s="44" t="s">
        <v>1881</v>
      </c>
      <c r="P1595" s="46">
        <v>42033.407638888901</v>
      </c>
      <c r="Q1595" s="27">
        <v>2015</v>
      </c>
      <c r="R1595" s="27">
        <v>1</v>
      </c>
      <c r="S1595" s="27">
        <v>1</v>
      </c>
      <c r="T1595" s="27">
        <v>1</v>
      </c>
      <c r="U1595" s="27">
        <v>1</v>
      </c>
      <c r="V1595" s="27">
        <v>9</v>
      </c>
      <c r="W1595" s="27">
        <v>47</v>
      </c>
      <c r="X1595" s="27">
        <v>1</v>
      </c>
      <c r="Y1595" s="47">
        <v>1</v>
      </c>
      <c r="Z1595" s="45" t="s">
        <v>1884</v>
      </c>
      <c r="AA1595" s="23" t="s">
        <v>1885</v>
      </c>
      <c r="AB1595" s="44"/>
      <c r="AC1595" s="44"/>
      <c r="AD1595" s="44" t="s">
        <v>73</v>
      </c>
      <c r="AE1595" s="23" t="s">
        <v>52</v>
      </c>
      <c r="AF1595" s="48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46">
        <v>42760</v>
      </c>
      <c r="AL1595" s="27">
        <v>2017</v>
      </c>
      <c r="AM1595" s="27">
        <v>1</v>
      </c>
      <c r="AN1595" s="27">
        <v>1</v>
      </c>
      <c r="AO1595" s="27">
        <v>1</v>
      </c>
      <c r="AP1595" s="27">
        <v>1</v>
      </c>
      <c r="AQ1595" s="29">
        <v>24.219745370369978</v>
      </c>
      <c r="AR1595" s="30">
        <v>25</v>
      </c>
      <c r="AS1595" s="31">
        <v>9</v>
      </c>
      <c r="AT1595" s="31">
        <v>49.056603773584904</v>
      </c>
      <c r="AU1595" s="29"/>
      <c r="AV1595" s="47">
        <v>1</v>
      </c>
    </row>
    <row r="1596" spans="1:48" x14ac:dyDescent="0.25">
      <c r="A1596" s="23">
        <v>1613</v>
      </c>
      <c r="B1596" s="54" t="s">
        <v>1876</v>
      </c>
      <c r="C1596" s="23" t="s">
        <v>1877</v>
      </c>
      <c r="D1596" s="23">
        <v>0</v>
      </c>
      <c r="E1596" s="42" t="s">
        <v>238</v>
      </c>
      <c r="F1596" s="43" t="s">
        <v>239</v>
      </c>
      <c r="G1596" s="44" t="s">
        <v>1878</v>
      </c>
      <c r="H1596" s="27" t="s">
        <v>1879</v>
      </c>
      <c r="I1596" s="27" t="s">
        <v>1142</v>
      </c>
      <c r="J1596" s="44" t="s">
        <v>68</v>
      </c>
      <c r="K1596" s="44" t="s">
        <v>1886</v>
      </c>
      <c r="L1596" s="44"/>
      <c r="M1596" s="45" t="s">
        <v>70</v>
      </c>
      <c r="N1596" s="23" t="s">
        <v>70</v>
      </c>
      <c r="O1596" s="44" t="s">
        <v>1881</v>
      </c>
      <c r="P1596" s="46">
        <v>42199.482638888898</v>
      </c>
      <c r="Q1596" s="27">
        <v>2015</v>
      </c>
      <c r="R1596" s="27">
        <v>7</v>
      </c>
      <c r="S1596" s="27">
        <v>3</v>
      </c>
      <c r="T1596" s="27">
        <v>2</v>
      </c>
      <c r="U1596" s="27">
        <v>2</v>
      </c>
      <c r="V1596" s="27">
        <v>11</v>
      </c>
      <c r="W1596" s="27">
        <v>35</v>
      </c>
      <c r="X1596" s="27">
        <v>1</v>
      </c>
      <c r="Y1596" s="47">
        <v>2</v>
      </c>
      <c r="Z1596" s="45" t="s">
        <v>1884</v>
      </c>
      <c r="AA1596" s="23" t="s">
        <v>1885</v>
      </c>
      <c r="AB1596" s="44"/>
      <c r="AC1596" s="44"/>
      <c r="AD1596" s="44" t="s">
        <v>73</v>
      </c>
      <c r="AE1596" s="23" t="s">
        <v>52</v>
      </c>
      <c r="AF1596" s="48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46">
        <v>42794</v>
      </c>
      <c r="AL1596" s="27">
        <v>2017</v>
      </c>
      <c r="AM1596" s="27">
        <v>2</v>
      </c>
      <c r="AN1596" s="27">
        <v>1</v>
      </c>
      <c r="AO1596" s="27">
        <v>1</v>
      </c>
      <c r="AP1596" s="27">
        <v>1</v>
      </c>
      <c r="AQ1596" s="29">
        <v>19.817245370370074</v>
      </c>
      <c r="AR1596" s="30">
        <v>20</v>
      </c>
      <c r="AS1596" s="31">
        <v>7</v>
      </c>
      <c r="AT1596" s="31">
        <v>39.622641509433961</v>
      </c>
      <c r="AU1596" s="29"/>
      <c r="AV1596" s="47">
        <v>1</v>
      </c>
    </row>
    <row r="1597" spans="1:48" x14ac:dyDescent="0.25">
      <c r="A1597" s="23">
        <v>1614</v>
      </c>
      <c r="B1597" s="54" t="s">
        <v>1876</v>
      </c>
      <c r="C1597" s="23" t="s">
        <v>1877</v>
      </c>
      <c r="D1597" s="23">
        <v>0</v>
      </c>
      <c r="E1597" s="42" t="s">
        <v>238</v>
      </c>
      <c r="F1597" s="43" t="s">
        <v>239</v>
      </c>
      <c r="G1597" s="44" t="s">
        <v>1878</v>
      </c>
      <c r="H1597" s="27" t="s">
        <v>1879</v>
      </c>
      <c r="I1597" s="27" t="s">
        <v>1142</v>
      </c>
      <c r="J1597" s="49" t="s">
        <v>68</v>
      </c>
      <c r="K1597" s="49" t="s">
        <v>1887</v>
      </c>
      <c r="L1597" s="49"/>
      <c r="M1597" s="50" t="s">
        <v>70</v>
      </c>
      <c r="N1597" s="23" t="s">
        <v>70</v>
      </c>
      <c r="O1597" s="49" t="s">
        <v>1881</v>
      </c>
      <c r="P1597" s="51">
        <v>42199.564583333296</v>
      </c>
      <c r="Q1597" s="27">
        <v>2015</v>
      </c>
      <c r="R1597" s="27">
        <v>7</v>
      </c>
      <c r="S1597" s="27">
        <v>3</v>
      </c>
      <c r="T1597" s="27">
        <v>2</v>
      </c>
      <c r="U1597" s="27">
        <v>2</v>
      </c>
      <c r="V1597" s="27">
        <v>13</v>
      </c>
      <c r="W1597" s="27">
        <v>33</v>
      </c>
      <c r="X1597" s="27">
        <v>0</v>
      </c>
      <c r="Y1597" s="52">
        <v>2</v>
      </c>
      <c r="Z1597" s="50" t="s">
        <v>1882</v>
      </c>
      <c r="AA1597" s="23" t="s">
        <v>1882</v>
      </c>
      <c r="AB1597" s="49"/>
      <c r="AC1597" s="49"/>
      <c r="AD1597" s="49" t="s">
        <v>73</v>
      </c>
      <c r="AE1597" s="23" t="s">
        <v>52</v>
      </c>
      <c r="AF1597" s="48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51">
        <v>42786</v>
      </c>
      <c r="AL1597" s="27">
        <v>2017</v>
      </c>
      <c r="AM1597" s="27">
        <v>2</v>
      </c>
      <c r="AN1597" s="27">
        <v>1</v>
      </c>
      <c r="AO1597" s="27">
        <v>1</v>
      </c>
      <c r="AP1597" s="27">
        <v>1</v>
      </c>
      <c r="AQ1597" s="29">
        <v>19.547847222223449</v>
      </c>
      <c r="AR1597" s="30">
        <v>20</v>
      </c>
      <c r="AS1597" s="31">
        <v>7</v>
      </c>
      <c r="AT1597" s="31">
        <v>39.622641509433961</v>
      </c>
      <c r="AU1597" s="29"/>
      <c r="AV1597" s="52">
        <v>1</v>
      </c>
    </row>
    <row r="1598" spans="1:48" x14ac:dyDescent="0.25">
      <c r="A1598" s="23">
        <v>1615</v>
      </c>
      <c r="B1598" s="54" t="s">
        <v>1876</v>
      </c>
      <c r="C1598" s="23" t="s">
        <v>1877</v>
      </c>
      <c r="D1598" s="23">
        <v>0</v>
      </c>
      <c r="E1598" s="42" t="s">
        <v>238</v>
      </c>
      <c r="F1598" s="43" t="s">
        <v>239</v>
      </c>
      <c r="G1598" s="44" t="s">
        <v>1878</v>
      </c>
      <c r="H1598" s="27" t="s">
        <v>1879</v>
      </c>
      <c r="I1598" s="27" t="s">
        <v>1142</v>
      </c>
      <c r="J1598" s="44" t="s">
        <v>68</v>
      </c>
      <c r="K1598" s="44" t="s">
        <v>1888</v>
      </c>
      <c r="L1598" s="44"/>
      <c r="M1598" s="45" t="s">
        <v>70</v>
      </c>
      <c r="N1598" s="23" t="s">
        <v>70</v>
      </c>
      <c r="O1598" s="44" t="s">
        <v>1881</v>
      </c>
      <c r="P1598" s="46">
        <v>42277.6340277778</v>
      </c>
      <c r="Q1598" s="27">
        <v>2015</v>
      </c>
      <c r="R1598" s="27">
        <v>9</v>
      </c>
      <c r="S1598" s="27">
        <v>3</v>
      </c>
      <c r="T1598" s="27">
        <v>3</v>
      </c>
      <c r="U1598" s="27">
        <v>2</v>
      </c>
      <c r="V1598" s="27">
        <v>15</v>
      </c>
      <c r="W1598" s="27">
        <v>13</v>
      </c>
      <c r="X1598" s="27">
        <v>0</v>
      </c>
      <c r="Y1598" s="47">
        <v>1</v>
      </c>
      <c r="Z1598" s="45" t="s">
        <v>1889</v>
      </c>
      <c r="AA1598" s="23" t="s">
        <v>1890</v>
      </c>
      <c r="AB1598" s="44"/>
      <c r="AC1598" s="44"/>
      <c r="AD1598" s="44" t="s">
        <v>73</v>
      </c>
      <c r="AE1598" s="23" t="s">
        <v>52</v>
      </c>
      <c r="AF1598" s="48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46">
        <v>42766</v>
      </c>
      <c r="AL1598" s="27">
        <v>2017</v>
      </c>
      <c r="AM1598" s="27">
        <v>1</v>
      </c>
      <c r="AN1598" s="27">
        <v>1</v>
      </c>
      <c r="AO1598" s="27">
        <v>1</v>
      </c>
      <c r="AP1598" s="27">
        <v>1</v>
      </c>
      <c r="AQ1598" s="29">
        <v>16.278865740740002</v>
      </c>
      <c r="AR1598" s="30">
        <v>17</v>
      </c>
      <c r="AS1598" s="31">
        <v>6</v>
      </c>
      <c r="AT1598" s="31">
        <v>33.962264150943398</v>
      </c>
      <c r="AU1598" s="29"/>
      <c r="AV1598" s="47">
        <v>1</v>
      </c>
    </row>
    <row r="1599" spans="1:48" x14ac:dyDescent="0.25">
      <c r="A1599" s="23">
        <v>1616</v>
      </c>
      <c r="B1599" s="54" t="s">
        <v>1876</v>
      </c>
      <c r="C1599" s="23" t="s">
        <v>1877</v>
      </c>
      <c r="D1599" s="23">
        <v>0</v>
      </c>
      <c r="E1599" s="42" t="s">
        <v>238</v>
      </c>
      <c r="F1599" s="43" t="s">
        <v>239</v>
      </c>
      <c r="G1599" s="44" t="s">
        <v>1878</v>
      </c>
      <c r="H1599" s="27" t="s">
        <v>1879</v>
      </c>
      <c r="I1599" s="27" t="s">
        <v>1142</v>
      </c>
      <c r="J1599" s="49" t="s">
        <v>68</v>
      </c>
      <c r="K1599" s="49" t="s">
        <v>1891</v>
      </c>
      <c r="L1599" s="49"/>
      <c r="M1599" s="50" t="s">
        <v>70</v>
      </c>
      <c r="N1599" s="23" t="s">
        <v>70</v>
      </c>
      <c r="O1599" s="49" t="s">
        <v>1881</v>
      </c>
      <c r="P1599" s="51">
        <v>42333.404918981498</v>
      </c>
      <c r="Q1599" s="27">
        <v>2015</v>
      </c>
      <c r="R1599" s="27">
        <v>11</v>
      </c>
      <c r="S1599" s="27">
        <v>4</v>
      </c>
      <c r="T1599" s="27">
        <v>3</v>
      </c>
      <c r="U1599" s="27">
        <v>2</v>
      </c>
      <c r="V1599" s="27">
        <v>9</v>
      </c>
      <c r="W1599" s="27">
        <v>43</v>
      </c>
      <c r="X1599" s="27">
        <v>1</v>
      </c>
      <c r="Y1599" s="52">
        <v>1</v>
      </c>
      <c r="Z1599" s="50" t="s">
        <v>1892</v>
      </c>
      <c r="AA1599" s="23" t="s">
        <v>1892</v>
      </c>
      <c r="AB1599" s="49"/>
      <c r="AC1599" s="49"/>
      <c r="AD1599" s="49" t="s">
        <v>73</v>
      </c>
      <c r="AE1599" s="23" t="s">
        <v>52</v>
      </c>
      <c r="AF1599" s="48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51">
        <v>42766</v>
      </c>
      <c r="AL1599" s="27">
        <v>2017</v>
      </c>
      <c r="AM1599" s="27">
        <v>1</v>
      </c>
      <c r="AN1599" s="27">
        <v>1</v>
      </c>
      <c r="AO1599" s="27">
        <v>1</v>
      </c>
      <c r="AP1599" s="27">
        <v>1</v>
      </c>
      <c r="AQ1599" s="29">
        <v>14.419836033950075</v>
      </c>
      <c r="AR1599" s="30">
        <v>15</v>
      </c>
      <c r="AS1599" s="31">
        <v>6</v>
      </c>
      <c r="AT1599" s="31">
        <v>30.188679245283019</v>
      </c>
      <c r="AU1599" s="29"/>
      <c r="AV1599" s="52">
        <v>1</v>
      </c>
    </row>
    <row r="1600" spans="1:48" x14ac:dyDescent="0.25">
      <c r="A1600" s="23">
        <v>1617</v>
      </c>
      <c r="B1600" s="54" t="s">
        <v>1876</v>
      </c>
      <c r="C1600" s="23" t="s">
        <v>1877</v>
      </c>
      <c r="D1600" s="23">
        <v>0</v>
      </c>
      <c r="E1600" s="42" t="s">
        <v>238</v>
      </c>
      <c r="F1600" s="43" t="s">
        <v>239</v>
      </c>
      <c r="G1600" s="44" t="s">
        <v>1878</v>
      </c>
      <c r="H1600" s="27" t="s">
        <v>1879</v>
      </c>
      <c r="I1600" s="27" t="s">
        <v>1142</v>
      </c>
      <c r="J1600" s="44" t="s">
        <v>68</v>
      </c>
      <c r="K1600" s="44" t="s">
        <v>1893</v>
      </c>
      <c r="L1600" s="44"/>
      <c r="M1600" s="45" t="s">
        <v>70</v>
      </c>
      <c r="N1600" s="23" t="s">
        <v>70</v>
      </c>
      <c r="O1600" s="44" t="s">
        <v>1881</v>
      </c>
      <c r="P1600" s="46">
        <v>42376.614733796298</v>
      </c>
      <c r="Q1600" s="27">
        <v>2016</v>
      </c>
      <c r="R1600" s="27">
        <v>1</v>
      </c>
      <c r="S1600" s="27">
        <v>1</v>
      </c>
      <c r="T1600" s="27">
        <v>1</v>
      </c>
      <c r="U1600" s="27">
        <v>1</v>
      </c>
      <c r="V1600" s="27">
        <v>14</v>
      </c>
      <c r="W1600" s="27">
        <v>45</v>
      </c>
      <c r="X1600" s="27">
        <v>0</v>
      </c>
      <c r="Y1600" s="47">
        <v>1</v>
      </c>
      <c r="Z1600" s="45" t="s">
        <v>1882</v>
      </c>
      <c r="AA1600" s="23" t="s">
        <v>1882</v>
      </c>
      <c r="AB1600" s="44"/>
      <c r="AC1600" s="44"/>
      <c r="AD1600" s="44" t="s">
        <v>73</v>
      </c>
      <c r="AE1600" s="23" t="s">
        <v>52</v>
      </c>
      <c r="AF1600" s="48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46">
        <v>42760</v>
      </c>
      <c r="AL1600" s="27">
        <v>2017</v>
      </c>
      <c r="AM1600" s="27">
        <v>1</v>
      </c>
      <c r="AN1600" s="27">
        <v>1</v>
      </c>
      <c r="AO1600" s="27">
        <v>1</v>
      </c>
      <c r="AP1600" s="27">
        <v>1</v>
      </c>
      <c r="AQ1600" s="29">
        <v>12.77950887345675</v>
      </c>
      <c r="AR1600" s="30">
        <v>13</v>
      </c>
      <c r="AS1600" s="31">
        <v>5</v>
      </c>
      <c r="AT1600" s="31">
        <v>26.415094339622641</v>
      </c>
      <c r="AU1600" s="29"/>
      <c r="AV1600" s="47">
        <v>1</v>
      </c>
    </row>
    <row r="1601" spans="1:48" x14ac:dyDescent="0.25">
      <c r="A1601" s="23">
        <v>1618</v>
      </c>
      <c r="B1601" s="54" t="s">
        <v>1876</v>
      </c>
      <c r="C1601" s="23" t="s">
        <v>1877</v>
      </c>
      <c r="D1601" s="23">
        <v>0</v>
      </c>
      <c r="E1601" s="42" t="s">
        <v>238</v>
      </c>
      <c r="F1601" s="43" t="s">
        <v>239</v>
      </c>
      <c r="G1601" s="44" t="s">
        <v>1878</v>
      </c>
      <c r="H1601" s="27" t="s">
        <v>1879</v>
      </c>
      <c r="I1601" s="27" t="s">
        <v>1142</v>
      </c>
      <c r="J1601" s="44" t="s">
        <v>68</v>
      </c>
      <c r="K1601" s="44" t="s">
        <v>1894</v>
      </c>
      <c r="L1601" s="44"/>
      <c r="M1601" s="45" t="s">
        <v>70</v>
      </c>
      <c r="N1601" s="23" t="s">
        <v>70</v>
      </c>
      <c r="O1601" s="44" t="s">
        <v>1881</v>
      </c>
      <c r="P1601" s="46">
        <v>42380.550289351901</v>
      </c>
      <c r="Q1601" s="27">
        <v>2016</v>
      </c>
      <c r="R1601" s="27">
        <v>1</v>
      </c>
      <c r="S1601" s="27">
        <v>1</v>
      </c>
      <c r="T1601" s="27">
        <v>1</v>
      </c>
      <c r="U1601" s="27">
        <v>1</v>
      </c>
      <c r="V1601" s="27">
        <v>13</v>
      </c>
      <c r="W1601" s="27">
        <v>12</v>
      </c>
      <c r="X1601" s="27">
        <v>0</v>
      </c>
      <c r="Y1601" s="47">
        <v>2</v>
      </c>
      <c r="Z1601" s="45" t="s">
        <v>1882</v>
      </c>
      <c r="AA1601" s="23" t="s">
        <v>1882</v>
      </c>
      <c r="AB1601" s="44"/>
      <c r="AC1601" s="44"/>
      <c r="AD1601" s="44" t="s">
        <v>73</v>
      </c>
      <c r="AE1601" s="23" t="s">
        <v>52</v>
      </c>
      <c r="AF1601" s="48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46">
        <v>42794</v>
      </c>
      <c r="AL1601" s="27">
        <v>2017</v>
      </c>
      <c r="AM1601" s="27">
        <v>2</v>
      </c>
      <c r="AN1601" s="27">
        <v>1</v>
      </c>
      <c r="AO1601" s="27">
        <v>1</v>
      </c>
      <c r="AP1601" s="27">
        <v>1</v>
      </c>
      <c r="AQ1601" s="29">
        <v>13.781657021603314</v>
      </c>
      <c r="AR1601" s="30">
        <v>14</v>
      </c>
      <c r="AS1601" s="31">
        <v>5</v>
      </c>
      <c r="AT1601" s="31">
        <v>28.30188679245283</v>
      </c>
      <c r="AU1601" s="29"/>
      <c r="AV1601" s="47">
        <v>1</v>
      </c>
    </row>
    <row r="1602" spans="1:48" x14ac:dyDescent="0.25">
      <c r="A1602" s="23">
        <v>1619</v>
      </c>
      <c r="B1602" s="54" t="s">
        <v>1876</v>
      </c>
      <c r="C1602" s="23" t="s">
        <v>1877</v>
      </c>
      <c r="D1602" s="23">
        <v>0</v>
      </c>
      <c r="E1602" s="42" t="s">
        <v>238</v>
      </c>
      <c r="F1602" s="43" t="s">
        <v>239</v>
      </c>
      <c r="G1602" s="44" t="s">
        <v>1878</v>
      </c>
      <c r="H1602" s="27" t="s">
        <v>1879</v>
      </c>
      <c r="I1602" s="27" t="s">
        <v>1142</v>
      </c>
      <c r="J1602" s="49" t="s">
        <v>68</v>
      </c>
      <c r="K1602" s="49" t="s">
        <v>1895</v>
      </c>
      <c r="L1602" s="49"/>
      <c r="M1602" s="50" t="s">
        <v>70</v>
      </c>
      <c r="N1602" s="23" t="s">
        <v>70</v>
      </c>
      <c r="O1602" s="49" t="s">
        <v>1881</v>
      </c>
      <c r="P1602" s="51">
        <v>42398.658784722204</v>
      </c>
      <c r="Q1602" s="27">
        <v>2016</v>
      </c>
      <c r="R1602" s="27">
        <v>1</v>
      </c>
      <c r="S1602" s="27">
        <v>1</v>
      </c>
      <c r="T1602" s="27">
        <v>1</v>
      </c>
      <c r="U1602" s="27">
        <v>1</v>
      </c>
      <c r="V1602" s="27">
        <v>15</v>
      </c>
      <c r="W1602" s="27">
        <v>48</v>
      </c>
      <c r="X1602" s="27">
        <v>0</v>
      </c>
      <c r="Y1602" s="52">
        <v>3</v>
      </c>
      <c r="Z1602" s="50" t="s">
        <v>1889</v>
      </c>
      <c r="AA1602" s="23" t="s">
        <v>1890</v>
      </c>
      <c r="AB1602" s="49"/>
      <c r="AC1602" s="49"/>
      <c r="AD1602" s="49" t="s">
        <v>73</v>
      </c>
      <c r="AE1602" s="23" t="s">
        <v>52</v>
      </c>
      <c r="AF1602" s="48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51">
        <v>42814</v>
      </c>
      <c r="AL1602" s="27">
        <v>2017</v>
      </c>
      <c r="AM1602" s="27">
        <v>3</v>
      </c>
      <c r="AN1602" s="27">
        <v>1</v>
      </c>
      <c r="AO1602" s="27">
        <v>1</v>
      </c>
      <c r="AP1602" s="27">
        <v>1</v>
      </c>
      <c r="AQ1602" s="29">
        <v>13.844707175926548</v>
      </c>
      <c r="AR1602" s="30">
        <v>14</v>
      </c>
      <c r="AS1602" s="31">
        <v>5</v>
      </c>
      <c r="AT1602" s="31">
        <v>28.30188679245283</v>
      </c>
      <c r="AU1602" s="29"/>
      <c r="AV1602" s="52">
        <v>1</v>
      </c>
    </row>
    <row r="1603" spans="1:48" x14ac:dyDescent="0.25">
      <c r="A1603" s="23">
        <v>1620</v>
      </c>
      <c r="B1603" s="54" t="s">
        <v>1876</v>
      </c>
      <c r="C1603" s="23" t="s">
        <v>1877</v>
      </c>
      <c r="D1603" s="23">
        <v>0</v>
      </c>
      <c r="E1603" s="42" t="s">
        <v>238</v>
      </c>
      <c r="F1603" s="43" t="s">
        <v>239</v>
      </c>
      <c r="G1603" s="44" t="s">
        <v>1878</v>
      </c>
      <c r="H1603" s="27" t="s">
        <v>1879</v>
      </c>
      <c r="I1603" s="27" t="s">
        <v>1142</v>
      </c>
      <c r="J1603" s="49" t="s">
        <v>68</v>
      </c>
      <c r="K1603" s="49" t="s">
        <v>1896</v>
      </c>
      <c r="L1603" s="49"/>
      <c r="M1603" s="50" t="s">
        <v>70</v>
      </c>
      <c r="N1603" s="23" t="s">
        <v>70</v>
      </c>
      <c r="O1603" s="49" t="s">
        <v>1881</v>
      </c>
      <c r="P1603" s="51">
        <v>42465.492442129602</v>
      </c>
      <c r="Q1603" s="27">
        <v>2016</v>
      </c>
      <c r="R1603" s="27">
        <v>4</v>
      </c>
      <c r="S1603" s="27">
        <v>2</v>
      </c>
      <c r="T1603" s="27">
        <v>1</v>
      </c>
      <c r="U1603" s="27">
        <v>1</v>
      </c>
      <c r="V1603" s="27">
        <v>11</v>
      </c>
      <c r="W1603" s="27">
        <v>49</v>
      </c>
      <c r="X1603" s="27">
        <v>1</v>
      </c>
      <c r="Y1603" s="52">
        <v>3</v>
      </c>
      <c r="Z1603" s="50" t="s">
        <v>1884</v>
      </c>
      <c r="AA1603" s="23" t="s">
        <v>1885</v>
      </c>
      <c r="AB1603" s="49"/>
      <c r="AC1603" s="49"/>
      <c r="AD1603" s="49" t="s">
        <v>73</v>
      </c>
      <c r="AE1603" s="23" t="s">
        <v>52</v>
      </c>
      <c r="AF1603" s="48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51">
        <v>42803</v>
      </c>
      <c r="AL1603" s="27">
        <v>2017</v>
      </c>
      <c r="AM1603" s="27">
        <v>3</v>
      </c>
      <c r="AN1603" s="27">
        <v>1</v>
      </c>
      <c r="AO1603" s="27">
        <v>1</v>
      </c>
      <c r="AP1603" s="27">
        <v>1</v>
      </c>
      <c r="AQ1603" s="29">
        <v>11.250251929013272</v>
      </c>
      <c r="AR1603" s="30">
        <v>12</v>
      </c>
      <c r="AS1603" s="31">
        <v>5</v>
      </c>
      <c r="AT1603" s="31">
        <v>24.528301886792452</v>
      </c>
      <c r="AU1603" s="29"/>
      <c r="AV1603" s="52">
        <v>1</v>
      </c>
    </row>
    <row r="1604" spans="1:48" x14ac:dyDescent="0.25">
      <c r="A1604" s="23">
        <v>1621</v>
      </c>
      <c r="B1604" s="54" t="s">
        <v>1876</v>
      </c>
      <c r="C1604" s="23" t="s">
        <v>1877</v>
      </c>
      <c r="D1604" s="23">
        <v>0</v>
      </c>
      <c r="E1604" s="42" t="s">
        <v>238</v>
      </c>
      <c r="F1604" s="43" t="s">
        <v>239</v>
      </c>
      <c r="G1604" s="44" t="s">
        <v>1878</v>
      </c>
      <c r="H1604" s="27" t="s">
        <v>1879</v>
      </c>
      <c r="I1604" s="27" t="s">
        <v>1142</v>
      </c>
      <c r="J1604" s="44" t="s">
        <v>68</v>
      </c>
      <c r="K1604" s="44" t="s">
        <v>1897</v>
      </c>
      <c r="L1604" s="44"/>
      <c r="M1604" s="45" t="s">
        <v>70</v>
      </c>
      <c r="N1604" s="23" t="s">
        <v>70</v>
      </c>
      <c r="O1604" s="44" t="s">
        <v>1881</v>
      </c>
      <c r="P1604" s="46">
        <v>42473.643564814804</v>
      </c>
      <c r="Q1604" s="27">
        <v>2016</v>
      </c>
      <c r="R1604" s="27">
        <v>4</v>
      </c>
      <c r="S1604" s="27">
        <v>2</v>
      </c>
      <c r="T1604" s="27">
        <v>1</v>
      </c>
      <c r="U1604" s="27">
        <v>1</v>
      </c>
      <c r="V1604" s="27">
        <v>15</v>
      </c>
      <c r="W1604" s="27">
        <v>26</v>
      </c>
      <c r="X1604" s="27">
        <v>0</v>
      </c>
      <c r="Y1604" s="47">
        <v>1</v>
      </c>
      <c r="Z1604" s="45" t="s">
        <v>1882</v>
      </c>
      <c r="AA1604" s="23" t="s">
        <v>1882</v>
      </c>
      <c r="AB1604" s="44"/>
      <c r="AC1604" s="44"/>
      <c r="AD1604" s="44" t="s">
        <v>73</v>
      </c>
      <c r="AE1604" s="23" t="s">
        <v>52</v>
      </c>
      <c r="AF1604" s="48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46">
        <v>42760</v>
      </c>
      <c r="AL1604" s="27">
        <v>2017</v>
      </c>
      <c r="AM1604" s="27">
        <v>1</v>
      </c>
      <c r="AN1604" s="27">
        <v>1</v>
      </c>
      <c r="AO1604" s="27">
        <v>1</v>
      </c>
      <c r="AP1604" s="27">
        <v>1</v>
      </c>
      <c r="AQ1604" s="29">
        <v>9.545214506173215</v>
      </c>
      <c r="AR1604" s="30">
        <v>10</v>
      </c>
      <c r="AS1604" s="31">
        <v>4</v>
      </c>
      <c r="AT1604" s="31">
        <v>20.754716981132077</v>
      </c>
      <c r="AU1604" s="29"/>
      <c r="AV1604" s="47">
        <v>1</v>
      </c>
    </row>
    <row r="1605" spans="1:48" x14ac:dyDescent="0.25">
      <c r="A1605" s="23">
        <v>1622</v>
      </c>
      <c r="B1605" s="54" t="s">
        <v>1876</v>
      </c>
      <c r="C1605" s="23" t="s">
        <v>1877</v>
      </c>
      <c r="D1605" s="23">
        <v>0</v>
      </c>
      <c r="E1605" s="42" t="s">
        <v>238</v>
      </c>
      <c r="F1605" s="43" t="s">
        <v>239</v>
      </c>
      <c r="G1605" s="44" t="s">
        <v>1878</v>
      </c>
      <c r="H1605" s="27" t="s">
        <v>1879</v>
      </c>
      <c r="I1605" s="27" t="s">
        <v>1142</v>
      </c>
      <c r="J1605" s="44" t="s">
        <v>68</v>
      </c>
      <c r="K1605" s="44" t="s">
        <v>1898</v>
      </c>
      <c r="L1605" s="44"/>
      <c r="M1605" s="45" t="s">
        <v>70</v>
      </c>
      <c r="N1605" s="23" t="s">
        <v>70</v>
      </c>
      <c r="O1605" s="44" t="s">
        <v>1881</v>
      </c>
      <c r="P1605" s="46">
        <v>42480.338912036997</v>
      </c>
      <c r="Q1605" s="27">
        <v>2016</v>
      </c>
      <c r="R1605" s="27">
        <v>4</v>
      </c>
      <c r="S1605" s="27">
        <v>2</v>
      </c>
      <c r="T1605" s="27">
        <v>1</v>
      </c>
      <c r="U1605" s="27">
        <v>1</v>
      </c>
      <c r="V1605" s="27">
        <v>8</v>
      </c>
      <c r="W1605" s="27">
        <v>8</v>
      </c>
      <c r="X1605" s="27">
        <v>1</v>
      </c>
      <c r="Y1605" s="47">
        <v>1</v>
      </c>
      <c r="Z1605" s="45" t="s">
        <v>1884</v>
      </c>
      <c r="AA1605" s="23" t="s">
        <v>1885</v>
      </c>
      <c r="AB1605" s="44"/>
      <c r="AC1605" s="44"/>
      <c r="AD1605" s="44" t="s">
        <v>73</v>
      </c>
      <c r="AE1605" s="23" t="s">
        <v>52</v>
      </c>
      <c r="AF1605" s="48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46">
        <v>42755</v>
      </c>
      <c r="AL1605" s="27">
        <v>2017</v>
      </c>
      <c r="AM1605" s="27">
        <v>1</v>
      </c>
      <c r="AN1605" s="27">
        <v>1</v>
      </c>
      <c r="AO1605" s="27">
        <v>1</v>
      </c>
      <c r="AP1605" s="27">
        <v>1</v>
      </c>
      <c r="AQ1605" s="29">
        <v>9.1553695987667503</v>
      </c>
      <c r="AR1605" s="30">
        <v>10</v>
      </c>
      <c r="AS1605" s="31">
        <v>4</v>
      </c>
      <c r="AT1605" s="31">
        <v>20.754716981132077</v>
      </c>
      <c r="AU1605" s="29"/>
      <c r="AV1605" s="47">
        <v>1</v>
      </c>
    </row>
    <row r="1606" spans="1:48" x14ac:dyDescent="0.25">
      <c r="A1606" s="23">
        <v>1623</v>
      </c>
      <c r="B1606" s="54" t="s">
        <v>1876</v>
      </c>
      <c r="C1606" s="23" t="s">
        <v>1877</v>
      </c>
      <c r="D1606" s="23">
        <v>0</v>
      </c>
      <c r="E1606" s="42" t="s">
        <v>238</v>
      </c>
      <c r="F1606" s="43" t="s">
        <v>239</v>
      </c>
      <c r="G1606" s="44" t="s">
        <v>1878</v>
      </c>
      <c r="H1606" s="27" t="s">
        <v>1879</v>
      </c>
      <c r="I1606" s="27" t="s">
        <v>1142</v>
      </c>
      <c r="J1606" s="49" t="s">
        <v>68</v>
      </c>
      <c r="K1606" s="49" t="s">
        <v>1899</v>
      </c>
      <c r="L1606" s="49"/>
      <c r="M1606" s="50" t="s">
        <v>70</v>
      </c>
      <c r="N1606" s="23" t="s">
        <v>70</v>
      </c>
      <c r="O1606" s="49" t="s">
        <v>1881</v>
      </c>
      <c r="P1606" s="51">
        <v>42489.350914351897</v>
      </c>
      <c r="Q1606" s="27">
        <v>2016</v>
      </c>
      <c r="R1606" s="27">
        <v>4</v>
      </c>
      <c r="S1606" s="27">
        <v>2</v>
      </c>
      <c r="T1606" s="27">
        <v>1</v>
      </c>
      <c r="U1606" s="27">
        <v>1</v>
      </c>
      <c r="V1606" s="27">
        <v>8</v>
      </c>
      <c r="W1606" s="27">
        <v>25</v>
      </c>
      <c r="X1606" s="27">
        <v>1</v>
      </c>
      <c r="Y1606" s="52">
        <v>3</v>
      </c>
      <c r="Z1606" s="50" t="s">
        <v>1884</v>
      </c>
      <c r="AA1606" s="23" t="s">
        <v>1885</v>
      </c>
      <c r="AB1606" s="49"/>
      <c r="AC1606" s="49"/>
      <c r="AD1606" s="49" t="s">
        <v>73</v>
      </c>
      <c r="AE1606" s="23" t="s">
        <v>52</v>
      </c>
      <c r="AF1606" s="48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51">
        <v>42803</v>
      </c>
      <c r="AL1606" s="27">
        <v>2017</v>
      </c>
      <c r="AM1606" s="27">
        <v>3</v>
      </c>
      <c r="AN1606" s="27">
        <v>1</v>
      </c>
      <c r="AO1606" s="27">
        <v>1</v>
      </c>
      <c r="AP1606" s="27">
        <v>1</v>
      </c>
      <c r="AQ1606" s="29">
        <v>10.45496952160344</v>
      </c>
      <c r="AR1606" s="30">
        <v>11</v>
      </c>
      <c r="AS1606" s="31">
        <v>4</v>
      </c>
      <c r="AT1606" s="31">
        <v>22.641509433962266</v>
      </c>
      <c r="AU1606" s="29"/>
      <c r="AV1606" s="52">
        <v>1</v>
      </c>
    </row>
    <row r="1607" spans="1:48" x14ac:dyDescent="0.25">
      <c r="A1607" s="23">
        <v>1624</v>
      </c>
      <c r="B1607" s="54" t="s">
        <v>1876</v>
      </c>
      <c r="C1607" s="23" t="s">
        <v>1877</v>
      </c>
      <c r="D1607" s="23">
        <v>0</v>
      </c>
      <c r="E1607" s="42" t="s">
        <v>238</v>
      </c>
      <c r="F1607" s="43" t="s">
        <v>239</v>
      </c>
      <c r="G1607" s="44" t="s">
        <v>1878</v>
      </c>
      <c r="H1607" s="27" t="s">
        <v>1879</v>
      </c>
      <c r="I1607" s="27" t="s">
        <v>1142</v>
      </c>
      <c r="J1607" s="49" t="s">
        <v>68</v>
      </c>
      <c r="K1607" s="49" t="s">
        <v>1900</v>
      </c>
      <c r="L1607" s="49"/>
      <c r="M1607" s="50" t="s">
        <v>70</v>
      </c>
      <c r="N1607" s="23" t="s">
        <v>70</v>
      </c>
      <c r="O1607" s="49" t="s">
        <v>1881</v>
      </c>
      <c r="P1607" s="51">
        <v>42492.651712963001</v>
      </c>
      <c r="Q1607" s="27">
        <v>2016</v>
      </c>
      <c r="R1607" s="27">
        <v>5</v>
      </c>
      <c r="S1607" s="27">
        <v>2</v>
      </c>
      <c r="T1607" s="27">
        <v>2</v>
      </c>
      <c r="U1607" s="27">
        <v>1</v>
      </c>
      <c r="V1607" s="27">
        <v>15</v>
      </c>
      <c r="W1607" s="27">
        <v>38</v>
      </c>
      <c r="X1607" s="27">
        <v>0</v>
      </c>
      <c r="Y1607" s="52">
        <v>2</v>
      </c>
      <c r="Z1607" s="50" t="s">
        <v>1889</v>
      </c>
      <c r="AA1607" s="23" t="s">
        <v>1890</v>
      </c>
      <c r="AB1607" s="49"/>
      <c r="AC1607" s="49"/>
      <c r="AD1607" s="49" t="s">
        <v>73</v>
      </c>
      <c r="AE1607" s="23" t="s">
        <v>52</v>
      </c>
      <c r="AF1607" s="48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51">
        <v>42772</v>
      </c>
      <c r="AL1607" s="27">
        <v>2017</v>
      </c>
      <c r="AM1607" s="27">
        <v>2</v>
      </c>
      <c r="AN1607" s="27">
        <v>1</v>
      </c>
      <c r="AO1607" s="27">
        <v>1</v>
      </c>
      <c r="AP1607" s="27">
        <v>1</v>
      </c>
      <c r="AQ1607" s="29">
        <v>9.311609567899966</v>
      </c>
      <c r="AR1607" s="30">
        <v>10</v>
      </c>
      <c r="AS1607" s="31">
        <v>4</v>
      </c>
      <c r="AT1607" s="31">
        <v>20.754716981132077</v>
      </c>
      <c r="AU1607" s="29"/>
      <c r="AV1607" s="52">
        <v>1</v>
      </c>
    </row>
    <row r="1608" spans="1:48" x14ac:dyDescent="0.25">
      <c r="A1608" s="23">
        <v>1625</v>
      </c>
      <c r="B1608" s="54" t="s">
        <v>1876</v>
      </c>
      <c r="C1608" s="23" t="s">
        <v>1877</v>
      </c>
      <c r="D1608" s="23">
        <v>0</v>
      </c>
      <c r="E1608" s="42" t="s">
        <v>238</v>
      </c>
      <c r="F1608" s="43" t="s">
        <v>239</v>
      </c>
      <c r="G1608" s="44" t="s">
        <v>1878</v>
      </c>
      <c r="H1608" s="27" t="s">
        <v>1879</v>
      </c>
      <c r="I1608" s="27" t="s">
        <v>1142</v>
      </c>
      <c r="J1608" s="49" t="s">
        <v>68</v>
      </c>
      <c r="K1608" s="49" t="s">
        <v>1901</v>
      </c>
      <c r="L1608" s="49"/>
      <c r="M1608" s="50" t="s">
        <v>70</v>
      </c>
      <c r="N1608" s="23" t="s">
        <v>70</v>
      </c>
      <c r="O1608" s="49" t="s">
        <v>1881</v>
      </c>
      <c r="P1608" s="51">
        <v>42514.336365740797</v>
      </c>
      <c r="Q1608" s="27">
        <v>2016</v>
      </c>
      <c r="R1608" s="27">
        <v>5</v>
      </c>
      <c r="S1608" s="27">
        <v>2</v>
      </c>
      <c r="T1608" s="27">
        <v>2</v>
      </c>
      <c r="U1608" s="27">
        <v>1</v>
      </c>
      <c r="V1608" s="27">
        <v>8</v>
      </c>
      <c r="W1608" s="27">
        <v>4</v>
      </c>
      <c r="X1608" s="27">
        <v>1</v>
      </c>
      <c r="Y1608" s="52">
        <v>3</v>
      </c>
      <c r="Z1608" s="50" t="s">
        <v>1884</v>
      </c>
      <c r="AA1608" s="23" t="s">
        <v>1885</v>
      </c>
      <c r="AB1608" s="49"/>
      <c r="AC1608" s="49"/>
      <c r="AD1608" s="49" t="s">
        <v>73</v>
      </c>
      <c r="AE1608" s="23" t="s">
        <v>52</v>
      </c>
      <c r="AF1608" s="48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51">
        <v>42807</v>
      </c>
      <c r="AL1608" s="27">
        <v>2017</v>
      </c>
      <c r="AM1608" s="27">
        <v>3</v>
      </c>
      <c r="AN1608" s="27">
        <v>1</v>
      </c>
      <c r="AO1608" s="27">
        <v>1</v>
      </c>
      <c r="AP1608" s="27">
        <v>1</v>
      </c>
      <c r="AQ1608" s="29">
        <v>9.7554544753067596</v>
      </c>
      <c r="AR1608" s="30">
        <v>10</v>
      </c>
      <c r="AS1608" s="31">
        <v>4</v>
      </c>
      <c r="AT1608" s="31">
        <v>20.754716981132077</v>
      </c>
      <c r="AU1608" s="29"/>
      <c r="AV1608" s="52">
        <v>1</v>
      </c>
    </row>
    <row r="1609" spans="1:48" x14ac:dyDescent="0.25">
      <c r="A1609" s="23">
        <v>1626</v>
      </c>
      <c r="B1609" s="54" t="s">
        <v>1876</v>
      </c>
      <c r="C1609" s="23" t="s">
        <v>1877</v>
      </c>
      <c r="D1609" s="23">
        <v>0</v>
      </c>
      <c r="E1609" s="42" t="s">
        <v>238</v>
      </c>
      <c r="F1609" s="43" t="s">
        <v>239</v>
      </c>
      <c r="G1609" s="44" t="s">
        <v>1878</v>
      </c>
      <c r="H1609" s="27" t="s">
        <v>1879</v>
      </c>
      <c r="I1609" s="27" t="s">
        <v>1142</v>
      </c>
      <c r="J1609" s="44" t="s">
        <v>68</v>
      </c>
      <c r="K1609" s="44" t="s">
        <v>1902</v>
      </c>
      <c r="L1609" s="44"/>
      <c r="M1609" s="45" t="s">
        <v>70</v>
      </c>
      <c r="N1609" s="23" t="s">
        <v>70</v>
      </c>
      <c r="O1609" s="44" t="s">
        <v>1881</v>
      </c>
      <c r="P1609" s="46">
        <v>42514.4294212963</v>
      </c>
      <c r="Q1609" s="27">
        <v>2016</v>
      </c>
      <c r="R1609" s="27">
        <v>5</v>
      </c>
      <c r="S1609" s="27">
        <v>2</v>
      </c>
      <c r="T1609" s="27">
        <v>2</v>
      </c>
      <c r="U1609" s="27">
        <v>1</v>
      </c>
      <c r="V1609" s="27">
        <v>10</v>
      </c>
      <c r="W1609" s="27">
        <v>18</v>
      </c>
      <c r="X1609" s="27">
        <v>1</v>
      </c>
      <c r="Y1609" s="47">
        <v>1</v>
      </c>
      <c r="Z1609" s="45" t="s">
        <v>1884</v>
      </c>
      <c r="AA1609" s="23" t="s">
        <v>1885</v>
      </c>
      <c r="AB1609" s="44"/>
      <c r="AC1609" s="44"/>
      <c r="AD1609" s="44" t="s">
        <v>73</v>
      </c>
      <c r="AE1609" s="23" t="s">
        <v>52</v>
      </c>
      <c r="AF1609" s="48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46">
        <v>42760</v>
      </c>
      <c r="AL1609" s="27">
        <v>2017</v>
      </c>
      <c r="AM1609" s="27">
        <v>1</v>
      </c>
      <c r="AN1609" s="27">
        <v>1</v>
      </c>
      <c r="AO1609" s="27">
        <v>1</v>
      </c>
      <c r="AP1609" s="27">
        <v>1</v>
      </c>
      <c r="AQ1609" s="29">
        <v>8.1856859567900155</v>
      </c>
      <c r="AR1609" s="30">
        <v>9</v>
      </c>
      <c r="AS1609" s="31">
        <v>4</v>
      </c>
      <c r="AT1609" s="31">
        <v>18.867924528301888</v>
      </c>
      <c r="AU1609" s="29"/>
      <c r="AV1609" s="47">
        <v>1</v>
      </c>
    </row>
    <row r="1610" spans="1:48" x14ac:dyDescent="0.25">
      <c r="A1610" s="23">
        <v>1627</v>
      </c>
      <c r="B1610" s="54" t="s">
        <v>1876</v>
      </c>
      <c r="C1610" s="23" t="s">
        <v>1877</v>
      </c>
      <c r="D1610" s="23">
        <v>0</v>
      </c>
      <c r="E1610" s="42" t="s">
        <v>238</v>
      </c>
      <c r="F1610" s="43" t="s">
        <v>239</v>
      </c>
      <c r="G1610" s="44" t="s">
        <v>1878</v>
      </c>
      <c r="H1610" s="27" t="s">
        <v>1879</v>
      </c>
      <c r="I1610" s="27" t="s">
        <v>1142</v>
      </c>
      <c r="J1610" s="44" t="s">
        <v>68</v>
      </c>
      <c r="K1610" s="44" t="s">
        <v>1903</v>
      </c>
      <c r="L1610" s="44"/>
      <c r="M1610" s="45" t="s">
        <v>70</v>
      </c>
      <c r="N1610" s="23" t="s">
        <v>70</v>
      </c>
      <c r="O1610" s="44" t="s">
        <v>1881</v>
      </c>
      <c r="P1610" s="46">
        <v>42517.370497685202</v>
      </c>
      <c r="Q1610" s="27">
        <v>2016</v>
      </c>
      <c r="R1610" s="27">
        <v>5</v>
      </c>
      <c r="S1610" s="27">
        <v>2</v>
      </c>
      <c r="T1610" s="27">
        <v>2</v>
      </c>
      <c r="U1610" s="27">
        <v>1</v>
      </c>
      <c r="V1610" s="27">
        <v>8</v>
      </c>
      <c r="W1610" s="27">
        <v>53</v>
      </c>
      <c r="X1610" s="27">
        <v>1</v>
      </c>
      <c r="Y1610" s="47">
        <v>3</v>
      </c>
      <c r="Z1610" s="45" t="s">
        <v>1884</v>
      </c>
      <c r="AA1610" s="23" t="s">
        <v>1885</v>
      </c>
      <c r="AB1610" s="44"/>
      <c r="AC1610" s="44"/>
      <c r="AD1610" s="44" t="s">
        <v>73</v>
      </c>
      <c r="AE1610" s="23" t="s">
        <v>52</v>
      </c>
      <c r="AF1610" s="48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46">
        <v>42803</v>
      </c>
      <c r="AL1610" s="27">
        <v>2017</v>
      </c>
      <c r="AM1610" s="27">
        <v>3</v>
      </c>
      <c r="AN1610" s="27">
        <v>1</v>
      </c>
      <c r="AO1610" s="27">
        <v>1</v>
      </c>
      <c r="AP1610" s="27">
        <v>1</v>
      </c>
      <c r="AQ1610" s="29">
        <v>9.5209834104932565</v>
      </c>
      <c r="AR1610" s="30">
        <v>10</v>
      </c>
      <c r="AS1610" s="31">
        <v>4</v>
      </c>
      <c r="AT1610" s="31">
        <v>20.754716981132077</v>
      </c>
      <c r="AU1610" s="29"/>
      <c r="AV1610" s="47">
        <v>1</v>
      </c>
    </row>
    <row r="1611" spans="1:48" x14ac:dyDescent="0.25">
      <c r="A1611" s="23">
        <v>1628</v>
      </c>
      <c r="B1611" s="54" t="s">
        <v>1876</v>
      </c>
      <c r="C1611" s="23" t="s">
        <v>1877</v>
      </c>
      <c r="D1611" s="23">
        <v>0</v>
      </c>
      <c r="E1611" s="42" t="s">
        <v>238</v>
      </c>
      <c r="F1611" s="43" t="s">
        <v>239</v>
      </c>
      <c r="G1611" s="44" t="s">
        <v>1878</v>
      </c>
      <c r="H1611" s="27" t="s">
        <v>1879</v>
      </c>
      <c r="I1611" s="27" t="s">
        <v>1142</v>
      </c>
      <c r="J1611" s="44" t="s">
        <v>68</v>
      </c>
      <c r="K1611" s="44" t="s">
        <v>1904</v>
      </c>
      <c r="L1611" s="44"/>
      <c r="M1611" s="45" t="s">
        <v>70</v>
      </c>
      <c r="N1611" s="23" t="s">
        <v>70</v>
      </c>
      <c r="O1611" s="44" t="s">
        <v>1881</v>
      </c>
      <c r="P1611" s="46">
        <v>42524.556030092601</v>
      </c>
      <c r="Q1611" s="27">
        <v>2016</v>
      </c>
      <c r="R1611" s="27">
        <v>6</v>
      </c>
      <c r="S1611" s="27">
        <v>2</v>
      </c>
      <c r="T1611" s="27">
        <v>2</v>
      </c>
      <c r="U1611" s="27">
        <v>1</v>
      </c>
      <c r="V1611" s="27">
        <v>13</v>
      </c>
      <c r="W1611" s="27">
        <v>20</v>
      </c>
      <c r="X1611" s="27">
        <v>0</v>
      </c>
      <c r="Y1611" s="47">
        <v>3</v>
      </c>
      <c r="Z1611" s="45" t="s">
        <v>1889</v>
      </c>
      <c r="AA1611" s="23" t="s">
        <v>1890</v>
      </c>
      <c r="AB1611" s="44"/>
      <c r="AC1611" s="44"/>
      <c r="AD1611" s="44" t="s">
        <v>73</v>
      </c>
      <c r="AE1611" s="23" t="s">
        <v>52</v>
      </c>
      <c r="AF1611" s="48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46">
        <v>42807</v>
      </c>
      <c r="AL1611" s="27">
        <v>2017</v>
      </c>
      <c r="AM1611" s="27">
        <v>3</v>
      </c>
      <c r="AN1611" s="27">
        <v>1</v>
      </c>
      <c r="AO1611" s="27">
        <v>1</v>
      </c>
      <c r="AP1611" s="27">
        <v>1</v>
      </c>
      <c r="AQ1611" s="29">
        <v>9.414798996913305</v>
      </c>
      <c r="AR1611" s="30">
        <v>10</v>
      </c>
      <c r="AS1611" s="31">
        <v>4</v>
      </c>
      <c r="AT1611" s="31">
        <v>20.754716981132077</v>
      </c>
      <c r="AU1611" s="29"/>
      <c r="AV1611" s="47">
        <v>1</v>
      </c>
    </row>
    <row r="1612" spans="1:48" x14ac:dyDescent="0.25">
      <c r="A1612" s="23">
        <v>1629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1905</v>
      </c>
      <c r="L1612" s="49"/>
      <c r="M1612" s="50" t="s">
        <v>70</v>
      </c>
      <c r="N1612" s="23" t="s">
        <v>70</v>
      </c>
      <c r="O1612" s="49" t="s">
        <v>1881</v>
      </c>
      <c r="P1612" s="51">
        <v>42544.6851157407</v>
      </c>
      <c r="Q1612" s="27">
        <v>2016</v>
      </c>
      <c r="R1612" s="27">
        <v>6</v>
      </c>
      <c r="S1612" s="27">
        <v>2</v>
      </c>
      <c r="T1612" s="27">
        <v>2</v>
      </c>
      <c r="U1612" s="27">
        <v>1</v>
      </c>
      <c r="V1612" s="27">
        <v>16</v>
      </c>
      <c r="W1612" s="27">
        <v>26</v>
      </c>
      <c r="X1612" s="27">
        <v>0</v>
      </c>
      <c r="Y1612" s="52">
        <v>3</v>
      </c>
      <c r="Z1612" s="50" t="s">
        <v>1884</v>
      </c>
      <c r="AA1612" s="23" t="s">
        <v>1885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42803</v>
      </c>
      <c r="AL1612" s="27">
        <v>2017</v>
      </c>
      <c r="AM1612" s="27">
        <v>3</v>
      </c>
      <c r="AN1612" s="27">
        <v>1</v>
      </c>
      <c r="AO1612" s="27">
        <v>1</v>
      </c>
      <c r="AP1612" s="27">
        <v>1</v>
      </c>
      <c r="AQ1612" s="29">
        <v>8.6104961419766664</v>
      </c>
      <c r="AR1612" s="30">
        <v>9</v>
      </c>
      <c r="AS1612" s="31">
        <v>4</v>
      </c>
      <c r="AT1612" s="31">
        <v>18.867924528301888</v>
      </c>
      <c r="AU1612" s="29"/>
      <c r="AV1612" s="52">
        <v>1</v>
      </c>
    </row>
    <row r="1613" spans="1:48" x14ac:dyDescent="0.25">
      <c r="A1613" s="23">
        <v>1630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1906</v>
      </c>
      <c r="L1613" s="44"/>
      <c r="M1613" s="45" t="s">
        <v>70</v>
      </c>
      <c r="N1613" s="23" t="s">
        <v>70</v>
      </c>
      <c r="O1613" s="44" t="s">
        <v>1881</v>
      </c>
      <c r="P1613" s="46">
        <v>42558.562280092599</v>
      </c>
      <c r="Q1613" s="27">
        <v>2016</v>
      </c>
      <c r="R1613" s="27">
        <v>7</v>
      </c>
      <c r="S1613" s="27">
        <v>3</v>
      </c>
      <c r="T1613" s="27">
        <v>2</v>
      </c>
      <c r="U1613" s="27">
        <v>2</v>
      </c>
      <c r="V1613" s="27">
        <v>13</v>
      </c>
      <c r="W1613" s="27">
        <v>29</v>
      </c>
      <c r="X1613" s="27">
        <v>0</v>
      </c>
      <c r="Y1613" s="47">
        <v>1</v>
      </c>
      <c r="Z1613" s="45" t="s">
        <v>1889</v>
      </c>
      <c r="AA1613" s="23" t="s">
        <v>1890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42766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6.9145906635800198</v>
      </c>
      <c r="AR1613" s="30">
        <v>7</v>
      </c>
      <c r="AS1613" s="31">
        <v>3</v>
      </c>
      <c r="AT1613" s="31">
        <v>15.09433962264151</v>
      </c>
      <c r="AU1613" s="29"/>
      <c r="AV1613" s="47">
        <v>1</v>
      </c>
    </row>
    <row r="1614" spans="1:48" x14ac:dyDescent="0.25">
      <c r="A1614" s="23">
        <v>1631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9" t="s">
        <v>68</v>
      </c>
      <c r="K1614" s="49" t="s">
        <v>1907</v>
      </c>
      <c r="L1614" s="49"/>
      <c r="M1614" s="50" t="s">
        <v>70</v>
      </c>
      <c r="N1614" s="23" t="s">
        <v>70</v>
      </c>
      <c r="O1614" s="49" t="s">
        <v>1881</v>
      </c>
      <c r="P1614" s="51">
        <v>42577.6621296296</v>
      </c>
      <c r="Q1614" s="27">
        <v>2016</v>
      </c>
      <c r="R1614" s="27">
        <v>7</v>
      </c>
      <c r="S1614" s="27">
        <v>3</v>
      </c>
      <c r="T1614" s="27">
        <v>2</v>
      </c>
      <c r="U1614" s="27">
        <v>2</v>
      </c>
      <c r="V1614" s="27">
        <v>15</v>
      </c>
      <c r="W1614" s="27">
        <v>53</v>
      </c>
      <c r="X1614" s="27">
        <v>0</v>
      </c>
      <c r="Y1614" s="52">
        <v>3</v>
      </c>
      <c r="Z1614" s="50" t="s">
        <v>1908</v>
      </c>
      <c r="AA1614" s="23" t="s">
        <v>1882</v>
      </c>
      <c r="AB1614" s="49"/>
      <c r="AC1614" s="49"/>
      <c r="AD1614" s="49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51">
        <v>42817</v>
      </c>
      <c r="AL1614" s="27">
        <v>2017</v>
      </c>
      <c r="AM1614" s="27">
        <v>3</v>
      </c>
      <c r="AN1614" s="27">
        <v>1</v>
      </c>
      <c r="AO1614" s="27">
        <v>1</v>
      </c>
      <c r="AP1614" s="27">
        <v>1</v>
      </c>
      <c r="AQ1614" s="29">
        <v>7.9779290123466735</v>
      </c>
      <c r="AR1614" s="30">
        <v>8</v>
      </c>
      <c r="AS1614" s="31">
        <v>3</v>
      </c>
      <c r="AT1614" s="31">
        <v>16.981132075471699</v>
      </c>
      <c r="AU1614" s="29"/>
      <c r="AV1614" s="52">
        <v>1</v>
      </c>
    </row>
    <row r="1615" spans="1:48" x14ac:dyDescent="0.25">
      <c r="A1615" s="23">
        <v>1632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1909</v>
      </c>
      <c r="L1615" s="49"/>
      <c r="M1615" s="50" t="s">
        <v>70</v>
      </c>
      <c r="N1615" s="23" t="s">
        <v>70</v>
      </c>
      <c r="O1615" s="49" t="s">
        <v>1881</v>
      </c>
      <c r="P1615" s="51">
        <v>42618.527465277803</v>
      </c>
      <c r="Q1615" s="27">
        <v>2016</v>
      </c>
      <c r="R1615" s="27">
        <v>9</v>
      </c>
      <c r="S1615" s="27">
        <v>3</v>
      </c>
      <c r="T1615" s="27">
        <v>3</v>
      </c>
      <c r="U1615" s="27">
        <v>2</v>
      </c>
      <c r="V1615" s="27">
        <v>12</v>
      </c>
      <c r="W1615" s="27">
        <v>39</v>
      </c>
      <c r="X1615" s="27">
        <v>0</v>
      </c>
      <c r="Y1615" s="52">
        <v>1</v>
      </c>
      <c r="Z1615" s="50" t="s">
        <v>1910</v>
      </c>
      <c r="AA1615" s="23" t="s">
        <v>1911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42766</v>
      </c>
      <c r="AL1615" s="27">
        <v>2017</v>
      </c>
      <c r="AM1615" s="27">
        <v>1</v>
      </c>
      <c r="AN1615" s="27">
        <v>1</v>
      </c>
      <c r="AO1615" s="27">
        <v>1</v>
      </c>
      <c r="AP1615" s="27">
        <v>1</v>
      </c>
      <c r="AQ1615" s="29">
        <v>4.9157511574065813</v>
      </c>
      <c r="AR1615" s="30">
        <v>5</v>
      </c>
      <c r="AS1615" s="31">
        <v>2</v>
      </c>
      <c r="AT1615" s="31">
        <v>11.320754716981133</v>
      </c>
      <c r="AU1615" s="29"/>
      <c r="AV1615" s="52">
        <v>1</v>
      </c>
    </row>
    <row r="1616" spans="1:48" x14ac:dyDescent="0.25">
      <c r="A1616" s="23">
        <v>1633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1912</v>
      </c>
      <c r="L1616" s="44"/>
      <c r="M1616" s="45" t="s">
        <v>70</v>
      </c>
      <c r="N1616" s="23" t="s">
        <v>70</v>
      </c>
      <c r="O1616" s="44" t="s">
        <v>1881</v>
      </c>
      <c r="P1616" s="46">
        <v>42619.688958333303</v>
      </c>
      <c r="Q1616" s="27">
        <v>2016</v>
      </c>
      <c r="R1616" s="27">
        <v>9</v>
      </c>
      <c r="S1616" s="27">
        <v>3</v>
      </c>
      <c r="T1616" s="27">
        <v>3</v>
      </c>
      <c r="U1616" s="27">
        <v>2</v>
      </c>
      <c r="V1616" s="27">
        <v>16</v>
      </c>
      <c r="W1616" s="27">
        <v>32</v>
      </c>
      <c r="X1616" s="27">
        <v>0</v>
      </c>
      <c r="Y1616" s="47">
        <v>2</v>
      </c>
      <c r="Z1616" s="45"/>
      <c r="AA1616" s="23" t="e">
        <v>#N/A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42794</v>
      </c>
      <c r="AL1616" s="27">
        <v>2017</v>
      </c>
      <c r="AM1616" s="27">
        <v>2</v>
      </c>
      <c r="AN1616" s="27">
        <v>1</v>
      </c>
      <c r="AO1616" s="27">
        <v>1</v>
      </c>
      <c r="AP1616" s="27">
        <v>1</v>
      </c>
      <c r="AQ1616" s="29">
        <v>5.8103680555565616</v>
      </c>
      <c r="AR1616" s="30">
        <v>6</v>
      </c>
      <c r="AS1616" s="31">
        <v>3</v>
      </c>
      <c r="AT1616" s="31">
        <v>13.20754716981132</v>
      </c>
      <c r="AU1616" s="29"/>
      <c r="AV1616" s="47">
        <v>1</v>
      </c>
    </row>
    <row r="1617" spans="1:48" x14ac:dyDescent="0.25">
      <c r="A1617" s="23">
        <v>1634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1913</v>
      </c>
      <c r="L1617" s="49"/>
      <c r="M1617" s="50" t="s">
        <v>70</v>
      </c>
      <c r="N1617" s="23" t="s">
        <v>70</v>
      </c>
      <c r="O1617" s="49" t="s">
        <v>1881</v>
      </c>
      <c r="P1617" s="51">
        <v>42653.645092592596</v>
      </c>
      <c r="Q1617" s="27">
        <v>2016</v>
      </c>
      <c r="R1617" s="27">
        <v>10</v>
      </c>
      <c r="S1617" s="27">
        <v>4</v>
      </c>
      <c r="T1617" s="27">
        <v>3</v>
      </c>
      <c r="U1617" s="27">
        <v>2</v>
      </c>
      <c r="V1617" s="27">
        <v>15</v>
      </c>
      <c r="W1617" s="27">
        <v>28</v>
      </c>
      <c r="X1617" s="27">
        <v>0</v>
      </c>
      <c r="Y1617" s="52">
        <v>3</v>
      </c>
      <c r="Z1617" s="50" t="s">
        <v>1889</v>
      </c>
      <c r="AA1617" s="23" t="s">
        <v>1890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42807</v>
      </c>
      <c r="AL1617" s="27">
        <v>2017</v>
      </c>
      <c r="AM1617" s="27">
        <v>3</v>
      </c>
      <c r="AN1617" s="27">
        <v>1</v>
      </c>
      <c r="AO1617" s="27">
        <v>1</v>
      </c>
      <c r="AP1617" s="27">
        <v>1</v>
      </c>
      <c r="AQ1617" s="29">
        <v>5.1118302469134509</v>
      </c>
      <c r="AR1617" s="30">
        <v>6</v>
      </c>
      <c r="AS1617" s="31">
        <v>3</v>
      </c>
      <c r="AT1617" s="31">
        <v>13.20754716981132</v>
      </c>
      <c r="AU1617" s="29"/>
      <c r="AV1617" s="52">
        <v>1</v>
      </c>
    </row>
    <row r="1618" spans="1:48" x14ac:dyDescent="0.25">
      <c r="A1618" s="23">
        <v>1635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1914</v>
      </c>
      <c r="L1618" s="44"/>
      <c r="M1618" s="45" t="s">
        <v>70</v>
      </c>
      <c r="N1618" s="23" t="s">
        <v>70</v>
      </c>
      <c r="O1618" s="44" t="s">
        <v>1881</v>
      </c>
      <c r="P1618" s="46">
        <v>42654.494780092602</v>
      </c>
      <c r="Q1618" s="27">
        <v>2016</v>
      </c>
      <c r="R1618" s="27">
        <v>10</v>
      </c>
      <c r="S1618" s="27">
        <v>4</v>
      </c>
      <c r="T1618" s="27">
        <v>3</v>
      </c>
      <c r="U1618" s="27">
        <v>2</v>
      </c>
      <c r="V1618" s="27">
        <v>11</v>
      </c>
      <c r="W1618" s="27">
        <v>52</v>
      </c>
      <c r="X1618" s="27">
        <v>1</v>
      </c>
      <c r="Y1618" s="47">
        <v>2</v>
      </c>
      <c r="Z1618" s="45" t="s">
        <v>1908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42779</v>
      </c>
      <c r="AL1618" s="27">
        <v>2017</v>
      </c>
      <c r="AM1618" s="27">
        <v>2</v>
      </c>
      <c r="AN1618" s="27">
        <v>1</v>
      </c>
      <c r="AO1618" s="27">
        <v>1</v>
      </c>
      <c r="AP1618" s="27">
        <v>1</v>
      </c>
      <c r="AQ1618" s="29">
        <v>4.1501739969132663</v>
      </c>
      <c r="AR1618" s="30">
        <v>5</v>
      </c>
      <c r="AS1618" s="31">
        <v>2</v>
      </c>
      <c r="AT1618" s="31">
        <v>11.320754716981133</v>
      </c>
      <c r="AU1618" s="29"/>
      <c r="AV1618" s="47">
        <v>1</v>
      </c>
    </row>
    <row r="1619" spans="1:48" x14ac:dyDescent="0.25">
      <c r="A1619" s="23">
        <v>1636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9" t="s">
        <v>68</v>
      </c>
      <c r="K1619" s="49" t="s">
        <v>1915</v>
      </c>
      <c r="L1619" s="49"/>
      <c r="M1619" s="50" t="s">
        <v>70</v>
      </c>
      <c r="N1619" s="23" t="s">
        <v>70</v>
      </c>
      <c r="O1619" s="49" t="s">
        <v>1881</v>
      </c>
      <c r="P1619" s="51">
        <v>42668.528703703698</v>
      </c>
      <c r="Q1619" s="27">
        <v>2016</v>
      </c>
      <c r="R1619" s="27">
        <v>10</v>
      </c>
      <c r="S1619" s="27">
        <v>4</v>
      </c>
      <c r="T1619" s="27">
        <v>3</v>
      </c>
      <c r="U1619" s="27">
        <v>2</v>
      </c>
      <c r="V1619" s="27">
        <v>12</v>
      </c>
      <c r="W1619" s="27">
        <v>41</v>
      </c>
      <c r="X1619" s="27">
        <v>0</v>
      </c>
      <c r="Y1619" s="52">
        <v>2</v>
      </c>
      <c r="Z1619" s="50"/>
      <c r="AA1619" s="23" t="e">
        <v>#N/A</v>
      </c>
      <c r="AB1619" s="49"/>
      <c r="AC1619" s="49"/>
      <c r="AD1619" s="49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51">
        <v>42783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3.8157098765434059</v>
      </c>
      <c r="AR1619" s="30">
        <v>4</v>
      </c>
      <c r="AS1619" s="31">
        <v>2</v>
      </c>
      <c r="AT1619" s="31">
        <v>9.433962264150944</v>
      </c>
      <c r="AU1619" s="29"/>
      <c r="AV1619" s="52">
        <v>1</v>
      </c>
    </row>
    <row r="1620" spans="1:48" x14ac:dyDescent="0.25">
      <c r="A1620" s="23">
        <v>1637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4" t="s">
        <v>68</v>
      </c>
      <c r="K1620" s="44" t="s">
        <v>1916</v>
      </c>
      <c r="L1620" s="44"/>
      <c r="M1620" s="45" t="s">
        <v>70</v>
      </c>
      <c r="N1620" s="23" t="s">
        <v>70</v>
      </c>
      <c r="O1620" s="44" t="s">
        <v>1881</v>
      </c>
      <c r="P1620" s="46">
        <v>42670.667233796303</v>
      </c>
      <c r="Q1620" s="27">
        <v>2016</v>
      </c>
      <c r="R1620" s="27">
        <v>10</v>
      </c>
      <c r="S1620" s="27">
        <v>4</v>
      </c>
      <c r="T1620" s="27">
        <v>3</v>
      </c>
      <c r="U1620" s="27">
        <v>2</v>
      </c>
      <c r="V1620" s="27">
        <v>16</v>
      </c>
      <c r="W1620" s="27">
        <v>0</v>
      </c>
      <c r="X1620" s="27">
        <v>0</v>
      </c>
      <c r="Y1620" s="47">
        <v>2</v>
      </c>
      <c r="Z1620" s="45" t="s">
        <v>1908</v>
      </c>
      <c r="AA1620" s="23" t="s">
        <v>1882</v>
      </c>
      <c r="AB1620" s="44"/>
      <c r="AC1620" s="44"/>
      <c r="AD1620" s="44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46">
        <v>42779</v>
      </c>
      <c r="AL1620" s="27">
        <v>2017</v>
      </c>
      <c r="AM1620" s="27">
        <v>2</v>
      </c>
      <c r="AN1620" s="27">
        <v>1</v>
      </c>
      <c r="AO1620" s="27">
        <v>1</v>
      </c>
      <c r="AP1620" s="27">
        <v>1</v>
      </c>
      <c r="AQ1620" s="29">
        <v>3.6110922067899081</v>
      </c>
      <c r="AR1620" s="30">
        <v>4</v>
      </c>
      <c r="AS1620" s="31">
        <v>2</v>
      </c>
      <c r="AT1620" s="31">
        <v>9.433962264150944</v>
      </c>
      <c r="AU1620" s="29"/>
      <c r="AV1620" s="47">
        <v>1</v>
      </c>
    </row>
    <row r="1621" spans="1:48" x14ac:dyDescent="0.25">
      <c r="A1621" s="23">
        <v>1638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4" t="s">
        <v>68</v>
      </c>
      <c r="K1621" s="44" t="s">
        <v>1917</v>
      </c>
      <c r="L1621" s="44"/>
      <c r="M1621" s="45" t="s">
        <v>70</v>
      </c>
      <c r="N1621" s="23" t="s">
        <v>70</v>
      </c>
      <c r="O1621" s="44" t="s">
        <v>1881</v>
      </c>
      <c r="P1621" s="46">
        <v>42690.434247685203</v>
      </c>
      <c r="Q1621" s="27">
        <v>2016</v>
      </c>
      <c r="R1621" s="27">
        <v>11</v>
      </c>
      <c r="S1621" s="27">
        <v>4</v>
      </c>
      <c r="T1621" s="27">
        <v>3</v>
      </c>
      <c r="U1621" s="27">
        <v>2</v>
      </c>
      <c r="V1621" s="27">
        <v>10</v>
      </c>
      <c r="W1621" s="27">
        <v>25</v>
      </c>
      <c r="X1621" s="27">
        <v>1</v>
      </c>
      <c r="Y1621" s="47">
        <v>2</v>
      </c>
      <c r="Z1621" s="45" t="s">
        <v>1908</v>
      </c>
      <c r="AA1621" s="23" t="s">
        <v>1882</v>
      </c>
      <c r="AB1621" s="44"/>
      <c r="AC1621" s="44"/>
      <c r="AD1621" s="44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46">
        <v>42786</v>
      </c>
      <c r="AL1621" s="27">
        <v>2017</v>
      </c>
      <c r="AM1621" s="27">
        <v>2</v>
      </c>
      <c r="AN1621" s="27">
        <v>1</v>
      </c>
      <c r="AO1621" s="27">
        <v>1</v>
      </c>
      <c r="AP1621" s="27">
        <v>1</v>
      </c>
      <c r="AQ1621" s="29">
        <v>3.1855250771598853</v>
      </c>
      <c r="AR1621" s="30">
        <v>4</v>
      </c>
      <c r="AS1621" s="31">
        <v>2</v>
      </c>
      <c r="AT1621" s="31">
        <v>9.433962264150944</v>
      </c>
      <c r="AU1621" s="29"/>
      <c r="AV1621" s="47">
        <v>1</v>
      </c>
    </row>
    <row r="1622" spans="1:48" x14ac:dyDescent="0.25">
      <c r="A1622" s="23">
        <v>1639</v>
      </c>
      <c r="B1622" s="35" t="s">
        <v>1876</v>
      </c>
      <c r="C1622" s="23" t="s">
        <v>1877</v>
      </c>
      <c r="D1622" s="23">
        <v>0</v>
      </c>
      <c r="E1622" s="24" t="s">
        <v>63</v>
      </c>
      <c r="F1622" s="25" t="s">
        <v>64</v>
      </c>
      <c r="G1622" s="26" t="s">
        <v>1878</v>
      </c>
      <c r="H1622" s="27" t="s">
        <v>1879</v>
      </c>
      <c r="I1622" s="27" t="s">
        <v>1142</v>
      </c>
      <c r="J1622" s="26" t="s">
        <v>68</v>
      </c>
      <c r="K1622" s="26" t="s">
        <v>1918</v>
      </c>
      <c r="L1622" s="26"/>
      <c r="M1622" s="22" t="s">
        <v>70</v>
      </c>
      <c r="N1622" s="23" t="s">
        <v>70</v>
      </c>
      <c r="O1622" s="26" t="s">
        <v>1881</v>
      </c>
      <c r="P1622" s="28">
        <v>41656.620833333298</v>
      </c>
      <c r="Q1622" s="27">
        <v>2014</v>
      </c>
      <c r="R1622" s="27">
        <v>1</v>
      </c>
      <c r="S1622" s="27">
        <v>1</v>
      </c>
      <c r="T1622" s="27">
        <v>1</v>
      </c>
      <c r="U1622" s="27">
        <v>1</v>
      </c>
      <c r="V1622" s="27">
        <v>14</v>
      </c>
      <c r="W1622" s="27">
        <v>54</v>
      </c>
      <c r="X1622" s="27">
        <v>0</v>
      </c>
      <c r="Y1622" s="24">
        <v>5</v>
      </c>
      <c r="Z1622" s="22" t="s">
        <v>1919</v>
      </c>
      <c r="AA1622" s="23" t="s">
        <v>1919</v>
      </c>
      <c r="AB1622" s="26"/>
      <c r="AC1622" s="26"/>
      <c r="AD1622" s="22" t="s">
        <v>73</v>
      </c>
      <c r="AE1622" s="23" t="s">
        <v>52</v>
      </c>
      <c r="AF1622" s="22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28">
        <v>42872</v>
      </c>
      <c r="AL1622" s="27">
        <v>2017</v>
      </c>
      <c r="AM1622" s="27">
        <v>5</v>
      </c>
      <c r="AN1622" s="27">
        <v>2</v>
      </c>
      <c r="AO1622" s="27">
        <v>2</v>
      </c>
      <c r="AP1622" s="27">
        <v>1</v>
      </c>
      <c r="AQ1622" s="29">
        <v>40.512638888890066</v>
      </c>
      <c r="AR1622" s="30">
        <v>41</v>
      </c>
      <c r="AS1622" s="31">
        <v>14</v>
      </c>
      <c r="AT1622" s="31">
        <v>79.245283018867923</v>
      </c>
      <c r="AU1622" s="29"/>
      <c r="AV1622" s="24">
        <v>1</v>
      </c>
    </row>
    <row r="1623" spans="1:48" x14ac:dyDescent="0.25">
      <c r="A1623" s="23">
        <v>1640</v>
      </c>
      <c r="B1623" s="35" t="s">
        <v>1876</v>
      </c>
      <c r="C1623" s="23" t="s">
        <v>1877</v>
      </c>
      <c r="D1623" s="23">
        <v>0</v>
      </c>
      <c r="E1623" s="24" t="s">
        <v>63</v>
      </c>
      <c r="F1623" s="25" t="s">
        <v>64</v>
      </c>
      <c r="G1623" s="26" t="s">
        <v>1878</v>
      </c>
      <c r="H1623" s="27" t="s">
        <v>1879</v>
      </c>
      <c r="I1623" s="27" t="s">
        <v>1142</v>
      </c>
      <c r="J1623" s="26" t="s">
        <v>68</v>
      </c>
      <c r="K1623" s="26" t="s">
        <v>1920</v>
      </c>
      <c r="L1623" s="26"/>
      <c r="M1623" s="22" t="s">
        <v>85</v>
      </c>
      <c r="N1623" s="23" t="s">
        <v>70</v>
      </c>
      <c r="O1623" s="26" t="s">
        <v>1881</v>
      </c>
      <c r="P1623" s="28">
        <v>41899.518750000003</v>
      </c>
      <c r="Q1623" s="27">
        <v>2014</v>
      </c>
      <c r="R1623" s="27">
        <v>9</v>
      </c>
      <c r="S1623" s="27">
        <v>3</v>
      </c>
      <c r="T1623" s="27">
        <v>3</v>
      </c>
      <c r="U1623" s="27">
        <v>2</v>
      </c>
      <c r="V1623" s="27">
        <v>12</v>
      </c>
      <c r="W1623" s="27">
        <v>27</v>
      </c>
      <c r="X1623" s="27">
        <v>0</v>
      </c>
      <c r="Y1623" s="24">
        <v>5</v>
      </c>
      <c r="Z1623" s="22" t="s">
        <v>1908</v>
      </c>
      <c r="AA1623" s="23" t="s">
        <v>1882</v>
      </c>
      <c r="AB1623" s="26"/>
      <c r="AC1623" s="26"/>
      <c r="AD1623" s="22" t="s">
        <v>73</v>
      </c>
      <c r="AE1623" s="23" t="s">
        <v>52</v>
      </c>
      <c r="AF1623" s="22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28">
        <v>42872</v>
      </c>
      <c r="AL1623" s="27">
        <v>2017</v>
      </c>
      <c r="AM1623" s="27">
        <v>5</v>
      </c>
      <c r="AN1623" s="27">
        <v>2</v>
      </c>
      <c r="AO1623" s="27">
        <v>2</v>
      </c>
      <c r="AP1623" s="27">
        <v>1</v>
      </c>
      <c r="AQ1623" s="29">
        <v>32.416041666666572</v>
      </c>
      <c r="AR1623" s="30">
        <v>33</v>
      </c>
      <c r="AS1623" s="31">
        <v>12</v>
      </c>
      <c r="AT1623" s="31">
        <v>64.15094339622641</v>
      </c>
      <c r="AU1623" s="29"/>
      <c r="AV1623" s="24">
        <v>1</v>
      </c>
    </row>
    <row r="1624" spans="1:48" x14ac:dyDescent="0.25">
      <c r="A1624" s="23">
        <v>1641</v>
      </c>
      <c r="B1624" s="35" t="s">
        <v>1876</v>
      </c>
      <c r="C1624" s="23" t="s">
        <v>1877</v>
      </c>
      <c r="D1624" s="23">
        <v>0</v>
      </c>
      <c r="E1624" s="24" t="s">
        <v>63</v>
      </c>
      <c r="F1624" s="25" t="s">
        <v>64</v>
      </c>
      <c r="G1624" s="26" t="s">
        <v>1878</v>
      </c>
      <c r="H1624" s="27" t="s">
        <v>1879</v>
      </c>
      <c r="I1624" s="27" t="s">
        <v>1142</v>
      </c>
      <c r="J1624" s="26" t="s">
        <v>68</v>
      </c>
      <c r="K1624" s="26" t="s">
        <v>1921</v>
      </c>
      <c r="L1624" s="26"/>
      <c r="M1624" s="22" t="s">
        <v>70</v>
      </c>
      <c r="N1624" s="23" t="s">
        <v>70</v>
      </c>
      <c r="O1624" s="26" t="s">
        <v>1881</v>
      </c>
      <c r="P1624" s="28">
        <v>42017.521527777797</v>
      </c>
      <c r="Q1624" s="27">
        <v>2015</v>
      </c>
      <c r="R1624" s="27">
        <v>1</v>
      </c>
      <c r="S1624" s="27">
        <v>1</v>
      </c>
      <c r="T1624" s="27">
        <v>1</v>
      </c>
      <c r="U1624" s="27">
        <v>1</v>
      </c>
      <c r="V1624" s="27">
        <v>12</v>
      </c>
      <c r="W1624" s="27">
        <v>31</v>
      </c>
      <c r="X1624" s="27">
        <v>0</v>
      </c>
      <c r="Y1624" s="24">
        <v>5</v>
      </c>
      <c r="Z1624" s="22" t="s">
        <v>1884</v>
      </c>
      <c r="AA1624" s="23" t="s">
        <v>1885</v>
      </c>
      <c r="AB1624" s="26"/>
      <c r="AC1624" s="26"/>
      <c r="AD1624" s="22" t="s">
        <v>73</v>
      </c>
      <c r="AE1624" s="23" t="s">
        <v>52</v>
      </c>
      <c r="AF1624" s="22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28">
        <v>42878</v>
      </c>
      <c r="AL1624" s="27">
        <v>2017</v>
      </c>
      <c r="AM1624" s="27">
        <v>5</v>
      </c>
      <c r="AN1624" s="27">
        <v>2</v>
      </c>
      <c r="AO1624" s="27">
        <v>2</v>
      </c>
      <c r="AP1624" s="27">
        <v>1</v>
      </c>
      <c r="AQ1624" s="29">
        <v>28.682615740740101</v>
      </c>
      <c r="AR1624" s="30">
        <v>29</v>
      </c>
      <c r="AS1624" s="31">
        <v>10</v>
      </c>
      <c r="AT1624" s="31">
        <v>56.60377358490566</v>
      </c>
      <c r="AU1624" s="29"/>
      <c r="AV1624" s="24">
        <v>1</v>
      </c>
    </row>
    <row r="1625" spans="1:48" x14ac:dyDescent="0.25">
      <c r="A1625" s="23">
        <v>1642</v>
      </c>
      <c r="B1625" s="35" t="s">
        <v>1876</v>
      </c>
      <c r="C1625" s="23" t="s">
        <v>1877</v>
      </c>
      <c r="D1625" s="23">
        <v>0</v>
      </c>
      <c r="E1625" s="24" t="s">
        <v>63</v>
      </c>
      <c r="F1625" s="25" t="s">
        <v>64</v>
      </c>
      <c r="G1625" s="26" t="s">
        <v>1878</v>
      </c>
      <c r="H1625" s="27" t="s">
        <v>1879</v>
      </c>
      <c r="I1625" s="27" t="s">
        <v>1142</v>
      </c>
      <c r="J1625" s="26" t="s">
        <v>68</v>
      </c>
      <c r="K1625" s="26" t="s">
        <v>1922</v>
      </c>
      <c r="L1625" s="26"/>
      <c r="M1625" s="22" t="s">
        <v>70</v>
      </c>
      <c r="N1625" s="23" t="s">
        <v>70</v>
      </c>
      <c r="O1625" s="26" t="s">
        <v>1881</v>
      </c>
      <c r="P1625" s="28">
        <v>42347</v>
      </c>
      <c r="Q1625" s="27">
        <v>2015</v>
      </c>
      <c r="R1625" s="27">
        <v>12</v>
      </c>
      <c r="S1625" s="27">
        <v>4</v>
      </c>
      <c r="T1625" s="27">
        <v>3</v>
      </c>
      <c r="U1625" s="27">
        <v>2</v>
      </c>
      <c r="V1625" s="27">
        <v>0</v>
      </c>
      <c r="W1625" s="27">
        <v>0</v>
      </c>
      <c r="X1625" s="27">
        <v>1</v>
      </c>
      <c r="Y1625" s="24">
        <v>5</v>
      </c>
      <c r="Z1625" s="22" t="s">
        <v>1889</v>
      </c>
      <c r="AA1625" s="23" t="s">
        <v>1890</v>
      </c>
      <c r="AB1625" s="26"/>
      <c r="AC1625" s="26"/>
      <c r="AD1625" s="22" t="s">
        <v>73</v>
      </c>
      <c r="AE1625" s="23" t="s">
        <v>52</v>
      </c>
      <c r="AF1625" s="22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28">
        <v>42864</v>
      </c>
      <c r="AL1625" s="27">
        <v>2017</v>
      </c>
      <c r="AM1625" s="27">
        <v>5</v>
      </c>
      <c r="AN1625" s="27">
        <v>2</v>
      </c>
      <c r="AO1625" s="27">
        <v>2</v>
      </c>
      <c r="AP1625" s="27">
        <v>1</v>
      </c>
      <c r="AQ1625" s="29">
        <v>17.233333333333334</v>
      </c>
      <c r="AR1625" s="30">
        <v>18</v>
      </c>
      <c r="AS1625" s="31">
        <v>7</v>
      </c>
      <c r="AT1625" s="31">
        <v>35.849056603773583</v>
      </c>
      <c r="AU1625" s="29"/>
      <c r="AV1625" s="24">
        <v>1</v>
      </c>
    </row>
    <row r="1626" spans="1:48" x14ac:dyDescent="0.25">
      <c r="A1626" s="23">
        <v>1643</v>
      </c>
      <c r="B1626" s="35" t="s">
        <v>1876</v>
      </c>
      <c r="C1626" s="23" t="s">
        <v>1877</v>
      </c>
      <c r="D1626" s="23">
        <v>0</v>
      </c>
      <c r="E1626" s="24" t="s">
        <v>63</v>
      </c>
      <c r="F1626" s="25" t="s">
        <v>64</v>
      </c>
      <c r="G1626" s="26" t="s">
        <v>1878</v>
      </c>
      <c r="H1626" s="27" t="s">
        <v>1879</v>
      </c>
      <c r="I1626" s="27" t="s">
        <v>1142</v>
      </c>
      <c r="J1626" s="26" t="s">
        <v>68</v>
      </c>
      <c r="K1626" s="26" t="s">
        <v>1923</v>
      </c>
      <c r="L1626" s="26"/>
      <c r="M1626" s="22" t="s">
        <v>70</v>
      </c>
      <c r="N1626" s="23" t="s">
        <v>70</v>
      </c>
      <c r="O1626" s="26" t="s">
        <v>1881</v>
      </c>
      <c r="P1626" s="28">
        <v>42030.645833333299</v>
      </c>
      <c r="Q1626" s="27">
        <v>2015</v>
      </c>
      <c r="R1626" s="27">
        <v>1</v>
      </c>
      <c r="S1626" s="27">
        <v>1</v>
      </c>
      <c r="T1626" s="27">
        <v>1</v>
      </c>
      <c r="U1626" s="27">
        <v>1</v>
      </c>
      <c r="V1626" s="27">
        <v>15</v>
      </c>
      <c r="W1626" s="27">
        <v>30</v>
      </c>
      <c r="X1626" s="27">
        <v>0</v>
      </c>
      <c r="Y1626" s="24">
        <v>5</v>
      </c>
      <c r="Z1626" s="22" t="s">
        <v>1924</v>
      </c>
      <c r="AA1626" s="23" t="s">
        <v>1925</v>
      </c>
      <c r="AB1626" s="26"/>
      <c r="AC1626" s="26"/>
      <c r="AD1626" s="22" t="s">
        <v>73</v>
      </c>
      <c r="AE1626" s="23" t="s">
        <v>52</v>
      </c>
      <c r="AF1626" s="22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28">
        <v>42863</v>
      </c>
      <c r="AL1626" s="27">
        <v>2017</v>
      </c>
      <c r="AM1626" s="27">
        <v>5</v>
      </c>
      <c r="AN1626" s="27">
        <v>2</v>
      </c>
      <c r="AO1626" s="27">
        <v>2</v>
      </c>
      <c r="AP1626" s="27">
        <v>1</v>
      </c>
      <c r="AQ1626" s="29">
        <v>27.745138888890022</v>
      </c>
      <c r="AR1626" s="30">
        <v>28</v>
      </c>
      <c r="AS1626" s="31">
        <v>10</v>
      </c>
      <c r="AT1626" s="31">
        <v>54.716981132075468</v>
      </c>
      <c r="AU1626" s="29"/>
      <c r="AV1626" s="24">
        <v>1</v>
      </c>
    </row>
    <row r="1627" spans="1:48" x14ac:dyDescent="0.25">
      <c r="A1627" s="23">
        <v>1644</v>
      </c>
      <c r="B1627" s="35" t="s">
        <v>1876</v>
      </c>
      <c r="C1627" s="23" t="s">
        <v>1877</v>
      </c>
      <c r="D1627" s="23">
        <v>0</v>
      </c>
      <c r="E1627" s="24" t="s">
        <v>63</v>
      </c>
      <c r="F1627" s="25" t="s">
        <v>64</v>
      </c>
      <c r="G1627" s="26" t="s">
        <v>1878</v>
      </c>
      <c r="H1627" s="27" t="s">
        <v>1879</v>
      </c>
      <c r="I1627" s="27" t="s">
        <v>1142</v>
      </c>
      <c r="J1627" s="26" t="s">
        <v>68</v>
      </c>
      <c r="K1627" s="26" t="s">
        <v>1926</v>
      </c>
      <c r="L1627" s="26"/>
      <c r="M1627" s="22" t="s">
        <v>70</v>
      </c>
      <c r="N1627" s="23" t="s">
        <v>70</v>
      </c>
      <c r="O1627" s="26" t="s">
        <v>1881</v>
      </c>
      <c r="P1627" s="28">
        <v>42074.491666666698</v>
      </c>
      <c r="Q1627" s="27">
        <v>2015</v>
      </c>
      <c r="R1627" s="27">
        <v>3</v>
      </c>
      <c r="S1627" s="27">
        <v>1</v>
      </c>
      <c r="T1627" s="27">
        <v>1</v>
      </c>
      <c r="U1627" s="27">
        <v>1</v>
      </c>
      <c r="V1627" s="27">
        <v>11</v>
      </c>
      <c r="W1627" s="27">
        <v>48</v>
      </c>
      <c r="X1627" s="27">
        <v>1</v>
      </c>
      <c r="Y1627" s="24">
        <v>5</v>
      </c>
      <c r="Z1627" s="22" t="s">
        <v>1908</v>
      </c>
      <c r="AA1627" s="23" t="s">
        <v>1882</v>
      </c>
      <c r="AB1627" s="26"/>
      <c r="AC1627" s="26"/>
      <c r="AD1627" s="22" t="s">
        <v>73</v>
      </c>
      <c r="AE1627" s="23" t="s">
        <v>52</v>
      </c>
      <c r="AF1627" s="22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28">
        <v>42864</v>
      </c>
      <c r="AL1627" s="27">
        <v>2017</v>
      </c>
      <c r="AM1627" s="27">
        <v>5</v>
      </c>
      <c r="AN1627" s="27">
        <v>2</v>
      </c>
      <c r="AO1627" s="27">
        <v>2</v>
      </c>
      <c r="AP1627" s="27">
        <v>1</v>
      </c>
      <c r="AQ1627" s="29">
        <v>26.316944444443411</v>
      </c>
      <c r="AR1627" s="30">
        <v>27</v>
      </c>
      <c r="AS1627" s="31">
        <v>10</v>
      </c>
      <c r="AT1627" s="31">
        <v>52.830188679245282</v>
      </c>
      <c r="AU1627" s="29"/>
      <c r="AV1627" s="24">
        <v>1</v>
      </c>
    </row>
    <row r="1628" spans="1:48" x14ac:dyDescent="0.25">
      <c r="A1628" s="23">
        <v>1645</v>
      </c>
      <c r="B1628" s="35" t="s">
        <v>1876</v>
      </c>
      <c r="C1628" s="23" t="s">
        <v>1877</v>
      </c>
      <c r="D1628" s="23">
        <v>0</v>
      </c>
      <c r="E1628" s="24" t="s">
        <v>63</v>
      </c>
      <c r="F1628" s="25" t="s">
        <v>64</v>
      </c>
      <c r="G1628" s="26" t="s">
        <v>1878</v>
      </c>
      <c r="H1628" s="27" t="s">
        <v>1879</v>
      </c>
      <c r="I1628" s="27" t="s">
        <v>1142</v>
      </c>
      <c r="J1628" s="26" t="s">
        <v>68</v>
      </c>
      <c r="K1628" s="26" t="s">
        <v>1927</v>
      </c>
      <c r="L1628" s="26"/>
      <c r="M1628" s="22" t="s">
        <v>70</v>
      </c>
      <c r="N1628" s="23" t="s">
        <v>70</v>
      </c>
      <c r="O1628" s="26" t="s">
        <v>1881</v>
      </c>
      <c r="P1628" s="28">
        <v>42074.653472222199</v>
      </c>
      <c r="Q1628" s="27">
        <v>2015</v>
      </c>
      <c r="R1628" s="27">
        <v>3</v>
      </c>
      <c r="S1628" s="27">
        <v>1</v>
      </c>
      <c r="T1628" s="27">
        <v>1</v>
      </c>
      <c r="U1628" s="27">
        <v>1</v>
      </c>
      <c r="V1628" s="27">
        <v>15</v>
      </c>
      <c r="W1628" s="27">
        <v>41</v>
      </c>
      <c r="X1628" s="27">
        <v>0</v>
      </c>
      <c r="Y1628" s="24">
        <v>5</v>
      </c>
      <c r="Z1628" s="22" t="s">
        <v>1889</v>
      </c>
      <c r="AA1628" s="23" t="s">
        <v>1890</v>
      </c>
      <c r="AB1628" s="26"/>
      <c r="AC1628" s="26"/>
      <c r="AD1628" s="22" t="s">
        <v>73</v>
      </c>
      <c r="AE1628" s="23" t="s">
        <v>52</v>
      </c>
      <c r="AF1628" s="22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28">
        <v>42872</v>
      </c>
      <c r="AL1628" s="27">
        <v>2017</v>
      </c>
      <c r="AM1628" s="27">
        <v>5</v>
      </c>
      <c r="AN1628" s="27">
        <v>2</v>
      </c>
      <c r="AO1628" s="27">
        <v>2</v>
      </c>
      <c r="AP1628" s="27">
        <v>1</v>
      </c>
      <c r="AQ1628" s="29">
        <v>26.578217592593379</v>
      </c>
      <c r="AR1628" s="30">
        <v>27</v>
      </c>
      <c r="AS1628" s="31">
        <v>10</v>
      </c>
      <c r="AT1628" s="31">
        <v>52.830188679245282</v>
      </c>
      <c r="AU1628" s="29"/>
      <c r="AV1628" s="24">
        <v>1</v>
      </c>
    </row>
    <row r="1629" spans="1:48" x14ac:dyDescent="0.25">
      <c r="A1629" s="23">
        <v>1646</v>
      </c>
      <c r="B1629" s="35" t="s">
        <v>1876</v>
      </c>
      <c r="C1629" s="23" t="s">
        <v>1877</v>
      </c>
      <c r="D1629" s="23">
        <v>0</v>
      </c>
      <c r="E1629" s="24" t="s">
        <v>63</v>
      </c>
      <c r="F1629" s="25" t="s">
        <v>64</v>
      </c>
      <c r="G1629" s="26" t="s">
        <v>1878</v>
      </c>
      <c r="H1629" s="27" t="s">
        <v>1879</v>
      </c>
      <c r="I1629" s="27" t="s">
        <v>1142</v>
      </c>
      <c r="J1629" s="26" t="s">
        <v>68</v>
      </c>
      <c r="K1629" s="26" t="s">
        <v>1928</v>
      </c>
      <c r="L1629" s="26"/>
      <c r="M1629" s="22" t="s">
        <v>70</v>
      </c>
      <c r="N1629" s="23" t="s">
        <v>70</v>
      </c>
      <c r="O1629" s="26" t="s">
        <v>1881</v>
      </c>
      <c r="P1629" s="28">
        <v>42173.456250000003</v>
      </c>
      <c r="Q1629" s="27">
        <v>2015</v>
      </c>
      <c r="R1629" s="27">
        <v>6</v>
      </c>
      <c r="S1629" s="27">
        <v>2</v>
      </c>
      <c r="T1629" s="27">
        <v>2</v>
      </c>
      <c r="U1629" s="27">
        <v>1</v>
      </c>
      <c r="V1629" s="27">
        <v>10</v>
      </c>
      <c r="W1629" s="27">
        <v>57</v>
      </c>
      <c r="X1629" s="27">
        <v>1</v>
      </c>
      <c r="Y1629" s="24">
        <v>5</v>
      </c>
      <c r="Z1629" s="22" t="s">
        <v>1884</v>
      </c>
      <c r="AA1629" s="23" t="s">
        <v>1885</v>
      </c>
      <c r="AB1629" s="26"/>
      <c r="AC1629" s="26"/>
      <c r="AD1629" s="22" t="s">
        <v>73</v>
      </c>
      <c r="AE1629" s="23" t="s">
        <v>52</v>
      </c>
      <c r="AF1629" s="22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28">
        <v>42863</v>
      </c>
      <c r="AL1629" s="27">
        <v>2017</v>
      </c>
      <c r="AM1629" s="27">
        <v>5</v>
      </c>
      <c r="AN1629" s="27">
        <v>2</v>
      </c>
      <c r="AO1629" s="27">
        <v>2</v>
      </c>
      <c r="AP1629" s="27">
        <v>1</v>
      </c>
      <c r="AQ1629" s="29">
        <v>22.98479166666657</v>
      </c>
      <c r="AR1629" s="30">
        <v>23</v>
      </c>
      <c r="AS1629" s="31">
        <v>8</v>
      </c>
      <c r="AT1629" s="31">
        <v>45.283018867924532</v>
      </c>
      <c r="AU1629" s="29"/>
      <c r="AV1629" s="24">
        <v>1</v>
      </c>
    </row>
    <row r="1630" spans="1:48" x14ac:dyDescent="0.25">
      <c r="A1630" s="23">
        <v>1647</v>
      </c>
      <c r="B1630" s="35" t="s">
        <v>1876</v>
      </c>
      <c r="C1630" s="23" t="s">
        <v>1877</v>
      </c>
      <c r="D1630" s="23">
        <v>0</v>
      </c>
      <c r="E1630" s="24" t="s">
        <v>63</v>
      </c>
      <c r="F1630" s="25" t="s">
        <v>64</v>
      </c>
      <c r="G1630" s="26" t="s">
        <v>1878</v>
      </c>
      <c r="H1630" s="27" t="s">
        <v>1879</v>
      </c>
      <c r="I1630" s="27" t="s">
        <v>1142</v>
      </c>
      <c r="J1630" s="26" t="s">
        <v>68</v>
      </c>
      <c r="K1630" s="26" t="s">
        <v>1929</v>
      </c>
      <c r="L1630" s="26"/>
      <c r="M1630" s="22" t="s">
        <v>70</v>
      </c>
      <c r="N1630" s="23" t="s">
        <v>70</v>
      </c>
      <c r="O1630" s="26" t="s">
        <v>1881</v>
      </c>
      <c r="P1630" s="28">
        <v>42222.606249999997</v>
      </c>
      <c r="Q1630" s="27">
        <v>2015</v>
      </c>
      <c r="R1630" s="27">
        <v>8</v>
      </c>
      <c r="S1630" s="27">
        <v>3</v>
      </c>
      <c r="T1630" s="27">
        <v>2</v>
      </c>
      <c r="U1630" s="27">
        <v>2</v>
      </c>
      <c r="V1630" s="27">
        <v>14</v>
      </c>
      <c r="W1630" s="27">
        <v>33</v>
      </c>
      <c r="X1630" s="27">
        <v>0</v>
      </c>
      <c r="Y1630" s="24">
        <v>5</v>
      </c>
      <c r="Z1630" s="22" t="s">
        <v>1884</v>
      </c>
      <c r="AA1630" s="23" t="s">
        <v>1885</v>
      </c>
      <c r="AB1630" s="26"/>
      <c r="AC1630" s="26"/>
      <c r="AD1630" s="22" t="s">
        <v>73</v>
      </c>
      <c r="AE1630" s="23" t="s">
        <v>52</v>
      </c>
      <c r="AF1630" s="22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28">
        <v>42864</v>
      </c>
      <c r="AL1630" s="27">
        <v>2017</v>
      </c>
      <c r="AM1630" s="27">
        <v>5</v>
      </c>
      <c r="AN1630" s="27">
        <v>2</v>
      </c>
      <c r="AO1630" s="27">
        <v>2</v>
      </c>
      <c r="AP1630" s="27">
        <v>1</v>
      </c>
      <c r="AQ1630" s="29">
        <v>21.379791666666765</v>
      </c>
      <c r="AR1630" s="30">
        <v>22</v>
      </c>
      <c r="AS1630" s="31">
        <v>8</v>
      </c>
      <c r="AT1630" s="31">
        <v>43.39622641509434</v>
      </c>
      <c r="AU1630" s="29"/>
      <c r="AV1630" s="24">
        <v>1</v>
      </c>
    </row>
    <row r="1631" spans="1:48" x14ac:dyDescent="0.25">
      <c r="A1631" s="23">
        <v>1648</v>
      </c>
      <c r="B1631" s="35" t="s">
        <v>1876</v>
      </c>
      <c r="C1631" s="23" t="s">
        <v>1877</v>
      </c>
      <c r="D1631" s="23">
        <v>0</v>
      </c>
      <c r="E1631" s="24" t="s">
        <v>63</v>
      </c>
      <c r="F1631" s="25" t="s">
        <v>64</v>
      </c>
      <c r="G1631" s="26" t="s">
        <v>1878</v>
      </c>
      <c r="H1631" s="27" t="s">
        <v>1879</v>
      </c>
      <c r="I1631" s="27" t="s">
        <v>1142</v>
      </c>
      <c r="J1631" s="26" t="s">
        <v>68</v>
      </c>
      <c r="K1631" s="26" t="s">
        <v>1930</v>
      </c>
      <c r="L1631" s="26"/>
      <c r="M1631" s="22" t="s">
        <v>70</v>
      </c>
      <c r="N1631" s="23" t="s">
        <v>70</v>
      </c>
      <c r="O1631" s="26" t="s">
        <v>1881</v>
      </c>
      <c r="P1631" s="28">
        <v>42293.577083333301</v>
      </c>
      <c r="Q1631" s="27">
        <v>2015</v>
      </c>
      <c r="R1631" s="27">
        <v>10</v>
      </c>
      <c r="S1631" s="27">
        <v>4</v>
      </c>
      <c r="T1631" s="27">
        <v>3</v>
      </c>
      <c r="U1631" s="27">
        <v>2</v>
      </c>
      <c r="V1631" s="27">
        <v>13</v>
      </c>
      <c r="W1631" s="27">
        <v>51</v>
      </c>
      <c r="X1631" s="27">
        <v>0</v>
      </c>
      <c r="Y1631" s="24">
        <v>4</v>
      </c>
      <c r="Z1631" s="22" t="s">
        <v>1908</v>
      </c>
      <c r="AA1631" s="23" t="s">
        <v>1882</v>
      </c>
      <c r="AB1631" s="26"/>
      <c r="AC1631" s="26"/>
      <c r="AD1631" s="22" t="s">
        <v>73</v>
      </c>
      <c r="AE1631" s="23" t="s">
        <v>52</v>
      </c>
      <c r="AF1631" s="22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28">
        <v>42849</v>
      </c>
      <c r="AL1631" s="27">
        <v>2017</v>
      </c>
      <c r="AM1631" s="27">
        <v>4</v>
      </c>
      <c r="AN1631" s="27">
        <v>2</v>
      </c>
      <c r="AO1631" s="27">
        <v>1</v>
      </c>
      <c r="AP1631" s="27">
        <v>1</v>
      </c>
      <c r="AQ1631" s="29">
        <v>18.514097222223306</v>
      </c>
      <c r="AR1631" s="30">
        <v>19</v>
      </c>
      <c r="AS1631" s="31">
        <v>7</v>
      </c>
      <c r="AT1631" s="31">
        <v>37.735849056603776</v>
      </c>
      <c r="AU1631" s="29"/>
      <c r="AV1631" s="24">
        <v>1</v>
      </c>
    </row>
    <row r="1632" spans="1:48" x14ac:dyDescent="0.25">
      <c r="A1632" s="23">
        <v>1649</v>
      </c>
      <c r="B1632" s="35" t="s">
        <v>1876</v>
      </c>
      <c r="C1632" s="23" t="s">
        <v>1877</v>
      </c>
      <c r="D1632" s="23">
        <v>0</v>
      </c>
      <c r="E1632" s="24" t="s">
        <v>63</v>
      </c>
      <c r="F1632" s="25" t="s">
        <v>64</v>
      </c>
      <c r="G1632" s="26" t="s">
        <v>1878</v>
      </c>
      <c r="H1632" s="27" t="s">
        <v>1879</v>
      </c>
      <c r="I1632" s="27" t="s">
        <v>1142</v>
      </c>
      <c r="J1632" s="26" t="s">
        <v>68</v>
      </c>
      <c r="K1632" s="26" t="s">
        <v>1931</v>
      </c>
      <c r="L1632" s="26"/>
      <c r="M1632" s="22" t="s">
        <v>70</v>
      </c>
      <c r="N1632" s="23" t="s">
        <v>70</v>
      </c>
      <c r="O1632" s="26" t="s">
        <v>1881</v>
      </c>
      <c r="P1632" s="28">
        <v>42332.579305555599</v>
      </c>
      <c r="Q1632" s="27">
        <v>2015</v>
      </c>
      <c r="R1632" s="27">
        <v>11</v>
      </c>
      <c r="S1632" s="27">
        <v>4</v>
      </c>
      <c r="T1632" s="27">
        <v>3</v>
      </c>
      <c r="U1632" s="27">
        <v>2</v>
      </c>
      <c r="V1632" s="27">
        <v>13</v>
      </c>
      <c r="W1632" s="27">
        <v>54</v>
      </c>
      <c r="X1632" s="27">
        <v>0</v>
      </c>
      <c r="Y1632" s="24">
        <v>5</v>
      </c>
      <c r="Z1632" s="22" t="s">
        <v>1884</v>
      </c>
      <c r="AA1632" s="23" t="s">
        <v>1885</v>
      </c>
      <c r="AB1632" s="26"/>
      <c r="AC1632" s="26"/>
      <c r="AD1632" s="22" t="s">
        <v>73</v>
      </c>
      <c r="AE1632" s="23" t="s">
        <v>52</v>
      </c>
      <c r="AF1632" s="22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28">
        <v>42886</v>
      </c>
      <c r="AL1632" s="27">
        <v>2017</v>
      </c>
      <c r="AM1632" s="27">
        <v>5</v>
      </c>
      <c r="AN1632" s="27">
        <v>2</v>
      </c>
      <c r="AO1632" s="27">
        <v>2</v>
      </c>
      <c r="AP1632" s="27">
        <v>1</v>
      </c>
      <c r="AQ1632" s="29">
        <v>18.447356481480043</v>
      </c>
      <c r="AR1632" s="30">
        <v>19</v>
      </c>
      <c r="AS1632" s="31">
        <v>7</v>
      </c>
      <c r="AT1632" s="31">
        <v>37.735849056603776</v>
      </c>
      <c r="AU1632" s="29"/>
      <c r="AV1632" s="24">
        <v>1</v>
      </c>
    </row>
    <row r="1633" spans="1:48" x14ac:dyDescent="0.25">
      <c r="A1633" s="23">
        <v>1650</v>
      </c>
      <c r="B1633" s="35" t="s">
        <v>1876</v>
      </c>
      <c r="C1633" s="23" t="s">
        <v>1877</v>
      </c>
      <c r="D1633" s="23">
        <v>0</v>
      </c>
      <c r="E1633" s="24" t="s">
        <v>63</v>
      </c>
      <c r="F1633" s="25" t="s">
        <v>64</v>
      </c>
      <c r="G1633" s="26" t="s">
        <v>1878</v>
      </c>
      <c r="H1633" s="27" t="s">
        <v>1879</v>
      </c>
      <c r="I1633" s="27" t="s">
        <v>1142</v>
      </c>
      <c r="J1633" s="26" t="s">
        <v>68</v>
      </c>
      <c r="K1633" s="26" t="s">
        <v>1932</v>
      </c>
      <c r="L1633" s="26"/>
      <c r="M1633" s="22" t="s">
        <v>70</v>
      </c>
      <c r="N1633" s="23" t="s">
        <v>70</v>
      </c>
      <c r="O1633" s="26" t="s">
        <v>1881</v>
      </c>
      <c r="P1633" s="28">
        <v>42415.396342592598</v>
      </c>
      <c r="Q1633" s="27">
        <v>2016</v>
      </c>
      <c r="R1633" s="27">
        <v>2</v>
      </c>
      <c r="S1633" s="27">
        <v>1</v>
      </c>
      <c r="T1633" s="27">
        <v>1</v>
      </c>
      <c r="U1633" s="27">
        <v>1</v>
      </c>
      <c r="V1633" s="27">
        <v>9</v>
      </c>
      <c r="W1633" s="27">
        <v>30</v>
      </c>
      <c r="X1633" s="27">
        <v>1</v>
      </c>
      <c r="Y1633" s="24">
        <v>4</v>
      </c>
      <c r="Z1633" s="22" t="s">
        <v>1933</v>
      </c>
      <c r="AA1633" s="23" t="s">
        <v>1312</v>
      </c>
      <c r="AB1633" s="26"/>
      <c r="AC1633" s="26"/>
      <c r="AD1633" s="22" t="s">
        <v>73</v>
      </c>
      <c r="AE1633" s="23" t="s">
        <v>52</v>
      </c>
      <c r="AF1633" s="22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28">
        <v>42838</v>
      </c>
      <c r="AL1633" s="27">
        <v>2017</v>
      </c>
      <c r="AM1633" s="27">
        <v>4</v>
      </c>
      <c r="AN1633" s="27">
        <v>2</v>
      </c>
      <c r="AO1633" s="27">
        <v>1</v>
      </c>
      <c r="AP1633" s="27">
        <v>1</v>
      </c>
      <c r="AQ1633" s="29">
        <v>14.086788580246745</v>
      </c>
      <c r="AR1633" s="30">
        <v>15</v>
      </c>
      <c r="AS1633" s="31">
        <v>6</v>
      </c>
      <c r="AT1633" s="31">
        <v>30.188679245283019</v>
      </c>
      <c r="AU1633" s="29"/>
      <c r="AV1633" s="24">
        <v>1</v>
      </c>
    </row>
    <row r="1634" spans="1:48" x14ac:dyDescent="0.25">
      <c r="A1634" s="23">
        <v>1651</v>
      </c>
      <c r="B1634" s="35" t="s">
        <v>1876</v>
      </c>
      <c r="C1634" s="23" t="s">
        <v>1877</v>
      </c>
      <c r="D1634" s="23">
        <v>0</v>
      </c>
      <c r="E1634" s="24" t="s">
        <v>63</v>
      </c>
      <c r="F1634" s="25" t="s">
        <v>64</v>
      </c>
      <c r="G1634" s="26" t="s">
        <v>1878</v>
      </c>
      <c r="H1634" s="27" t="s">
        <v>1879</v>
      </c>
      <c r="I1634" s="27" t="s">
        <v>1142</v>
      </c>
      <c r="J1634" s="26" t="s">
        <v>68</v>
      </c>
      <c r="K1634" s="26" t="s">
        <v>1934</v>
      </c>
      <c r="L1634" s="26"/>
      <c r="M1634" s="22" t="s">
        <v>70</v>
      </c>
      <c r="N1634" s="23" t="s">
        <v>70</v>
      </c>
      <c r="O1634" s="26" t="s">
        <v>1881</v>
      </c>
      <c r="P1634" s="28">
        <v>42443.421666666698</v>
      </c>
      <c r="Q1634" s="27">
        <v>2016</v>
      </c>
      <c r="R1634" s="27">
        <v>3</v>
      </c>
      <c r="S1634" s="27">
        <v>1</v>
      </c>
      <c r="T1634" s="27">
        <v>1</v>
      </c>
      <c r="U1634" s="27">
        <v>1</v>
      </c>
      <c r="V1634" s="27">
        <v>10</v>
      </c>
      <c r="W1634" s="27">
        <v>7</v>
      </c>
      <c r="X1634" s="27">
        <v>1</v>
      </c>
      <c r="Y1634" s="24">
        <v>4</v>
      </c>
      <c r="Z1634" s="22" t="s">
        <v>1908</v>
      </c>
      <c r="AA1634" s="23" t="s">
        <v>1882</v>
      </c>
      <c r="AB1634" s="26"/>
      <c r="AC1634" s="26"/>
      <c r="AD1634" s="22" t="s">
        <v>73</v>
      </c>
      <c r="AE1634" s="23" t="s">
        <v>52</v>
      </c>
      <c r="AF1634" s="22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28">
        <v>42849</v>
      </c>
      <c r="AL1634" s="27">
        <v>2017</v>
      </c>
      <c r="AM1634" s="27">
        <v>4</v>
      </c>
      <c r="AN1634" s="27">
        <v>2</v>
      </c>
      <c r="AO1634" s="27">
        <v>1</v>
      </c>
      <c r="AP1634" s="27">
        <v>1</v>
      </c>
      <c r="AQ1634" s="29">
        <v>13.519277777776733</v>
      </c>
      <c r="AR1634" s="30">
        <v>14</v>
      </c>
      <c r="AS1634" s="31">
        <v>5</v>
      </c>
      <c r="AT1634" s="31">
        <v>28.30188679245283</v>
      </c>
      <c r="AU1634" s="29"/>
      <c r="AV1634" s="24">
        <v>1</v>
      </c>
    </row>
    <row r="1635" spans="1:48" x14ac:dyDescent="0.25">
      <c r="A1635" s="23">
        <v>1652</v>
      </c>
      <c r="B1635" s="35" t="s">
        <v>1876</v>
      </c>
      <c r="C1635" s="23" t="s">
        <v>1877</v>
      </c>
      <c r="D1635" s="23">
        <v>0</v>
      </c>
      <c r="E1635" s="24" t="s">
        <v>63</v>
      </c>
      <c r="F1635" s="25" t="s">
        <v>64</v>
      </c>
      <c r="G1635" s="26" t="s">
        <v>1878</v>
      </c>
      <c r="H1635" s="27" t="s">
        <v>1879</v>
      </c>
      <c r="I1635" s="27" t="s">
        <v>1142</v>
      </c>
      <c r="J1635" s="26" t="s">
        <v>68</v>
      </c>
      <c r="K1635" s="26" t="s">
        <v>1935</v>
      </c>
      <c r="L1635" s="26"/>
      <c r="M1635" s="22" t="s">
        <v>70</v>
      </c>
      <c r="N1635" s="23" t="s">
        <v>70</v>
      </c>
      <c r="O1635" s="26" t="s">
        <v>1881</v>
      </c>
      <c r="P1635" s="28">
        <v>42443.504212963002</v>
      </c>
      <c r="Q1635" s="27">
        <v>2016</v>
      </c>
      <c r="R1635" s="27">
        <v>3</v>
      </c>
      <c r="S1635" s="27">
        <v>1</v>
      </c>
      <c r="T1635" s="27">
        <v>1</v>
      </c>
      <c r="U1635" s="27">
        <v>1</v>
      </c>
      <c r="V1635" s="27">
        <v>12</v>
      </c>
      <c r="W1635" s="27">
        <v>6</v>
      </c>
      <c r="X1635" s="27">
        <v>0</v>
      </c>
      <c r="Y1635" s="24">
        <v>4</v>
      </c>
      <c r="Z1635" s="22" t="s">
        <v>1924</v>
      </c>
      <c r="AA1635" s="23" t="s">
        <v>1925</v>
      </c>
      <c r="AB1635" s="26"/>
      <c r="AC1635" s="26"/>
      <c r="AD1635" s="22" t="s">
        <v>73</v>
      </c>
      <c r="AE1635" s="23" t="s">
        <v>52</v>
      </c>
      <c r="AF1635" s="22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28">
        <v>42838</v>
      </c>
      <c r="AL1635" s="27">
        <v>2017</v>
      </c>
      <c r="AM1635" s="27">
        <v>4</v>
      </c>
      <c r="AN1635" s="27">
        <v>2</v>
      </c>
      <c r="AO1635" s="27">
        <v>1</v>
      </c>
      <c r="AP1635" s="27">
        <v>1</v>
      </c>
      <c r="AQ1635" s="29">
        <v>13.149859567899936</v>
      </c>
      <c r="AR1635" s="30">
        <v>14</v>
      </c>
      <c r="AS1635" s="31">
        <v>5</v>
      </c>
      <c r="AT1635" s="31">
        <v>28.30188679245283</v>
      </c>
      <c r="AU1635" s="29"/>
      <c r="AV1635" s="24">
        <v>1</v>
      </c>
    </row>
    <row r="1636" spans="1:48" x14ac:dyDescent="0.25">
      <c r="A1636" s="23">
        <v>1653</v>
      </c>
      <c r="B1636" s="35" t="s">
        <v>1876</v>
      </c>
      <c r="C1636" s="23" t="s">
        <v>1877</v>
      </c>
      <c r="D1636" s="23">
        <v>0</v>
      </c>
      <c r="E1636" s="24" t="s">
        <v>63</v>
      </c>
      <c r="F1636" s="25" t="s">
        <v>64</v>
      </c>
      <c r="G1636" s="26" t="s">
        <v>1878</v>
      </c>
      <c r="H1636" s="27" t="s">
        <v>1879</v>
      </c>
      <c r="I1636" s="27" t="s">
        <v>1142</v>
      </c>
      <c r="J1636" s="26" t="s">
        <v>68</v>
      </c>
      <c r="K1636" s="26" t="s">
        <v>1936</v>
      </c>
      <c r="L1636" s="26"/>
      <c r="M1636" s="22" t="s">
        <v>70</v>
      </c>
      <c r="N1636" s="23" t="s">
        <v>70</v>
      </c>
      <c r="O1636" s="26" t="s">
        <v>1881</v>
      </c>
      <c r="P1636" s="28">
        <v>42482.376041666699</v>
      </c>
      <c r="Q1636" s="27">
        <v>2016</v>
      </c>
      <c r="R1636" s="27">
        <v>4</v>
      </c>
      <c r="S1636" s="27">
        <v>2</v>
      </c>
      <c r="T1636" s="27">
        <v>1</v>
      </c>
      <c r="U1636" s="27">
        <v>1</v>
      </c>
      <c r="V1636" s="27">
        <v>9</v>
      </c>
      <c r="W1636" s="27">
        <v>1</v>
      </c>
      <c r="X1636" s="27">
        <v>1</v>
      </c>
      <c r="Y1636" s="24">
        <v>6</v>
      </c>
      <c r="Z1636" s="22" t="s">
        <v>1908</v>
      </c>
      <c r="AA1636" s="23" t="s">
        <v>1882</v>
      </c>
      <c r="AB1636" s="26"/>
      <c r="AC1636" s="26"/>
      <c r="AD1636" s="22" t="s">
        <v>73</v>
      </c>
      <c r="AE1636" s="23" t="s">
        <v>52</v>
      </c>
      <c r="AF1636" s="22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28">
        <v>42898</v>
      </c>
      <c r="AL1636" s="27">
        <v>2017</v>
      </c>
      <c r="AM1636" s="27">
        <v>6</v>
      </c>
      <c r="AN1636" s="27">
        <v>2</v>
      </c>
      <c r="AO1636" s="27">
        <v>2</v>
      </c>
      <c r="AP1636" s="27">
        <v>1</v>
      </c>
      <c r="AQ1636" s="29">
        <v>13.854131944443361</v>
      </c>
      <c r="AR1636" s="30">
        <v>14</v>
      </c>
      <c r="AS1636" s="31">
        <v>5</v>
      </c>
      <c r="AT1636" s="31">
        <v>28.30188679245283</v>
      </c>
      <c r="AU1636" s="29"/>
      <c r="AV1636" s="24">
        <v>1</v>
      </c>
    </row>
    <row r="1637" spans="1:48" x14ac:dyDescent="0.25">
      <c r="A1637" s="23">
        <v>1654</v>
      </c>
      <c r="B1637" s="35" t="s">
        <v>1876</v>
      </c>
      <c r="C1637" s="23" t="s">
        <v>1877</v>
      </c>
      <c r="D1637" s="23">
        <v>0</v>
      </c>
      <c r="E1637" s="24" t="s">
        <v>63</v>
      </c>
      <c r="F1637" s="25" t="s">
        <v>64</v>
      </c>
      <c r="G1637" s="26" t="s">
        <v>1878</v>
      </c>
      <c r="H1637" s="27" t="s">
        <v>1879</v>
      </c>
      <c r="I1637" s="27" t="s">
        <v>1142</v>
      </c>
      <c r="J1637" s="26" t="s">
        <v>68</v>
      </c>
      <c r="K1637" s="26" t="s">
        <v>1937</v>
      </c>
      <c r="L1637" s="26"/>
      <c r="M1637" s="22" t="s">
        <v>70</v>
      </c>
      <c r="N1637" s="23" t="s">
        <v>70</v>
      </c>
      <c r="O1637" s="26" t="s">
        <v>1881</v>
      </c>
      <c r="P1637" s="28">
        <v>42495.425277777802</v>
      </c>
      <c r="Q1637" s="27">
        <v>2016</v>
      </c>
      <c r="R1637" s="27">
        <v>5</v>
      </c>
      <c r="S1637" s="27">
        <v>2</v>
      </c>
      <c r="T1637" s="27">
        <v>2</v>
      </c>
      <c r="U1637" s="27">
        <v>1</v>
      </c>
      <c r="V1637" s="27">
        <v>10</v>
      </c>
      <c r="W1637" s="27">
        <v>12</v>
      </c>
      <c r="X1637" s="27">
        <v>1</v>
      </c>
      <c r="Y1637" s="24">
        <v>6</v>
      </c>
      <c r="Z1637" s="22" t="s">
        <v>1884</v>
      </c>
      <c r="AA1637" s="23" t="s">
        <v>1885</v>
      </c>
      <c r="AB1637" s="26"/>
      <c r="AC1637" s="26"/>
      <c r="AD1637" s="22" t="s">
        <v>73</v>
      </c>
      <c r="AE1637" s="23" t="s">
        <v>52</v>
      </c>
      <c r="AF1637" s="22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28">
        <v>42892</v>
      </c>
      <c r="AL1637" s="27">
        <v>2017</v>
      </c>
      <c r="AM1637" s="27">
        <v>6</v>
      </c>
      <c r="AN1637" s="27">
        <v>2</v>
      </c>
      <c r="AO1637" s="27">
        <v>2</v>
      </c>
      <c r="AP1637" s="27">
        <v>1</v>
      </c>
      <c r="AQ1637" s="29">
        <v>13.219157407406602</v>
      </c>
      <c r="AR1637" s="30">
        <v>14</v>
      </c>
      <c r="AS1637" s="31">
        <v>5</v>
      </c>
      <c r="AT1637" s="31">
        <v>28.30188679245283</v>
      </c>
      <c r="AU1637" s="29"/>
      <c r="AV1637" s="24">
        <v>1</v>
      </c>
    </row>
    <row r="1638" spans="1:48" x14ac:dyDescent="0.25">
      <c r="A1638" s="23">
        <v>1655</v>
      </c>
      <c r="B1638" s="35" t="s">
        <v>1876</v>
      </c>
      <c r="C1638" s="23" t="s">
        <v>1877</v>
      </c>
      <c r="D1638" s="23">
        <v>0</v>
      </c>
      <c r="E1638" s="24" t="s">
        <v>63</v>
      </c>
      <c r="F1638" s="25" t="s">
        <v>64</v>
      </c>
      <c r="G1638" s="26" t="s">
        <v>1878</v>
      </c>
      <c r="H1638" s="27" t="s">
        <v>1879</v>
      </c>
      <c r="I1638" s="27" t="s">
        <v>1142</v>
      </c>
      <c r="J1638" s="26" t="s">
        <v>68</v>
      </c>
      <c r="K1638" s="26" t="s">
        <v>1938</v>
      </c>
      <c r="L1638" s="26"/>
      <c r="M1638" s="22" t="s">
        <v>85</v>
      </c>
      <c r="N1638" s="23" t="s">
        <v>70</v>
      </c>
      <c r="O1638" s="26" t="s">
        <v>1881</v>
      </c>
      <c r="P1638" s="28">
        <v>42501.496087963002</v>
      </c>
      <c r="Q1638" s="27">
        <v>2016</v>
      </c>
      <c r="R1638" s="27">
        <v>5</v>
      </c>
      <c r="S1638" s="27">
        <v>2</v>
      </c>
      <c r="T1638" s="27">
        <v>2</v>
      </c>
      <c r="U1638" s="27">
        <v>1</v>
      </c>
      <c r="V1638" s="27">
        <v>11</v>
      </c>
      <c r="W1638" s="27">
        <v>54</v>
      </c>
      <c r="X1638" s="27">
        <v>1</v>
      </c>
      <c r="Y1638" s="24">
        <v>5</v>
      </c>
      <c r="Z1638" s="22" t="s">
        <v>1884</v>
      </c>
      <c r="AA1638" s="23" t="s">
        <v>1885</v>
      </c>
      <c r="AB1638" s="26"/>
      <c r="AC1638" s="26"/>
      <c r="AD1638" s="22" t="s">
        <v>73</v>
      </c>
      <c r="AE1638" s="23" t="s">
        <v>52</v>
      </c>
      <c r="AF1638" s="22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28">
        <v>42872</v>
      </c>
      <c r="AL1638" s="27">
        <v>2017</v>
      </c>
      <c r="AM1638" s="27">
        <v>5</v>
      </c>
      <c r="AN1638" s="27">
        <v>2</v>
      </c>
      <c r="AO1638" s="27">
        <v>2</v>
      </c>
      <c r="AP1638" s="27">
        <v>1</v>
      </c>
      <c r="AQ1638" s="29">
        <v>12.35013040123328</v>
      </c>
      <c r="AR1638" s="30">
        <v>13</v>
      </c>
      <c r="AS1638" s="31">
        <v>5</v>
      </c>
      <c r="AT1638" s="31">
        <v>26.415094339622641</v>
      </c>
      <c r="AU1638" s="29"/>
      <c r="AV1638" s="24">
        <v>1</v>
      </c>
    </row>
    <row r="1639" spans="1:48" x14ac:dyDescent="0.25">
      <c r="A1639" s="23">
        <v>1656</v>
      </c>
      <c r="B1639" s="35" t="s">
        <v>1876</v>
      </c>
      <c r="C1639" s="23" t="s">
        <v>1877</v>
      </c>
      <c r="D1639" s="23">
        <v>0</v>
      </c>
      <c r="E1639" s="24" t="s">
        <v>63</v>
      </c>
      <c r="F1639" s="25" t="s">
        <v>64</v>
      </c>
      <c r="G1639" s="26" t="s">
        <v>1878</v>
      </c>
      <c r="H1639" s="27" t="s">
        <v>1879</v>
      </c>
      <c r="I1639" s="27" t="s">
        <v>1142</v>
      </c>
      <c r="J1639" s="26" t="s">
        <v>68</v>
      </c>
      <c r="K1639" s="26" t="s">
        <v>1939</v>
      </c>
      <c r="L1639" s="26"/>
      <c r="M1639" s="22" t="s">
        <v>70</v>
      </c>
      <c r="N1639" s="23" t="s">
        <v>70</v>
      </c>
      <c r="O1639" s="26" t="s">
        <v>1881</v>
      </c>
      <c r="P1639" s="28">
        <v>42509.482465277797</v>
      </c>
      <c r="Q1639" s="27">
        <v>2016</v>
      </c>
      <c r="R1639" s="27">
        <v>5</v>
      </c>
      <c r="S1639" s="27">
        <v>2</v>
      </c>
      <c r="T1639" s="27">
        <v>2</v>
      </c>
      <c r="U1639" s="27">
        <v>1</v>
      </c>
      <c r="V1639" s="27">
        <v>11</v>
      </c>
      <c r="W1639" s="27">
        <v>34</v>
      </c>
      <c r="X1639" s="27">
        <v>1</v>
      </c>
      <c r="Y1639" s="24">
        <v>5</v>
      </c>
      <c r="Z1639" s="22" t="s">
        <v>1884</v>
      </c>
      <c r="AA1639" s="23" t="s">
        <v>1885</v>
      </c>
      <c r="AB1639" s="26"/>
      <c r="AC1639" s="26"/>
      <c r="AD1639" s="22" t="s">
        <v>73</v>
      </c>
      <c r="AE1639" s="23" t="s">
        <v>52</v>
      </c>
      <c r="AF1639" s="22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28">
        <v>42872</v>
      </c>
      <c r="AL1639" s="27">
        <v>2017</v>
      </c>
      <c r="AM1639" s="27">
        <v>5</v>
      </c>
      <c r="AN1639" s="27">
        <v>2</v>
      </c>
      <c r="AO1639" s="27">
        <v>2</v>
      </c>
      <c r="AP1639" s="27">
        <v>1</v>
      </c>
      <c r="AQ1639" s="29">
        <v>12.083917824073433</v>
      </c>
      <c r="AR1639" s="30">
        <v>13</v>
      </c>
      <c r="AS1639" s="31">
        <v>5</v>
      </c>
      <c r="AT1639" s="31">
        <v>26.415094339622641</v>
      </c>
      <c r="AU1639" s="29"/>
      <c r="AV1639" s="24">
        <v>1</v>
      </c>
    </row>
    <row r="1640" spans="1:48" x14ac:dyDescent="0.25">
      <c r="A1640" s="23">
        <v>1657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1940</v>
      </c>
      <c r="L1640" s="26"/>
      <c r="M1640" s="22" t="s">
        <v>70</v>
      </c>
      <c r="N1640" s="23" t="s">
        <v>70</v>
      </c>
      <c r="O1640" s="26" t="s">
        <v>1881</v>
      </c>
      <c r="P1640" s="28">
        <v>42517.387743055602</v>
      </c>
      <c r="Q1640" s="27">
        <v>2016</v>
      </c>
      <c r="R1640" s="27">
        <v>5</v>
      </c>
      <c r="S1640" s="27">
        <v>2</v>
      </c>
      <c r="T1640" s="27">
        <v>2</v>
      </c>
      <c r="U1640" s="27">
        <v>1</v>
      </c>
      <c r="V1640" s="27">
        <v>9</v>
      </c>
      <c r="W1640" s="27">
        <v>18</v>
      </c>
      <c r="X1640" s="27">
        <v>1</v>
      </c>
      <c r="Y1640" s="24">
        <v>6</v>
      </c>
      <c r="Z1640" s="22" t="s">
        <v>1884</v>
      </c>
      <c r="AA1640" s="23" t="s">
        <v>1885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42905</v>
      </c>
      <c r="AL1640" s="27">
        <v>2017</v>
      </c>
      <c r="AM1640" s="27">
        <v>6</v>
      </c>
      <c r="AN1640" s="27">
        <v>2</v>
      </c>
      <c r="AO1640" s="27">
        <v>2</v>
      </c>
      <c r="AP1640" s="27">
        <v>1</v>
      </c>
      <c r="AQ1640" s="29">
        <v>12.920408564813261</v>
      </c>
      <c r="AR1640" s="30">
        <v>13</v>
      </c>
      <c r="AS1640" s="31">
        <v>5</v>
      </c>
      <c r="AT1640" s="31">
        <v>26.415094339622641</v>
      </c>
      <c r="AU1640" s="29"/>
      <c r="AV1640" s="24">
        <v>1</v>
      </c>
    </row>
    <row r="1641" spans="1:48" x14ac:dyDescent="0.25">
      <c r="A1641" s="23">
        <v>1658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1941</v>
      </c>
      <c r="L1641" s="26"/>
      <c r="M1641" s="22" t="s">
        <v>70</v>
      </c>
      <c r="N1641" s="23" t="s">
        <v>70</v>
      </c>
      <c r="O1641" s="26" t="s">
        <v>1881</v>
      </c>
      <c r="P1641" s="28">
        <v>42520.427083333299</v>
      </c>
      <c r="Q1641" s="27">
        <v>2016</v>
      </c>
      <c r="R1641" s="27">
        <v>5</v>
      </c>
      <c r="S1641" s="27">
        <v>2</v>
      </c>
      <c r="T1641" s="27">
        <v>2</v>
      </c>
      <c r="U1641" s="27">
        <v>1</v>
      </c>
      <c r="V1641" s="27">
        <v>10</v>
      </c>
      <c r="W1641" s="27">
        <v>15</v>
      </c>
      <c r="X1641" s="27">
        <v>1</v>
      </c>
      <c r="Y1641" s="24">
        <v>5</v>
      </c>
      <c r="Z1641" s="22" t="s">
        <v>1889</v>
      </c>
      <c r="AA1641" s="23" t="s">
        <v>1890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11.719097222223354</v>
      </c>
      <c r="AR1641" s="30">
        <v>12</v>
      </c>
      <c r="AS1641" s="31">
        <v>5</v>
      </c>
      <c r="AT1641" s="31">
        <v>24.528301886792452</v>
      </c>
      <c r="AU1641" s="29"/>
      <c r="AV1641" s="24">
        <v>1</v>
      </c>
    </row>
    <row r="1642" spans="1:48" x14ac:dyDescent="0.25">
      <c r="A1642" s="23">
        <v>1659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1942</v>
      </c>
      <c r="L1642" s="26"/>
      <c r="M1642" s="22" t="s">
        <v>70</v>
      </c>
      <c r="N1642" s="23" t="s">
        <v>70</v>
      </c>
      <c r="O1642" s="26" t="s">
        <v>1881</v>
      </c>
      <c r="P1642" s="28">
        <v>42531.547002314801</v>
      </c>
      <c r="Q1642" s="27">
        <v>2016</v>
      </c>
      <c r="R1642" s="27">
        <v>6</v>
      </c>
      <c r="S1642" s="27">
        <v>2</v>
      </c>
      <c r="T1642" s="27">
        <v>2</v>
      </c>
      <c r="U1642" s="27">
        <v>1</v>
      </c>
      <c r="V1642" s="27">
        <v>13</v>
      </c>
      <c r="W1642" s="27">
        <v>7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11.548433256173302</v>
      </c>
      <c r="AR1642" s="30">
        <v>12</v>
      </c>
      <c r="AS1642" s="31">
        <v>5</v>
      </c>
      <c r="AT1642" s="31">
        <v>24.528301886792452</v>
      </c>
      <c r="AU1642" s="29"/>
      <c r="AV1642" s="24">
        <v>1</v>
      </c>
    </row>
    <row r="1643" spans="1:48" x14ac:dyDescent="0.25">
      <c r="A1643" s="23">
        <v>1660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1943</v>
      </c>
      <c r="L1643" s="26"/>
      <c r="M1643" s="22" t="s">
        <v>70</v>
      </c>
      <c r="N1643" s="23" t="s">
        <v>70</v>
      </c>
      <c r="O1643" s="26" t="s">
        <v>1881</v>
      </c>
      <c r="P1643" s="28">
        <v>42570.594351851803</v>
      </c>
      <c r="Q1643" s="27">
        <v>2016</v>
      </c>
      <c r="R1643" s="27">
        <v>7</v>
      </c>
      <c r="S1643" s="27">
        <v>3</v>
      </c>
      <c r="T1643" s="27">
        <v>2</v>
      </c>
      <c r="U1643" s="27">
        <v>2</v>
      </c>
      <c r="V1643" s="27">
        <v>14</v>
      </c>
      <c r="W1643" s="27">
        <v>15</v>
      </c>
      <c r="X1643" s="27">
        <v>0</v>
      </c>
      <c r="Y1643" s="24">
        <v>5</v>
      </c>
      <c r="Z1643" s="22" t="s">
        <v>1908</v>
      </c>
      <c r="AA1643" s="23" t="s">
        <v>1882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42872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10.046854938273221</v>
      </c>
      <c r="AR1643" s="30">
        <v>11</v>
      </c>
      <c r="AS1643" s="31">
        <v>4</v>
      </c>
      <c r="AT1643" s="31">
        <v>22.641509433962266</v>
      </c>
      <c r="AU1643" s="29"/>
      <c r="AV1643" s="24">
        <v>1</v>
      </c>
    </row>
    <row r="1644" spans="1:48" x14ac:dyDescent="0.25">
      <c r="A1644" s="23">
        <v>1661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1944</v>
      </c>
      <c r="L1644" s="26"/>
      <c r="M1644" s="22" t="s">
        <v>70</v>
      </c>
      <c r="N1644" s="23" t="s">
        <v>70</v>
      </c>
      <c r="O1644" s="26" t="s">
        <v>1881</v>
      </c>
      <c r="P1644" s="28">
        <v>42583.4221875</v>
      </c>
      <c r="Q1644" s="27">
        <v>2016</v>
      </c>
      <c r="R1644" s="27">
        <v>8</v>
      </c>
      <c r="S1644" s="27">
        <v>3</v>
      </c>
      <c r="T1644" s="27">
        <v>2</v>
      </c>
      <c r="U1644" s="27">
        <v>2</v>
      </c>
      <c r="V1644" s="27">
        <v>10</v>
      </c>
      <c r="W1644" s="27">
        <v>7</v>
      </c>
      <c r="X1644" s="27">
        <v>1</v>
      </c>
      <c r="Y1644" s="24">
        <v>4</v>
      </c>
      <c r="Z1644" s="22"/>
      <c r="AA1644" s="23" t="e">
        <v>#N/A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42849</v>
      </c>
      <c r="AL1644" s="27">
        <v>2017</v>
      </c>
      <c r="AM1644" s="27">
        <v>4</v>
      </c>
      <c r="AN1644" s="27">
        <v>2</v>
      </c>
      <c r="AO1644" s="27">
        <v>1</v>
      </c>
      <c r="AP1644" s="27">
        <v>1</v>
      </c>
      <c r="AQ1644" s="29">
        <v>8.8525937499999898</v>
      </c>
      <c r="AR1644" s="30">
        <v>9</v>
      </c>
      <c r="AS1644" s="31">
        <v>4</v>
      </c>
      <c r="AT1644" s="31">
        <v>18.867924528301888</v>
      </c>
      <c r="AU1644" s="29"/>
      <c r="AV1644" s="24">
        <v>1</v>
      </c>
    </row>
    <row r="1645" spans="1:48" x14ac:dyDescent="0.25">
      <c r="A1645" s="23">
        <v>1662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1945</v>
      </c>
      <c r="L1645" s="26"/>
      <c r="M1645" s="22" t="s">
        <v>70</v>
      </c>
      <c r="N1645" s="23" t="s">
        <v>70</v>
      </c>
      <c r="O1645" s="26" t="s">
        <v>1881</v>
      </c>
      <c r="P1645" s="28">
        <v>42613.5636689815</v>
      </c>
      <c r="Q1645" s="27">
        <v>2016</v>
      </c>
      <c r="R1645" s="27">
        <v>8</v>
      </c>
      <c r="S1645" s="27">
        <v>3</v>
      </c>
      <c r="T1645" s="27">
        <v>2</v>
      </c>
      <c r="U1645" s="27">
        <v>2</v>
      </c>
      <c r="V1645" s="27">
        <v>13</v>
      </c>
      <c r="W1645" s="27">
        <v>31</v>
      </c>
      <c r="X1645" s="27">
        <v>0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42863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8.3145443672833306</v>
      </c>
      <c r="AR1645" s="30">
        <v>9</v>
      </c>
      <c r="AS1645" s="31">
        <v>4</v>
      </c>
      <c r="AT1645" s="31">
        <v>18.867924528301888</v>
      </c>
      <c r="AU1645" s="29"/>
      <c r="AV1645" s="24">
        <v>1</v>
      </c>
    </row>
    <row r="1646" spans="1:48" x14ac:dyDescent="0.25">
      <c r="A1646" s="23">
        <v>1663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1946</v>
      </c>
      <c r="L1646" s="26"/>
      <c r="M1646" s="22" t="s">
        <v>70</v>
      </c>
      <c r="N1646" s="23" t="s">
        <v>70</v>
      </c>
      <c r="O1646" s="26" t="s">
        <v>1881</v>
      </c>
      <c r="P1646" s="28">
        <v>42643.7184837963</v>
      </c>
      <c r="Q1646" s="27">
        <v>2016</v>
      </c>
      <c r="R1646" s="27">
        <v>9</v>
      </c>
      <c r="S1646" s="27">
        <v>3</v>
      </c>
      <c r="T1646" s="27">
        <v>3</v>
      </c>
      <c r="U1646" s="27">
        <v>2</v>
      </c>
      <c r="V1646" s="27">
        <v>17</v>
      </c>
      <c r="W1646" s="27">
        <v>14</v>
      </c>
      <c r="X1646" s="27">
        <v>0</v>
      </c>
      <c r="Y1646" s="24">
        <v>6</v>
      </c>
      <c r="Z1646" s="22" t="s">
        <v>1884</v>
      </c>
      <c r="AA1646" s="23" t="s">
        <v>1885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42901</v>
      </c>
      <c r="AL1646" s="27">
        <v>2017</v>
      </c>
      <c r="AM1646" s="27">
        <v>6</v>
      </c>
      <c r="AN1646" s="27">
        <v>2</v>
      </c>
      <c r="AO1646" s="27">
        <v>2</v>
      </c>
      <c r="AP1646" s="27">
        <v>1</v>
      </c>
      <c r="AQ1646" s="29">
        <v>8.5760505401233491</v>
      </c>
      <c r="AR1646" s="30">
        <v>9</v>
      </c>
      <c r="AS1646" s="31">
        <v>4</v>
      </c>
      <c r="AT1646" s="31">
        <v>18.867924528301888</v>
      </c>
      <c r="AU1646" s="29"/>
      <c r="AV1646" s="24">
        <v>1</v>
      </c>
    </row>
    <row r="1647" spans="1:48" x14ac:dyDescent="0.25">
      <c r="A1647" s="23">
        <v>1664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1947</v>
      </c>
      <c r="L1647" s="26"/>
      <c r="M1647" s="22" t="s">
        <v>85</v>
      </c>
      <c r="N1647" s="23" t="s">
        <v>70</v>
      </c>
      <c r="O1647" s="26" t="s">
        <v>1881</v>
      </c>
      <c r="P1647" s="28">
        <v>42871.574444444399</v>
      </c>
      <c r="Q1647" s="27">
        <v>2017</v>
      </c>
      <c r="R1647" s="27">
        <v>5</v>
      </c>
      <c r="S1647" s="27">
        <v>2</v>
      </c>
      <c r="T1647" s="27">
        <v>2</v>
      </c>
      <c r="U1647" s="27">
        <v>1</v>
      </c>
      <c r="V1647" s="27">
        <v>13</v>
      </c>
      <c r="W1647" s="27">
        <v>47</v>
      </c>
      <c r="X1647" s="27">
        <v>0</v>
      </c>
      <c r="Y1647" s="24">
        <v>6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42912</v>
      </c>
      <c r="AL1647" s="27">
        <v>2017</v>
      </c>
      <c r="AM1647" s="27">
        <v>6</v>
      </c>
      <c r="AN1647" s="27">
        <v>2</v>
      </c>
      <c r="AO1647" s="27">
        <v>2</v>
      </c>
      <c r="AP1647" s="27">
        <v>1</v>
      </c>
      <c r="AQ1647" s="29">
        <v>1.347518518520034</v>
      </c>
      <c r="AR1647" s="30">
        <v>2</v>
      </c>
      <c r="AS1647" s="31">
        <v>1</v>
      </c>
      <c r="AT1647" s="31">
        <v>5.6603773584905666</v>
      </c>
      <c r="AU1647" s="29"/>
      <c r="AV1647" s="24">
        <v>1</v>
      </c>
    </row>
    <row r="1648" spans="1:48" x14ac:dyDescent="0.25">
      <c r="A1648" s="23">
        <v>1665</v>
      </c>
      <c r="B1648" s="35" t="s">
        <v>1876</v>
      </c>
      <c r="C1648" s="23" t="s">
        <v>1877</v>
      </c>
      <c r="D1648" s="23">
        <v>0</v>
      </c>
      <c r="E1648" s="24" t="s">
        <v>162</v>
      </c>
      <c r="F1648" s="32" t="s">
        <v>163</v>
      </c>
      <c r="G1648" s="34" t="s">
        <v>1878</v>
      </c>
      <c r="H1648" s="27" t="s">
        <v>1879</v>
      </c>
      <c r="I1648" s="27" t="s">
        <v>1142</v>
      </c>
      <c r="J1648" s="33" t="s">
        <v>68</v>
      </c>
      <c r="K1648" s="33" t="s">
        <v>1948</v>
      </c>
      <c r="L1648" s="33" t="s">
        <v>165</v>
      </c>
      <c r="M1648" s="38" t="s">
        <v>70</v>
      </c>
      <c r="N1648" s="23" t="s">
        <v>70</v>
      </c>
      <c r="O1648" s="33" t="s">
        <v>1881</v>
      </c>
      <c r="P1648" s="39">
        <v>42859.374904780103</v>
      </c>
      <c r="Q1648" s="27">
        <v>2017</v>
      </c>
      <c r="R1648" s="27">
        <v>5</v>
      </c>
      <c r="S1648" s="27">
        <v>2</v>
      </c>
      <c r="T1648" s="27">
        <v>2</v>
      </c>
      <c r="U1648" s="27">
        <v>1</v>
      </c>
      <c r="V1648" s="27">
        <v>8</v>
      </c>
      <c r="W1648" s="27">
        <v>59</v>
      </c>
      <c r="X1648" s="27">
        <v>1</v>
      </c>
      <c r="Y1648" s="40">
        <v>9</v>
      </c>
      <c r="Z1648" s="38" t="s">
        <v>1933</v>
      </c>
      <c r="AA1648" s="23" t="s">
        <v>1312</v>
      </c>
      <c r="AB1648" s="33"/>
      <c r="AC1648" s="33"/>
      <c r="AD1648" s="33" t="s">
        <v>73</v>
      </c>
      <c r="AE1648" s="23" t="s">
        <v>52</v>
      </c>
      <c r="AF1648" s="33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39">
        <v>42982</v>
      </c>
      <c r="AL1648" s="27">
        <v>2017</v>
      </c>
      <c r="AM1648" s="27">
        <v>9</v>
      </c>
      <c r="AN1648" s="27">
        <v>3</v>
      </c>
      <c r="AO1648" s="27">
        <v>3</v>
      </c>
      <c r="AP1648" s="27">
        <v>2</v>
      </c>
      <c r="AQ1648" s="29">
        <v>4.0875031739965682</v>
      </c>
      <c r="AR1648" s="30">
        <v>5</v>
      </c>
      <c r="AS1648" s="31">
        <v>2</v>
      </c>
      <c r="AT1648" s="31">
        <v>11.320754716981133</v>
      </c>
      <c r="AU1648" s="29"/>
      <c r="AV1648" s="40">
        <v>1</v>
      </c>
    </row>
    <row r="1649" spans="1:48" x14ac:dyDescent="0.25">
      <c r="A1649" s="23">
        <v>1666</v>
      </c>
      <c r="B1649" s="35" t="s">
        <v>1876</v>
      </c>
      <c r="C1649" s="23" t="s">
        <v>1877</v>
      </c>
      <c r="D1649" s="23">
        <v>0</v>
      </c>
      <c r="E1649" s="24" t="s">
        <v>162</v>
      </c>
      <c r="F1649" s="32" t="s">
        <v>163</v>
      </c>
      <c r="G1649" s="34" t="s">
        <v>1878</v>
      </c>
      <c r="H1649" s="27" t="s">
        <v>1879</v>
      </c>
      <c r="I1649" s="27" t="s">
        <v>1142</v>
      </c>
      <c r="J1649" s="34" t="s">
        <v>68</v>
      </c>
      <c r="K1649" s="34" t="s">
        <v>1949</v>
      </c>
      <c r="L1649" s="34" t="s">
        <v>165</v>
      </c>
      <c r="M1649" s="35" t="s">
        <v>70</v>
      </c>
      <c r="N1649" s="23" t="s">
        <v>70</v>
      </c>
      <c r="O1649" s="34" t="s">
        <v>1881</v>
      </c>
      <c r="P1649" s="36">
        <v>42149.392361111102</v>
      </c>
      <c r="Q1649" s="27">
        <v>2015</v>
      </c>
      <c r="R1649" s="27">
        <v>5</v>
      </c>
      <c r="S1649" s="27">
        <v>2</v>
      </c>
      <c r="T1649" s="27">
        <v>2</v>
      </c>
      <c r="U1649" s="27">
        <v>1</v>
      </c>
      <c r="V1649" s="27">
        <v>9</v>
      </c>
      <c r="W1649" s="27">
        <v>25</v>
      </c>
      <c r="X1649" s="27">
        <v>1</v>
      </c>
      <c r="Y1649" s="37">
        <v>9</v>
      </c>
      <c r="Z1649" s="35" t="s">
        <v>1933</v>
      </c>
      <c r="AA1649" s="23" t="s">
        <v>1312</v>
      </c>
      <c r="AB1649" s="34"/>
      <c r="AC1649" s="34"/>
      <c r="AD1649" s="34" t="s">
        <v>73</v>
      </c>
      <c r="AE1649" s="23" t="s">
        <v>52</v>
      </c>
      <c r="AF1649" s="33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36">
        <v>42982</v>
      </c>
      <c r="AL1649" s="27">
        <v>2017</v>
      </c>
      <c r="AM1649" s="27">
        <v>9</v>
      </c>
      <c r="AN1649" s="27">
        <v>3</v>
      </c>
      <c r="AO1649" s="27">
        <v>3</v>
      </c>
      <c r="AP1649" s="27">
        <v>2</v>
      </c>
      <c r="AQ1649" s="29">
        <v>27.753587962963259</v>
      </c>
      <c r="AR1649" s="30">
        <v>28</v>
      </c>
      <c r="AS1649" s="31">
        <v>10</v>
      </c>
      <c r="AT1649" s="31">
        <v>54.716981132075468</v>
      </c>
      <c r="AU1649" s="29"/>
      <c r="AV1649" s="37">
        <v>1</v>
      </c>
    </row>
    <row r="1650" spans="1:48" x14ac:dyDescent="0.25">
      <c r="A1650" s="23">
        <v>1667</v>
      </c>
      <c r="B1650" s="35" t="s">
        <v>1876</v>
      </c>
      <c r="C1650" s="23" t="s">
        <v>1877</v>
      </c>
      <c r="D1650" s="23">
        <v>0</v>
      </c>
      <c r="E1650" s="24" t="s">
        <v>162</v>
      </c>
      <c r="F1650" s="32" t="s">
        <v>163</v>
      </c>
      <c r="G1650" s="34" t="s">
        <v>1878</v>
      </c>
      <c r="H1650" s="27" t="s">
        <v>1879</v>
      </c>
      <c r="I1650" s="27" t="s">
        <v>1142</v>
      </c>
      <c r="J1650" s="33" t="s">
        <v>68</v>
      </c>
      <c r="K1650" s="33" t="s">
        <v>1950</v>
      </c>
      <c r="L1650" s="33" t="s">
        <v>165</v>
      </c>
      <c r="M1650" s="38" t="s">
        <v>70</v>
      </c>
      <c r="N1650" s="23" t="s">
        <v>70</v>
      </c>
      <c r="O1650" s="33" t="s">
        <v>1881</v>
      </c>
      <c r="P1650" s="39">
        <v>42418.443877314799</v>
      </c>
      <c r="Q1650" s="27">
        <v>2016</v>
      </c>
      <c r="R1650" s="27">
        <v>2</v>
      </c>
      <c r="S1650" s="27">
        <v>1</v>
      </c>
      <c r="T1650" s="27">
        <v>1</v>
      </c>
      <c r="U1650" s="27">
        <v>1</v>
      </c>
      <c r="V1650" s="27">
        <v>10</v>
      </c>
      <c r="W1650" s="27">
        <v>39</v>
      </c>
      <c r="X1650" s="27">
        <v>1</v>
      </c>
      <c r="Y1650" s="40">
        <v>9</v>
      </c>
      <c r="Z1650" s="38" t="s">
        <v>1933</v>
      </c>
      <c r="AA1650" s="23" t="s">
        <v>1312</v>
      </c>
      <c r="AB1650" s="33"/>
      <c r="AC1650" s="33"/>
      <c r="AD1650" s="33" t="s">
        <v>73</v>
      </c>
      <c r="AE1650" s="23" t="s">
        <v>52</v>
      </c>
      <c r="AF1650" s="33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39">
        <v>43007</v>
      </c>
      <c r="AL1650" s="27">
        <v>2017</v>
      </c>
      <c r="AM1650" s="27">
        <v>9</v>
      </c>
      <c r="AN1650" s="27">
        <v>3</v>
      </c>
      <c r="AO1650" s="27">
        <v>3</v>
      </c>
      <c r="AP1650" s="27">
        <v>2</v>
      </c>
      <c r="AQ1650" s="29">
        <v>19.618537422840017</v>
      </c>
      <c r="AR1650" s="30">
        <v>20</v>
      </c>
      <c r="AS1650" s="31">
        <v>7</v>
      </c>
      <c r="AT1650" s="31">
        <v>39.622641509433961</v>
      </c>
      <c r="AU1650" s="29"/>
      <c r="AV1650" s="40">
        <v>1</v>
      </c>
    </row>
    <row r="1651" spans="1:48" x14ac:dyDescent="0.25">
      <c r="A1651" s="23">
        <v>1668</v>
      </c>
      <c r="B1651" s="35" t="s">
        <v>1876</v>
      </c>
      <c r="C1651" s="23" t="s">
        <v>1877</v>
      </c>
      <c r="D1651" s="23">
        <v>0</v>
      </c>
      <c r="E1651" s="24" t="s">
        <v>162</v>
      </c>
      <c r="F1651" s="32" t="s">
        <v>163</v>
      </c>
      <c r="G1651" s="34" t="s">
        <v>1878</v>
      </c>
      <c r="H1651" s="27" t="s">
        <v>1879</v>
      </c>
      <c r="I1651" s="27" t="s">
        <v>1142</v>
      </c>
      <c r="J1651" s="34" t="s">
        <v>68</v>
      </c>
      <c r="K1651" s="34" t="s">
        <v>1951</v>
      </c>
      <c r="L1651" s="34" t="s">
        <v>165</v>
      </c>
      <c r="M1651" s="35" t="s">
        <v>70</v>
      </c>
      <c r="N1651" s="23" t="s">
        <v>70</v>
      </c>
      <c r="O1651" s="34" t="s">
        <v>1881</v>
      </c>
      <c r="P1651" s="36">
        <v>42472.471643518496</v>
      </c>
      <c r="Q1651" s="27">
        <v>2016</v>
      </c>
      <c r="R1651" s="27">
        <v>4</v>
      </c>
      <c r="S1651" s="27">
        <v>2</v>
      </c>
      <c r="T1651" s="27">
        <v>1</v>
      </c>
      <c r="U1651" s="27">
        <v>1</v>
      </c>
      <c r="V1651" s="27">
        <v>11</v>
      </c>
      <c r="W1651" s="27">
        <v>19</v>
      </c>
      <c r="X1651" s="27">
        <v>1</v>
      </c>
      <c r="Y1651" s="37">
        <v>9</v>
      </c>
      <c r="Z1651" s="35" t="s">
        <v>1933</v>
      </c>
      <c r="AA1651" s="23" t="s">
        <v>1312</v>
      </c>
      <c r="AB1651" s="34"/>
      <c r="AC1651" s="34"/>
      <c r="AD1651" s="34" t="s">
        <v>73</v>
      </c>
      <c r="AE1651" s="23" t="s">
        <v>52</v>
      </c>
      <c r="AF1651" s="33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36">
        <v>42982</v>
      </c>
      <c r="AL1651" s="27">
        <v>2017</v>
      </c>
      <c r="AM1651" s="27">
        <v>9</v>
      </c>
      <c r="AN1651" s="27">
        <v>3</v>
      </c>
      <c r="AO1651" s="27">
        <v>3</v>
      </c>
      <c r="AP1651" s="27">
        <v>2</v>
      </c>
      <c r="AQ1651" s="29">
        <v>16.984278549383454</v>
      </c>
      <c r="AR1651" s="30">
        <v>17</v>
      </c>
      <c r="AS1651" s="31">
        <v>6</v>
      </c>
      <c r="AT1651" s="31">
        <v>33.962264150943398</v>
      </c>
      <c r="AU1651" s="29"/>
      <c r="AV1651" s="37">
        <v>1</v>
      </c>
    </row>
    <row r="1652" spans="1:48" x14ac:dyDescent="0.25">
      <c r="A1652" s="23">
        <v>1669</v>
      </c>
      <c r="B1652" s="35" t="s">
        <v>1876</v>
      </c>
      <c r="C1652" s="23" t="s">
        <v>1877</v>
      </c>
      <c r="D1652" s="23">
        <v>0</v>
      </c>
      <c r="E1652" s="24" t="s">
        <v>162</v>
      </c>
      <c r="F1652" s="32" t="s">
        <v>163</v>
      </c>
      <c r="G1652" s="34" t="s">
        <v>1878</v>
      </c>
      <c r="H1652" s="27" t="s">
        <v>1879</v>
      </c>
      <c r="I1652" s="27" t="s">
        <v>1142</v>
      </c>
      <c r="J1652" s="34" t="s">
        <v>68</v>
      </c>
      <c r="K1652" s="34" t="s">
        <v>1952</v>
      </c>
      <c r="L1652" s="34" t="s">
        <v>165</v>
      </c>
      <c r="M1652" s="35" t="s">
        <v>70</v>
      </c>
      <c r="N1652" s="23" t="s">
        <v>70</v>
      </c>
      <c r="O1652" s="34" t="s">
        <v>1881</v>
      </c>
      <c r="P1652" s="36">
        <v>42541.475590277798</v>
      </c>
      <c r="Q1652" s="27">
        <v>2016</v>
      </c>
      <c r="R1652" s="27">
        <v>6</v>
      </c>
      <c r="S1652" s="27">
        <v>2</v>
      </c>
      <c r="T1652" s="27">
        <v>2</v>
      </c>
      <c r="U1652" s="27">
        <v>1</v>
      </c>
      <c r="V1652" s="27">
        <v>11</v>
      </c>
      <c r="W1652" s="27">
        <v>24</v>
      </c>
      <c r="X1652" s="27">
        <v>1</v>
      </c>
      <c r="Y1652" s="37">
        <v>8</v>
      </c>
      <c r="Z1652" s="35" t="s">
        <v>1933</v>
      </c>
      <c r="AA1652" s="23" t="s">
        <v>1312</v>
      </c>
      <c r="AB1652" s="34"/>
      <c r="AC1652" s="34"/>
      <c r="AD1652" s="34" t="s">
        <v>73</v>
      </c>
      <c r="AE1652" s="23" t="s">
        <v>52</v>
      </c>
      <c r="AF1652" s="33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36">
        <v>42978</v>
      </c>
      <c r="AL1652" s="27">
        <v>2017</v>
      </c>
      <c r="AM1652" s="27">
        <v>8</v>
      </c>
      <c r="AN1652" s="27">
        <v>3</v>
      </c>
      <c r="AO1652" s="27">
        <v>2</v>
      </c>
      <c r="AP1652" s="27">
        <v>2</v>
      </c>
      <c r="AQ1652" s="29">
        <v>14.550813657406737</v>
      </c>
      <c r="AR1652" s="30">
        <v>15</v>
      </c>
      <c r="AS1652" s="31">
        <v>6</v>
      </c>
      <c r="AT1652" s="31">
        <v>30.188679245283019</v>
      </c>
      <c r="AU1652" s="29"/>
      <c r="AV1652" s="37">
        <v>1</v>
      </c>
    </row>
    <row r="1653" spans="1:48" x14ac:dyDescent="0.25">
      <c r="A1653" s="23">
        <v>1670</v>
      </c>
      <c r="B1653" s="35" t="s">
        <v>1876</v>
      </c>
      <c r="C1653" s="23" t="s">
        <v>1877</v>
      </c>
      <c r="D1653" s="23">
        <v>0</v>
      </c>
      <c r="E1653" s="24" t="s">
        <v>162</v>
      </c>
      <c r="F1653" s="32" t="s">
        <v>163</v>
      </c>
      <c r="G1653" s="34" t="s">
        <v>1878</v>
      </c>
      <c r="H1653" s="27" t="s">
        <v>1879</v>
      </c>
      <c r="I1653" s="27" t="s">
        <v>1142</v>
      </c>
      <c r="J1653" s="34" t="s">
        <v>68</v>
      </c>
      <c r="K1653" s="34" t="s">
        <v>1953</v>
      </c>
      <c r="L1653" s="34" t="s">
        <v>165</v>
      </c>
      <c r="M1653" s="35" t="s">
        <v>70</v>
      </c>
      <c r="N1653" s="23" t="s">
        <v>70</v>
      </c>
      <c r="O1653" s="34" t="s">
        <v>1881</v>
      </c>
      <c r="P1653" s="36">
        <v>42562.591550925899</v>
      </c>
      <c r="Q1653" s="27">
        <v>2016</v>
      </c>
      <c r="R1653" s="27">
        <v>7</v>
      </c>
      <c r="S1653" s="27">
        <v>3</v>
      </c>
      <c r="T1653" s="27">
        <v>2</v>
      </c>
      <c r="U1653" s="27">
        <v>2</v>
      </c>
      <c r="V1653" s="27">
        <v>14</v>
      </c>
      <c r="W1653" s="27">
        <v>11</v>
      </c>
      <c r="X1653" s="27">
        <v>0</v>
      </c>
      <c r="Y1653" s="37">
        <v>7</v>
      </c>
      <c r="Z1653" s="35" t="s">
        <v>1933</v>
      </c>
      <c r="AA1653" s="23" t="s">
        <v>1312</v>
      </c>
      <c r="AB1653" s="34"/>
      <c r="AC1653" s="34"/>
      <c r="AD1653" s="34" t="s">
        <v>73</v>
      </c>
      <c r="AE1653" s="23" t="s">
        <v>52</v>
      </c>
      <c r="AF1653" s="33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36">
        <v>42926</v>
      </c>
      <c r="AL1653" s="27">
        <v>2017</v>
      </c>
      <c r="AM1653" s="27">
        <v>7</v>
      </c>
      <c r="AN1653" s="27">
        <v>3</v>
      </c>
      <c r="AO1653" s="27">
        <v>2</v>
      </c>
      <c r="AP1653" s="27">
        <v>2</v>
      </c>
      <c r="AQ1653" s="29">
        <v>12.113614969136687</v>
      </c>
      <c r="AR1653" s="30">
        <v>13</v>
      </c>
      <c r="AS1653" s="31">
        <v>5</v>
      </c>
      <c r="AT1653" s="31">
        <v>26.415094339622641</v>
      </c>
      <c r="AU1653" s="29"/>
      <c r="AV1653" s="37">
        <v>1</v>
      </c>
    </row>
    <row r="1654" spans="1:48" x14ac:dyDescent="0.25">
      <c r="A1654" s="23">
        <v>1671</v>
      </c>
      <c r="B1654" s="35" t="s">
        <v>1876</v>
      </c>
      <c r="C1654" s="23" t="s">
        <v>1877</v>
      </c>
      <c r="D1654" s="23">
        <v>0</v>
      </c>
      <c r="E1654" s="24" t="s">
        <v>162</v>
      </c>
      <c r="F1654" s="32" t="s">
        <v>163</v>
      </c>
      <c r="G1654" s="34" t="s">
        <v>1878</v>
      </c>
      <c r="H1654" s="27" t="s">
        <v>1879</v>
      </c>
      <c r="I1654" s="27" t="s">
        <v>1142</v>
      </c>
      <c r="J1654" s="33" t="s">
        <v>68</v>
      </c>
      <c r="K1654" s="33" t="s">
        <v>1954</v>
      </c>
      <c r="L1654" s="33" t="s">
        <v>165</v>
      </c>
      <c r="M1654" s="38" t="s">
        <v>70</v>
      </c>
      <c r="N1654" s="23" t="s">
        <v>70</v>
      </c>
      <c r="O1654" s="33" t="s">
        <v>1881</v>
      </c>
      <c r="P1654" s="39">
        <v>42573.485833333303</v>
      </c>
      <c r="Q1654" s="27">
        <v>2016</v>
      </c>
      <c r="R1654" s="27">
        <v>7</v>
      </c>
      <c r="S1654" s="27">
        <v>3</v>
      </c>
      <c r="T1654" s="27">
        <v>2</v>
      </c>
      <c r="U1654" s="27">
        <v>2</v>
      </c>
      <c r="V1654" s="27">
        <v>11</v>
      </c>
      <c r="W1654" s="27">
        <v>39</v>
      </c>
      <c r="X1654" s="27">
        <v>1</v>
      </c>
      <c r="Y1654" s="40">
        <v>8</v>
      </c>
      <c r="Z1654" s="38" t="s">
        <v>1933</v>
      </c>
      <c r="AA1654" s="23" t="s">
        <v>1312</v>
      </c>
      <c r="AB1654" s="33"/>
      <c r="AC1654" s="33"/>
      <c r="AD1654" s="33" t="s">
        <v>73</v>
      </c>
      <c r="AE1654" s="23" t="s">
        <v>52</v>
      </c>
      <c r="AF1654" s="33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39">
        <v>42963</v>
      </c>
      <c r="AL1654" s="27">
        <v>2017</v>
      </c>
      <c r="AM1654" s="27">
        <v>8</v>
      </c>
      <c r="AN1654" s="27">
        <v>3</v>
      </c>
      <c r="AO1654" s="27">
        <v>2</v>
      </c>
      <c r="AP1654" s="27">
        <v>2</v>
      </c>
      <c r="AQ1654" s="29">
        <v>12.983805555556561</v>
      </c>
      <c r="AR1654" s="30">
        <v>13</v>
      </c>
      <c r="AS1654" s="31">
        <v>5</v>
      </c>
      <c r="AT1654" s="31">
        <v>26.415094339622641</v>
      </c>
      <c r="AU1654" s="29"/>
      <c r="AV1654" s="40">
        <v>1</v>
      </c>
    </row>
    <row r="1655" spans="1:48" x14ac:dyDescent="0.25">
      <c r="A1655" s="23">
        <v>1672</v>
      </c>
      <c r="B1655" s="35" t="s">
        <v>1876</v>
      </c>
      <c r="C1655" s="23" t="s">
        <v>1877</v>
      </c>
      <c r="D1655" s="23">
        <v>0</v>
      </c>
      <c r="E1655" s="24" t="s">
        <v>162</v>
      </c>
      <c r="F1655" s="32" t="s">
        <v>163</v>
      </c>
      <c r="G1655" s="34" t="s">
        <v>1878</v>
      </c>
      <c r="H1655" s="27" t="s">
        <v>1879</v>
      </c>
      <c r="I1655" s="27" t="s">
        <v>1142</v>
      </c>
      <c r="J1655" s="33" t="s">
        <v>68</v>
      </c>
      <c r="K1655" s="33" t="s">
        <v>1955</v>
      </c>
      <c r="L1655" s="33" t="s">
        <v>165</v>
      </c>
      <c r="M1655" s="38" t="s">
        <v>70</v>
      </c>
      <c r="N1655" s="23" t="s">
        <v>70</v>
      </c>
      <c r="O1655" s="33" t="s">
        <v>1881</v>
      </c>
      <c r="P1655" s="39">
        <v>42619.407314814802</v>
      </c>
      <c r="Q1655" s="27">
        <v>2016</v>
      </c>
      <c r="R1655" s="27">
        <v>9</v>
      </c>
      <c r="S1655" s="27">
        <v>3</v>
      </c>
      <c r="T1655" s="27">
        <v>3</v>
      </c>
      <c r="U1655" s="27">
        <v>2</v>
      </c>
      <c r="V1655" s="27">
        <v>9</v>
      </c>
      <c r="W1655" s="27">
        <v>46</v>
      </c>
      <c r="X1655" s="27">
        <v>1</v>
      </c>
      <c r="Y1655" s="40">
        <v>9</v>
      </c>
      <c r="Z1655" s="38" t="s">
        <v>1933</v>
      </c>
      <c r="AA1655" s="23" t="s">
        <v>1312</v>
      </c>
      <c r="AB1655" s="33"/>
      <c r="AC1655" s="33"/>
      <c r="AD1655" s="33" t="s">
        <v>73</v>
      </c>
      <c r="AE1655" s="23" t="s">
        <v>52</v>
      </c>
      <c r="AF1655" s="33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39">
        <v>42982</v>
      </c>
      <c r="AL1655" s="27">
        <v>2017</v>
      </c>
      <c r="AM1655" s="27">
        <v>9</v>
      </c>
      <c r="AN1655" s="27">
        <v>3</v>
      </c>
      <c r="AO1655" s="27">
        <v>3</v>
      </c>
      <c r="AP1655" s="27">
        <v>2</v>
      </c>
      <c r="AQ1655" s="29">
        <v>12.086422839506607</v>
      </c>
      <c r="AR1655" s="30">
        <v>13</v>
      </c>
      <c r="AS1655" s="31">
        <v>5</v>
      </c>
      <c r="AT1655" s="31">
        <v>26.415094339622641</v>
      </c>
      <c r="AU1655" s="29"/>
      <c r="AV1655" s="40">
        <v>1</v>
      </c>
    </row>
    <row r="1656" spans="1:48" x14ac:dyDescent="0.25">
      <c r="A1656" s="23">
        <v>1673</v>
      </c>
      <c r="B1656" s="35" t="s">
        <v>1876</v>
      </c>
      <c r="C1656" s="23" t="s">
        <v>1877</v>
      </c>
      <c r="D1656" s="23">
        <v>0</v>
      </c>
      <c r="E1656" s="24" t="s">
        <v>162</v>
      </c>
      <c r="F1656" s="32" t="s">
        <v>163</v>
      </c>
      <c r="G1656" s="34" t="s">
        <v>1878</v>
      </c>
      <c r="H1656" s="27" t="s">
        <v>1879</v>
      </c>
      <c r="I1656" s="27" t="s">
        <v>1142</v>
      </c>
      <c r="J1656" s="33" t="s">
        <v>68</v>
      </c>
      <c r="K1656" s="33" t="s">
        <v>1956</v>
      </c>
      <c r="L1656" s="33" t="s">
        <v>165</v>
      </c>
      <c r="M1656" s="38" t="s">
        <v>70</v>
      </c>
      <c r="N1656" s="23" t="s">
        <v>70</v>
      </c>
      <c r="O1656" s="33" t="s">
        <v>1881</v>
      </c>
      <c r="P1656" s="39">
        <v>42619.714976851901</v>
      </c>
      <c r="Q1656" s="27">
        <v>2016</v>
      </c>
      <c r="R1656" s="27">
        <v>9</v>
      </c>
      <c r="S1656" s="27">
        <v>3</v>
      </c>
      <c r="T1656" s="27">
        <v>3</v>
      </c>
      <c r="U1656" s="27">
        <v>2</v>
      </c>
      <c r="V1656" s="27">
        <v>17</v>
      </c>
      <c r="W1656" s="27">
        <v>9</v>
      </c>
      <c r="X1656" s="27">
        <v>0</v>
      </c>
      <c r="Y1656" s="40">
        <v>7</v>
      </c>
      <c r="Z1656" s="38" t="s">
        <v>1908</v>
      </c>
      <c r="AA1656" s="23" t="s">
        <v>1882</v>
      </c>
      <c r="AB1656" s="33"/>
      <c r="AC1656" s="33"/>
      <c r="AD1656" s="33" t="s">
        <v>73</v>
      </c>
      <c r="AE1656" s="23" t="s">
        <v>52</v>
      </c>
      <c r="AF1656" s="33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39">
        <v>42930</v>
      </c>
      <c r="AL1656" s="27">
        <v>2017</v>
      </c>
      <c r="AM1656" s="27">
        <v>7</v>
      </c>
      <c r="AN1656" s="27">
        <v>3</v>
      </c>
      <c r="AO1656" s="27">
        <v>2</v>
      </c>
      <c r="AP1656" s="27">
        <v>2</v>
      </c>
      <c r="AQ1656" s="29">
        <v>10.342834104936628</v>
      </c>
      <c r="AR1656" s="30">
        <v>11</v>
      </c>
      <c r="AS1656" s="31">
        <v>4</v>
      </c>
      <c r="AT1656" s="31">
        <v>22.641509433962266</v>
      </c>
      <c r="AU1656" s="29"/>
      <c r="AV1656" s="40">
        <v>1</v>
      </c>
    </row>
    <row r="1657" spans="1:48" x14ac:dyDescent="0.25">
      <c r="A1657" s="23">
        <v>1674</v>
      </c>
      <c r="B1657" s="35" t="s">
        <v>1876</v>
      </c>
      <c r="C1657" s="23" t="s">
        <v>1877</v>
      </c>
      <c r="D1657" s="23">
        <v>0</v>
      </c>
      <c r="E1657" s="24" t="s">
        <v>162</v>
      </c>
      <c r="F1657" s="32" t="s">
        <v>163</v>
      </c>
      <c r="G1657" s="34" t="s">
        <v>1878</v>
      </c>
      <c r="H1657" s="27" t="s">
        <v>1879</v>
      </c>
      <c r="I1657" s="27" t="s">
        <v>1142</v>
      </c>
      <c r="J1657" s="33" t="s">
        <v>68</v>
      </c>
      <c r="K1657" s="33" t="s">
        <v>1957</v>
      </c>
      <c r="L1657" s="33" t="s">
        <v>165</v>
      </c>
      <c r="M1657" s="38" t="s">
        <v>70</v>
      </c>
      <c r="N1657" s="23" t="s">
        <v>70</v>
      </c>
      <c r="O1657" s="33" t="s">
        <v>1881</v>
      </c>
      <c r="P1657" s="39">
        <v>42633.665694444397</v>
      </c>
      <c r="Q1657" s="27">
        <v>2016</v>
      </c>
      <c r="R1657" s="27">
        <v>9</v>
      </c>
      <c r="S1657" s="27">
        <v>3</v>
      </c>
      <c r="T1657" s="27">
        <v>3</v>
      </c>
      <c r="U1657" s="27">
        <v>2</v>
      </c>
      <c r="V1657" s="27">
        <v>15</v>
      </c>
      <c r="W1657" s="27">
        <v>58</v>
      </c>
      <c r="X1657" s="27">
        <v>0</v>
      </c>
      <c r="Y1657" s="40">
        <v>9</v>
      </c>
      <c r="Z1657" s="38" t="s">
        <v>1933</v>
      </c>
      <c r="AA1657" s="23" t="s">
        <v>1312</v>
      </c>
      <c r="AB1657" s="33"/>
      <c r="AC1657" s="33"/>
      <c r="AD1657" s="33" t="s">
        <v>73</v>
      </c>
      <c r="AE1657" s="23" t="s">
        <v>52</v>
      </c>
      <c r="AF1657" s="33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39">
        <v>43004</v>
      </c>
      <c r="AL1657" s="27">
        <v>2017</v>
      </c>
      <c r="AM1657" s="27">
        <v>9</v>
      </c>
      <c r="AN1657" s="27">
        <v>3</v>
      </c>
      <c r="AO1657" s="27">
        <v>3</v>
      </c>
      <c r="AP1657" s="27">
        <v>2</v>
      </c>
      <c r="AQ1657" s="29">
        <v>12.344476851853445</v>
      </c>
      <c r="AR1657" s="30">
        <v>13</v>
      </c>
      <c r="AS1657" s="31">
        <v>5</v>
      </c>
      <c r="AT1657" s="31">
        <v>26.415094339622641</v>
      </c>
      <c r="AU1657" s="29"/>
      <c r="AV1657" s="40">
        <v>1</v>
      </c>
    </row>
    <row r="1658" spans="1:48" x14ac:dyDescent="0.25">
      <c r="A1658" s="23">
        <v>1675</v>
      </c>
      <c r="B1658" s="35" t="s">
        <v>1876</v>
      </c>
      <c r="C1658" s="23" t="s">
        <v>1877</v>
      </c>
      <c r="D1658" s="23">
        <v>0</v>
      </c>
      <c r="E1658" s="24" t="s">
        <v>162</v>
      </c>
      <c r="F1658" s="32" t="s">
        <v>163</v>
      </c>
      <c r="G1658" s="34" t="s">
        <v>1878</v>
      </c>
      <c r="H1658" s="27" t="s">
        <v>1879</v>
      </c>
      <c r="I1658" s="27" t="s">
        <v>1142</v>
      </c>
      <c r="J1658" s="34" t="s">
        <v>68</v>
      </c>
      <c r="K1658" s="34" t="s">
        <v>1958</v>
      </c>
      <c r="L1658" s="34" t="s">
        <v>165</v>
      </c>
      <c r="M1658" s="35" t="s">
        <v>70</v>
      </c>
      <c r="N1658" s="23" t="s">
        <v>70</v>
      </c>
      <c r="O1658" s="34" t="s">
        <v>1881</v>
      </c>
      <c r="P1658" s="36">
        <v>42636.493136574099</v>
      </c>
      <c r="Q1658" s="27">
        <v>2016</v>
      </c>
      <c r="R1658" s="27">
        <v>9</v>
      </c>
      <c r="S1658" s="27">
        <v>3</v>
      </c>
      <c r="T1658" s="27">
        <v>3</v>
      </c>
      <c r="U1658" s="27">
        <v>2</v>
      </c>
      <c r="V1658" s="27">
        <v>11</v>
      </c>
      <c r="W1658" s="27">
        <v>50</v>
      </c>
      <c r="X1658" s="27">
        <v>1</v>
      </c>
      <c r="Y1658" s="37">
        <v>9</v>
      </c>
      <c r="Z1658" s="35" t="s">
        <v>1933</v>
      </c>
      <c r="AA1658" s="23" t="s">
        <v>1312</v>
      </c>
      <c r="AB1658" s="34"/>
      <c r="AC1658" s="34"/>
      <c r="AD1658" s="34" t="s">
        <v>73</v>
      </c>
      <c r="AE1658" s="23" t="s">
        <v>52</v>
      </c>
      <c r="AF1658" s="33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36">
        <v>42982</v>
      </c>
      <c r="AL1658" s="27">
        <v>2017</v>
      </c>
      <c r="AM1658" s="27">
        <v>9</v>
      </c>
      <c r="AN1658" s="27">
        <v>3</v>
      </c>
      <c r="AO1658" s="27">
        <v>3</v>
      </c>
      <c r="AP1658" s="27">
        <v>2</v>
      </c>
      <c r="AQ1658" s="29">
        <v>11.516895447530016</v>
      </c>
      <c r="AR1658" s="30">
        <v>12</v>
      </c>
      <c r="AS1658" s="31">
        <v>5</v>
      </c>
      <c r="AT1658" s="31">
        <v>24.528301886792452</v>
      </c>
      <c r="AU1658" s="29"/>
      <c r="AV1658" s="37">
        <v>1</v>
      </c>
    </row>
    <row r="1659" spans="1:48" x14ac:dyDescent="0.25">
      <c r="A1659" s="23">
        <v>1676</v>
      </c>
      <c r="B1659" s="35" t="s">
        <v>1876</v>
      </c>
      <c r="C1659" s="23" t="s">
        <v>1877</v>
      </c>
      <c r="D1659" s="23">
        <v>0</v>
      </c>
      <c r="E1659" s="24" t="s">
        <v>162</v>
      </c>
      <c r="F1659" s="32" t="s">
        <v>163</v>
      </c>
      <c r="G1659" s="34" t="s">
        <v>1878</v>
      </c>
      <c r="H1659" s="27" t="s">
        <v>1879</v>
      </c>
      <c r="I1659" s="27" t="s">
        <v>1142</v>
      </c>
      <c r="J1659" s="33" t="s">
        <v>68</v>
      </c>
      <c r="K1659" s="33" t="s">
        <v>1959</v>
      </c>
      <c r="L1659" s="33" t="s">
        <v>165</v>
      </c>
      <c r="M1659" s="38" t="s">
        <v>70</v>
      </c>
      <c r="N1659" s="23" t="s">
        <v>70</v>
      </c>
      <c r="O1659" s="33" t="s">
        <v>1881</v>
      </c>
      <c r="P1659" s="39">
        <v>42649.528900463003</v>
      </c>
      <c r="Q1659" s="27">
        <v>2016</v>
      </c>
      <c r="R1659" s="27">
        <v>10</v>
      </c>
      <c r="S1659" s="27">
        <v>4</v>
      </c>
      <c r="T1659" s="27">
        <v>3</v>
      </c>
      <c r="U1659" s="27">
        <v>2</v>
      </c>
      <c r="V1659" s="27">
        <v>12</v>
      </c>
      <c r="W1659" s="27">
        <v>41</v>
      </c>
      <c r="X1659" s="27">
        <v>0</v>
      </c>
      <c r="Y1659" s="40">
        <v>9</v>
      </c>
      <c r="Z1659" s="38" t="s">
        <v>1933</v>
      </c>
      <c r="AA1659" s="23" t="s">
        <v>1312</v>
      </c>
      <c r="AB1659" s="33"/>
      <c r="AC1659" s="33"/>
      <c r="AD1659" s="33" t="s">
        <v>73</v>
      </c>
      <c r="AE1659" s="23" t="s">
        <v>52</v>
      </c>
      <c r="AF1659" s="33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39">
        <v>42982</v>
      </c>
      <c r="AL1659" s="27">
        <v>2017</v>
      </c>
      <c r="AM1659" s="27">
        <v>9</v>
      </c>
      <c r="AN1659" s="27">
        <v>3</v>
      </c>
      <c r="AO1659" s="27">
        <v>3</v>
      </c>
      <c r="AP1659" s="27">
        <v>2</v>
      </c>
      <c r="AQ1659" s="29">
        <v>11.082369984566563</v>
      </c>
      <c r="AR1659" s="30">
        <v>12</v>
      </c>
      <c r="AS1659" s="31">
        <v>5</v>
      </c>
      <c r="AT1659" s="31">
        <v>24.528301886792452</v>
      </c>
      <c r="AU1659" s="29"/>
      <c r="AV1659" s="40">
        <v>1</v>
      </c>
    </row>
    <row r="1660" spans="1:48" x14ac:dyDescent="0.25">
      <c r="A1660" s="23">
        <v>1677</v>
      </c>
      <c r="B1660" s="35" t="s">
        <v>1876</v>
      </c>
      <c r="C1660" s="23" t="s">
        <v>1877</v>
      </c>
      <c r="D1660" s="23">
        <v>0</v>
      </c>
      <c r="E1660" s="24" t="s">
        <v>162</v>
      </c>
      <c r="F1660" s="32" t="s">
        <v>163</v>
      </c>
      <c r="G1660" s="34" t="s">
        <v>1878</v>
      </c>
      <c r="H1660" s="27" t="s">
        <v>1879</v>
      </c>
      <c r="I1660" s="27" t="s">
        <v>1142</v>
      </c>
      <c r="J1660" s="33" t="s">
        <v>68</v>
      </c>
      <c r="K1660" s="33" t="s">
        <v>1960</v>
      </c>
      <c r="L1660" s="33" t="s">
        <v>165</v>
      </c>
      <c r="M1660" s="38" t="s">
        <v>70</v>
      </c>
      <c r="N1660" s="23" t="s">
        <v>70</v>
      </c>
      <c r="O1660" s="33" t="s">
        <v>1881</v>
      </c>
      <c r="P1660" s="39">
        <v>42656.347696759301</v>
      </c>
      <c r="Q1660" s="27">
        <v>2016</v>
      </c>
      <c r="R1660" s="27">
        <v>10</v>
      </c>
      <c r="S1660" s="27">
        <v>4</v>
      </c>
      <c r="T1660" s="27">
        <v>3</v>
      </c>
      <c r="U1660" s="27">
        <v>2</v>
      </c>
      <c r="V1660" s="27">
        <v>8</v>
      </c>
      <c r="W1660" s="27">
        <v>20</v>
      </c>
      <c r="X1660" s="27">
        <v>1</v>
      </c>
      <c r="Y1660" s="40">
        <v>8</v>
      </c>
      <c r="Z1660" s="38" t="s">
        <v>1933</v>
      </c>
      <c r="AA1660" s="23" t="s">
        <v>1312</v>
      </c>
      <c r="AB1660" s="33"/>
      <c r="AC1660" s="33"/>
      <c r="AD1660" s="33" t="s">
        <v>73</v>
      </c>
      <c r="AE1660" s="23" t="s">
        <v>52</v>
      </c>
      <c r="AF1660" s="33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39">
        <v>42969</v>
      </c>
      <c r="AL1660" s="27">
        <v>2017</v>
      </c>
      <c r="AM1660" s="27">
        <v>8</v>
      </c>
      <c r="AN1660" s="27">
        <v>3</v>
      </c>
      <c r="AO1660" s="27">
        <v>2</v>
      </c>
      <c r="AP1660" s="27">
        <v>2</v>
      </c>
      <c r="AQ1660" s="29">
        <v>10.421743441356618</v>
      </c>
      <c r="AR1660" s="30">
        <v>11</v>
      </c>
      <c r="AS1660" s="31">
        <v>4</v>
      </c>
      <c r="AT1660" s="31">
        <v>22.641509433962266</v>
      </c>
      <c r="AU1660" s="29"/>
      <c r="AV1660" s="40">
        <v>1</v>
      </c>
    </row>
    <row r="1661" spans="1:48" x14ac:dyDescent="0.25">
      <c r="A1661" s="23">
        <v>1678</v>
      </c>
      <c r="B1661" s="35" t="s">
        <v>1876</v>
      </c>
      <c r="C1661" s="23" t="s">
        <v>1877</v>
      </c>
      <c r="D1661" s="23">
        <v>0</v>
      </c>
      <c r="E1661" s="24" t="s">
        <v>162</v>
      </c>
      <c r="F1661" s="32" t="s">
        <v>163</v>
      </c>
      <c r="G1661" s="34" t="s">
        <v>1878</v>
      </c>
      <c r="H1661" s="27" t="s">
        <v>1879</v>
      </c>
      <c r="I1661" s="27" t="s">
        <v>1142</v>
      </c>
      <c r="J1661" s="34" t="s">
        <v>68</v>
      </c>
      <c r="K1661" s="34" t="s">
        <v>1961</v>
      </c>
      <c r="L1661" s="34" t="s">
        <v>165</v>
      </c>
      <c r="M1661" s="35" t="s">
        <v>70</v>
      </c>
      <c r="N1661" s="23" t="s">
        <v>70</v>
      </c>
      <c r="O1661" s="34" t="s">
        <v>1881</v>
      </c>
      <c r="P1661" s="36">
        <v>42667.371458333299</v>
      </c>
      <c r="Q1661" s="27">
        <v>2016</v>
      </c>
      <c r="R1661" s="27">
        <v>10</v>
      </c>
      <c r="S1661" s="27">
        <v>4</v>
      </c>
      <c r="T1661" s="27">
        <v>3</v>
      </c>
      <c r="U1661" s="27">
        <v>2</v>
      </c>
      <c r="V1661" s="27">
        <v>8</v>
      </c>
      <c r="W1661" s="27">
        <v>54</v>
      </c>
      <c r="X1661" s="27">
        <v>1</v>
      </c>
      <c r="Y1661" s="37">
        <v>8</v>
      </c>
      <c r="Z1661" s="35" t="s">
        <v>1933</v>
      </c>
      <c r="AA1661" s="23" t="s">
        <v>1312</v>
      </c>
      <c r="AB1661" s="34"/>
      <c r="AC1661" s="34"/>
      <c r="AD1661" s="34" t="s">
        <v>73</v>
      </c>
      <c r="AE1661" s="23" t="s">
        <v>52</v>
      </c>
      <c r="AF1661" s="33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36">
        <v>42951</v>
      </c>
      <c r="AL1661" s="27">
        <v>2017</v>
      </c>
      <c r="AM1661" s="27">
        <v>8</v>
      </c>
      <c r="AN1661" s="27">
        <v>3</v>
      </c>
      <c r="AO1661" s="27">
        <v>2</v>
      </c>
      <c r="AP1661" s="27">
        <v>2</v>
      </c>
      <c r="AQ1661" s="29">
        <v>9.4542847222233828</v>
      </c>
      <c r="AR1661" s="30">
        <v>10</v>
      </c>
      <c r="AS1661" s="31">
        <v>4</v>
      </c>
      <c r="AT1661" s="31">
        <v>20.754716981132077</v>
      </c>
      <c r="AU1661" s="29"/>
      <c r="AV1661" s="37">
        <v>1</v>
      </c>
    </row>
    <row r="1662" spans="1:48" x14ac:dyDescent="0.25">
      <c r="A1662" s="23">
        <v>1679</v>
      </c>
      <c r="B1662" s="35" t="s">
        <v>1876</v>
      </c>
      <c r="C1662" s="23" t="s">
        <v>1877</v>
      </c>
      <c r="D1662" s="23">
        <v>0</v>
      </c>
      <c r="E1662" s="24" t="s">
        <v>162</v>
      </c>
      <c r="F1662" s="32" t="s">
        <v>163</v>
      </c>
      <c r="G1662" s="34" t="s">
        <v>1878</v>
      </c>
      <c r="H1662" s="27" t="s">
        <v>1879</v>
      </c>
      <c r="I1662" s="27" t="s">
        <v>1142</v>
      </c>
      <c r="J1662" s="33" t="s">
        <v>68</v>
      </c>
      <c r="K1662" s="33" t="s">
        <v>1962</v>
      </c>
      <c r="L1662" s="33" t="s">
        <v>165</v>
      </c>
      <c r="M1662" s="38" t="s">
        <v>70</v>
      </c>
      <c r="N1662" s="23" t="s">
        <v>70</v>
      </c>
      <c r="O1662" s="33" t="s">
        <v>1881</v>
      </c>
      <c r="P1662" s="39">
        <v>42702.674594907403</v>
      </c>
      <c r="Q1662" s="27">
        <v>2016</v>
      </c>
      <c r="R1662" s="27">
        <v>11</v>
      </c>
      <c r="S1662" s="27">
        <v>4</v>
      </c>
      <c r="T1662" s="27">
        <v>3</v>
      </c>
      <c r="U1662" s="27">
        <v>2</v>
      </c>
      <c r="V1662" s="27">
        <v>16</v>
      </c>
      <c r="W1662" s="27">
        <v>11</v>
      </c>
      <c r="X1662" s="27">
        <v>0</v>
      </c>
      <c r="Y1662" s="40">
        <v>8</v>
      </c>
      <c r="Z1662" s="38" t="s">
        <v>1933</v>
      </c>
      <c r="AA1662" s="23" t="s">
        <v>1312</v>
      </c>
      <c r="AB1662" s="33"/>
      <c r="AC1662" s="33"/>
      <c r="AD1662" s="33" t="s">
        <v>73</v>
      </c>
      <c r="AE1662" s="23" t="s">
        <v>52</v>
      </c>
      <c r="AF1662" s="33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39">
        <v>42951</v>
      </c>
      <c r="AL1662" s="27">
        <v>2017</v>
      </c>
      <c r="AM1662" s="27">
        <v>8</v>
      </c>
      <c r="AN1662" s="27">
        <v>3</v>
      </c>
      <c r="AO1662" s="27">
        <v>2</v>
      </c>
      <c r="AP1662" s="27">
        <v>2</v>
      </c>
      <c r="AQ1662" s="29">
        <v>8.2775135030865687</v>
      </c>
      <c r="AR1662" s="30">
        <v>9</v>
      </c>
      <c r="AS1662" s="31">
        <v>4</v>
      </c>
      <c r="AT1662" s="31">
        <v>18.867924528301888</v>
      </c>
      <c r="AU1662" s="29"/>
      <c r="AV1662" s="40">
        <v>1</v>
      </c>
    </row>
    <row r="1663" spans="1:48" x14ac:dyDescent="0.25">
      <c r="A1663" s="23">
        <v>1680</v>
      </c>
      <c r="B1663" s="35" t="s">
        <v>1876</v>
      </c>
      <c r="C1663" s="23" t="s">
        <v>1877</v>
      </c>
      <c r="D1663" s="23">
        <v>0</v>
      </c>
      <c r="E1663" s="24" t="s">
        <v>162</v>
      </c>
      <c r="F1663" s="32" t="s">
        <v>163</v>
      </c>
      <c r="G1663" s="34" t="s">
        <v>1878</v>
      </c>
      <c r="H1663" s="27" t="s">
        <v>1879</v>
      </c>
      <c r="I1663" s="27" t="s">
        <v>1142</v>
      </c>
      <c r="J1663" s="33" t="s">
        <v>68</v>
      </c>
      <c r="K1663" s="33" t="s">
        <v>1963</v>
      </c>
      <c r="L1663" s="33" t="s">
        <v>165</v>
      </c>
      <c r="M1663" s="38" t="s">
        <v>70</v>
      </c>
      <c r="N1663" s="23" t="s">
        <v>70</v>
      </c>
      <c r="O1663" s="33" t="s">
        <v>1881</v>
      </c>
      <c r="P1663" s="39">
        <v>42754.5007175926</v>
      </c>
      <c r="Q1663" s="27">
        <v>2017</v>
      </c>
      <c r="R1663" s="27">
        <v>1</v>
      </c>
      <c r="S1663" s="27">
        <v>1</v>
      </c>
      <c r="T1663" s="27">
        <v>1</v>
      </c>
      <c r="U1663" s="27">
        <v>1</v>
      </c>
      <c r="V1663" s="27">
        <v>12</v>
      </c>
      <c r="W1663" s="27">
        <v>1</v>
      </c>
      <c r="X1663" s="27">
        <v>0</v>
      </c>
      <c r="Y1663" s="40">
        <v>8</v>
      </c>
      <c r="Z1663" s="38" t="s">
        <v>1884</v>
      </c>
      <c r="AA1663" s="23" t="s">
        <v>1885</v>
      </c>
      <c r="AB1663" s="33"/>
      <c r="AC1663" s="33"/>
      <c r="AD1663" s="33" t="s">
        <v>73</v>
      </c>
      <c r="AE1663" s="23" t="s">
        <v>52</v>
      </c>
      <c r="AF1663" s="33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39">
        <v>42954</v>
      </c>
      <c r="AL1663" s="27">
        <v>2017</v>
      </c>
      <c r="AM1663" s="27">
        <v>8</v>
      </c>
      <c r="AN1663" s="27">
        <v>3</v>
      </c>
      <c r="AO1663" s="27">
        <v>2</v>
      </c>
      <c r="AP1663" s="27">
        <v>2</v>
      </c>
      <c r="AQ1663" s="29">
        <v>6.6499760802466579</v>
      </c>
      <c r="AR1663" s="30">
        <v>7</v>
      </c>
      <c r="AS1663" s="31">
        <v>3</v>
      </c>
      <c r="AT1663" s="31">
        <v>15.09433962264151</v>
      </c>
      <c r="AU1663" s="29"/>
      <c r="AV1663" s="40">
        <v>1</v>
      </c>
    </row>
    <row r="1664" spans="1:48" x14ac:dyDescent="0.25">
      <c r="A1664" s="23">
        <v>1681</v>
      </c>
      <c r="B1664" s="35" t="s">
        <v>1876</v>
      </c>
      <c r="C1664" s="23" t="s">
        <v>1877</v>
      </c>
      <c r="D1664" s="23">
        <v>0</v>
      </c>
      <c r="E1664" s="24" t="s">
        <v>162</v>
      </c>
      <c r="F1664" s="32" t="s">
        <v>163</v>
      </c>
      <c r="G1664" s="34" t="s">
        <v>1878</v>
      </c>
      <c r="H1664" s="27" t="s">
        <v>1879</v>
      </c>
      <c r="I1664" s="27" t="s">
        <v>1142</v>
      </c>
      <c r="J1664" s="34" t="s">
        <v>68</v>
      </c>
      <c r="K1664" s="34" t="s">
        <v>1964</v>
      </c>
      <c r="L1664" s="34" t="s">
        <v>165</v>
      </c>
      <c r="M1664" s="35" t="s">
        <v>70</v>
      </c>
      <c r="N1664" s="23" t="s">
        <v>70</v>
      </c>
      <c r="O1664" s="34" t="s">
        <v>1881</v>
      </c>
      <c r="P1664" s="36">
        <v>42760.6241435185</v>
      </c>
      <c r="Q1664" s="27">
        <v>2017</v>
      </c>
      <c r="R1664" s="27">
        <v>1</v>
      </c>
      <c r="S1664" s="27">
        <v>1</v>
      </c>
      <c r="T1664" s="27">
        <v>1</v>
      </c>
      <c r="U1664" s="27">
        <v>1</v>
      </c>
      <c r="V1664" s="27">
        <v>14</v>
      </c>
      <c r="W1664" s="27">
        <v>58</v>
      </c>
      <c r="X1664" s="27">
        <v>0</v>
      </c>
      <c r="Y1664" s="37">
        <v>9</v>
      </c>
      <c r="Z1664" s="35" t="s">
        <v>1933</v>
      </c>
      <c r="AA1664" s="23" t="s">
        <v>1312</v>
      </c>
      <c r="AB1664" s="34"/>
      <c r="AC1664" s="34"/>
      <c r="AD1664" s="34" t="s">
        <v>73</v>
      </c>
      <c r="AE1664" s="23" t="s">
        <v>52</v>
      </c>
      <c r="AF1664" s="33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36">
        <v>43007</v>
      </c>
      <c r="AL1664" s="27">
        <v>2017</v>
      </c>
      <c r="AM1664" s="27">
        <v>9</v>
      </c>
      <c r="AN1664" s="27">
        <v>3</v>
      </c>
      <c r="AO1664" s="27">
        <v>3</v>
      </c>
      <c r="AP1664" s="27">
        <v>2</v>
      </c>
      <c r="AQ1664" s="29">
        <v>8.2125285493833271</v>
      </c>
      <c r="AR1664" s="30">
        <v>9</v>
      </c>
      <c r="AS1664" s="31">
        <v>4</v>
      </c>
      <c r="AT1664" s="31">
        <v>18.867924528301888</v>
      </c>
      <c r="AU1664" s="29"/>
      <c r="AV1664" s="37">
        <v>1</v>
      </c>
    </row>
    <row r="1665" spans="1:48" x14ac:dyDescent="0.25">
      <c r="A1665" s="23">
        <v>1682</v>
      </c>
      <c r="B1665" s="35" t="s">
        <v>1876</v>
      </c>
      <c r="C1665" s="23" t="s">
        <v>1877</v>
      </c>
      <c r="D1665" s="23">
        <v>0</v>
      </c>
      <c r="E1665" s="24" t="s">
        <v>162</v>
      </c>
      <c r="F1665" s="32" t="s">
        <v>163</v>
      </c>
      <c r="G1665" s="34" t="s">
        <v>1878</v>
      </c>
      <c r="H1665" s="27" t="s">
        <v>1879</v>
      </c>
      <c r="I1665" s="27" t="s">
        <v>1142</v>
      </c>
      <c r="J1665" s="34" t="s">
        <v>68</v>
      </c>
      <c r="K1665" s="34" t="s">
        <v>1965</v>
      </c>
      <c r="L1665" s="34" t="s">
        <v>165</v>
      </c>
      <c r="M1665" s="35" t="s">
        <v>70</v>
      </c>
      <c r="N1665" s="23" t="s">
        <v>70</v>
      </c>
      <c r="O1665" s="34" t="s">
        <v>1881</v>
      </c>
      <c r="P1665" s="36">
        <v>42775.588425925896</v>
      </c>
      <c r="Q1665" s="27">
        <v>2017</v>
      </c>
      <c r="R1665" s="27">
        <v>2</v>
      </c>
      <c r="S1665" s="27">
        <v>1</v>
      </c>
      <c r="T1665" s="27">
        <v>1</v>
      </c>
      <c r="U1665" s="27">
        <v>1</v>
      </c>
      <c r="V1665" s="27">
        <v>14</v>
      </c>
      <c r="W1665" s="27">
        <v>7</v>
      </c>
      <c r="X1665" s="27">
        <v>0</v>
      </c>
      <c r="Y1665" s="37">
        <v>8</v>
      </c>
      <c r="Z1665" s="35" t="s">
        <v>1908</v>
      </c>
      <c r="AA1665" s="23" t="s">
        <v>1882</v>
      </c>
      <c r="AB1665" s="34"/>
      <c r="AC1665" s="34"/>
      <c r="AD1665" s="34" t="s">
        <v>73</v>
      </c>
      <c r="AE1665" s="23" t="s">
        <v>52</v>
      </c>
      <c r="AF1665" s="33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36">
        <v>42975</v>
      </c>
      <c r="AL1665" s="27">
        <v>2017</v>
      </c>
      <c r="AM1665" s="27">
        <v>8</v>
      </c>
      <c r="AN1665" s="27">
        <v>3</v>
      </c>
      <c r="AO1665" s="27">
        <v>2</v>
      </c>
      <c r="AP1665" s="27">
        <v>2</v>
      </c>
      <c r="AQ1665" s="29">
        <v>6.6470524691367849</v>
      </c>
      <c r="AR1665" s="30">
        <v>7</v>
      </c>
      <c r="AS1665" s="31">
        <v>3</v>
      </c>
      <c r="AT1665" s="31">
        <v>15.09433962264151</v>
      </c>
      <c r="AU1665" s="29"/>
      <c r="AV1665" s="37">
        <v>1</v>
      </c>
    </row>
    <row r="1666" spans="1:48" x14ac:dyDescent="0.25">
      <c r="A1666" s="23">
        <v>1683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1966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42786.673078703701</v>
      </c>
      <c r="Q1666" s="27">
        <v>2017</v>
      </c>
      <c r="R1666" s="27">
        <v>2</v>
      </c>
      <c r="S1666" s="27">
        <v>1</v>
      </c>
      <c r="T1666" s="27">
        <v>1</v>
      </c>
      <c r="U1666" s="27">
        <v>1</v>
      </c>
      <c r="V1666" s="27">
        <v>16</v>
      </c>
      <c r="W1666" s="27">
        <v>9</v>
      </c>
      <c r="X1666" s="27">
        <v>0</v>
      </c>
      <c r="Y1666" s="40">
        <v>8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42958</v>
      </c>
      <c r="AL1666" s="27">
        <v>2017</v>
      </c>
      <c r="AM1666" s="27">
        <v>8</v>
      </c>
      <c r="AN1666" s="27">
        <v>3</v>
      </c>
      <c r="AO1666" s="27">
        <v>2</v>
      </c>
      <c r="AP1666" s="27">
        <v>2</v>
      </c>
      <c r="AQ1666" s="29">
        <v>5.7108973765432891</v>
      </c>
      <c r="AR1666" s="30">
        <v>6</v>
      </c>
      <c r="AS1666" s="31">
        <v>3</v>
      </c>
      <c r="AT1666" s="31">
        <v>13.20754716981132</v>
      </c>
      <c r="AU1666" s="29"/>
      <c r="AV1666" s="40">
        <v>1</v>
      </c>
    </row>
    <row r="1667" spans="1:48" x14ac:dyDescent="0.25">
      <c r="A1667" s="23">
        <v>1684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3" t="s">
        <v>68</v>
      </c>
      <c r="K1667" s="33" t="s">
        <v>1967</v>
      </c>
      <c r="L1667" s="33" t="s">
        <v>165</v>
      </c>
      <c r="M1667" s="38" t="s">
        <v>70</v>
      </c>
      <c r="N1667" s="23" t="s">
        <v>70</v>
      </c>
      <c r="O1667" s="33" t="s">
        <v>1881</v>
      </c>
      <c r="P1667" s="39">
        <v>42794.473749999997</v>
      </c>
      <c r="Q1667" s="27">
        <v>2017</v>
      </c>
      <c r="R1667" s="27">
        <v>2</v>
      </c>
      <c r="S1667" s="27">
        <v>1</v>
      </c>
      <c r="T1667" s="27">
        <v>1</v>
      </c>
      <c r="U1667" s="27">
        <v>1</v>
      </c>
      <c r="V1667" s="27">
        <v>11</v>
      </c>
      <c r="W1667" s="27">
        <v>22</v>
      </c>
      <c r="X1667" s="27">
        <v>1</v>
      </c>
      <c r="Y1667" s="40">
        <v>9</v>
      </c>
      <c r="Z1667" s="38" t="s">
        <v>1908</v>
      </c>
      <c r="AA1667" s="23" t="s">
        <v>1882</v>
      </c>
      <c r="AB1667" s="33"/>
      <c r="AC1667" s="33"/>
      <c r="AD1667" s="33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9">
        <v>42984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6.3175416666667541</v>
      </c>
      <c r="AR1667" s="30">
        <v>7</v>
      </c>
      <c r="AS1667" s="31">
        <v>3</v>
      </c>
      <c r="AT1667" s="31">
        <v>15.09433962264151</v>
      </c>
      <c r="AU1667" s="29"/>
      <c r="AV1667" s="40">
        <v>1</v>
      </c>
    </row>
    <row r="1668" spans="1:48" x14ac:dyDescent="0.25">
      <c r="A1668" s="23">
        <v>1685</v>
      </c>
      <c r="B1668" s="35" t="s">
        <v>1876</v>
      </c>
      <c r="C1668" s="23" t="s">
        <v>1877</v>
      </c>
      <c r="D1668" s="23">
        <v>0</v>
      </c>
      <c r="E1668" s="24" t="s">
        <v>210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4" t="s">
        <v>68</v>
      </c>
      <c r="K1668" s="34" t="s">
        <v>1968</v>
      </c>
      <c r="L1668" s="34" t="s">
        <v>165</v>
      </c>
      <c r="M1668" s="35" t="s">
        <v>70</v>
      </c>
      <c r="N1668" s="23" t="s">
        <v>70</v>
      </c>
      <c r="O1668" s="34" t="s">
        <v>1881</v>
      </c>
      <c r="P1668" s="36">
        <v>42297.363796296297</v>
      </c>
      <c r="Q1668" s="27">
        <v>2015</v>
      </c>
      <c r="R1668" s="27">
        <v>10</v>
      </c>
      <c r="S1668" s="27">
        <v>4</v>
      </c>
      <c r="T1668" s="27">
        <v>3</v>
      </c>
      <c r="U1668" s="27">
        <v>2</v>
      </c>
      <c r="V1668" s="27">
        <v>8</v>
      </c>
      <c r="W1668" s="27">
        <v>43</v>
      </c>
      <c r="X1668" s="27">
        <v>1</v>
      </c>
      <c r="Y1668" s="37">
        <v>11</v>
      </c>
      <c r="Z1668" s="35" t="s">
        <v>1933</v>
      </c>
      <c r="AA1668" s="23" t="s">
        <v>1312</v>
      </c>
      <c r="AB1668" s="34"/>
      <c r="AC1668" s="34"/>
      <c r="AD1668" s="34" t="s">
        <v>73</v>
      </c>
      <c r="AE1668" s="23" t="s">
        <v>52</v>
      </c>
      <c r="AF1668" s="41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6">
        <v>43047</v>
      </c>
      <c r="AL1668" s="27">
        <v>2017</v>
      </c>
      <c r="AM1668" s="27">
        <v>11</v>
      </c>
      <c r="AN1668" s="27">
        <v>4</v>
      </c>
      <c r="AO1668" s="27">
        <v>3</v>
      </c>
      <c r="AP1668" s="27">
        <v>2</v>
      </c>
      <c r="AQ1668" s="29">
        <v>24.987873456790112</v>
      </c>
      <c r="AR1668" s="30">
        <v>25</v>
      </c>
      <c r="AS1668" s="31">
        <v>9</v>
      </c>
      <c r="AT1668" s="31">
        <v>49.056603773584904</v>
      </c>
      <c r="AU1668" s="29"/>
      <c r="AV1668" s="37">
        <v>1</v>
      </c>
    </row>
    <row r="1669" spans="1:48" x14ac:dyDescent="0.25">
      <c r="A1669" s="23">
        <v>1686</v>
      </c>
      <c r="B1669" s="35" t="s">
        <v>1876</v>
      </c>
      <c r="C1669" s="23" t="s">
        <v>1877</v>
      </c>
      <c r="D1669" s="23">
        <v>0</v>
      </c>
      <c r="E1669" s="24" t="s">
        <v>210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3" t="s">
        <v>68</v>
      </c>
      <c r="K1669" s="33" t="s">
        <v>1969</v>
      </c>
      <c r="L1669" s="33" t="s">
        <v>165</v>
      </c>
      <c r="M1669" s="38" t="s">
        <v>70</v>
      </c>
      <c r="N1669" s="23" t="s">
        <v>70</v>
      </c>
      <c r="O1669" s="33" t="s">
        <v>1881</v>
      </c>
      <c r="P1669" s="39">
        <v>42346.568194444502</v>
      </c>
      <c r="Q1669" s="27">
        <v>2015</v>
      </c>
      <c r="R1669" s="27">
        <v>12</v>
      </c>
      <c r="S1669" s="27">
        <v>4</v>
      </c>
      <c r="T1669" s="27">
        <v>3</v>
      </c>
      <c r="U1669" s="27">
        <v>2</v>
      </c>
      <c r="V1669" s="27">
        <v>13</v>
      </c>
      <c r="W1669" s="27">
        <v>38</v>
      </c>
      <c r="X1669" s="27">
        <v>0</v>
      </c>
      <c r="Y1669" s="40">
        <v>10</v>
      </c>
      <c r="Z1669" s="38" t="s">
        <v>1970</v>
      </c>
      <c r="AA1669" s="23" t="s">
        <v>1971</v>
      </c>
      <c r="AB1669" s="33"/>
      <c r="AC1669" s="33"/>
      <c r="AD1669" s="33" t="s">
        <v>73</v>
      </c>
      <c r="AE1669" s="23" t="s">
        <v>52</v>
      </c>
      <c r="AF1669" s="41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9">
        <v>43033</v>
      </c>
      <c r="AL1669" s="27">
        <v>2017</v>
      </c>
      <c r="AM1669" s="27">
        <v>10</v>
      </c>
      <c r="AN1669" s="27">
        <v>4</v>
      </c>
      <c r="AO1669" s="27">
        <v>3</v>
      </c>
      <c r="AP1669" s="27">
        <v>2</v>
      </c>
      <c r="AQ1669" s="29">
        <v>22.881060185183255</v>
      </c>
      <c r="AR1669" s="30">
        <v>23</v>
      </c>
      <c r="AS1669" s="31">
        <v>8</v>
      </c>
      <c r="AT1669" s="31">
        <v>45.283018867924532</v>
      </c>
      <c r="AU1669" s="29"/>
      <c r="AV1669" s="40">
        <v>1</v>
      </c>
    </row>
    <row r="1670" spans="1:48" x14ac:dyDescent="0.25">
      <c r="A1670" s="23">
        <v>1687</v>
      </c>
      <c r="B1670" s="35" t="s">
        <v>1876</v>
      </c>
      <c r="C1670" s="23" t="s">
        <v>1877</v>
      </c>
      <c r="D1670" s="23">
        <v>0</v>
      </c>
      <c r="E1670" s="24" t="s">
        <v>210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3" t="s">
        <v>68</v>
      </c>
      <c r="K1670" s="33" t="s">
        <v>1972</v>
      </c>
      <c r="L1670" s="33" t="s">
        <v>165</v>
      </c>
      <c r="M1670" s="38" t="s">
        <v>70</v>
      </c>
      <c r="N1670" s="23" t="s">
        <v>70</v>
      </c>
      <c r="O1670" s="33" t="s">
        <v>1881</v>
      </c>
      <c r="P1670" s="39">
        <v>42398.657685185201</v>
      </c>
      <c r="Q1670" s="27">
        <v>2016</v>
      </c>
      <c r="R1670" s="27">
        <v>1</v>
      </c>
      <c r="S1670" s="27">
        <v>1</v>
      </c>
      <c r="T1670" s="27">
        <v>1</v>
      </c>
      <c r="U1670" s="27">
        <v>1</v>
      </c>
      <c r="V1670" s="27">
        <v>15</v>
      </c>
      <c r="W1670" s="27">
        <v>47</v>
      </c>
      <c r="X1670" s="27">
        <v>0</v>
      </c>
      <c r="Y1670" s="40">
        <v>11</v>
      </c>
      <c r="Z1670" s="38" t="s">
        <v>1973</v>
      </c>
      <c r="AA1670" s="23" t="s">
        <v>1971</v>
      </c>
      <c r="AB1670" s="33"/>
      <c r="AC1670" s="33"/>
      <c r="AD1670" s="33" t="s">
        <v>73</v>
      </c>
      <c r="AE1670" s="23" t="s">
        <v>52</v>
      </c>
      <c r="AF1670" s="41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9">
        <v>43047</v>
      </c>
      <c r="AL1670" s="27">
        <v>2017</v>
      </c>
      <c r="AM1670" s="27">
        <v>11</v>
      </c>
      <c r="AN1670" s="27">
        <v>4</v>
      </c>
      <c r="AO1670" s="27">
        <v>3</v>
      </c>
      <c r="AP1670" s="27">
        <v>2</v>
      </c>
      <c r="AQ1670" s="29">
        <v>21.61141049382665</v>
      </c>
      <c r="AR1670" s="30">
        <v>22</v>
      </c>
      <c r="AS1670" s="31">
        <v>8</v>
      </c>
      <c r="AT1670" s="31">
        <v>43.39622641509434</v>
      </c>
      <c r="AU1670" s="29"/>
      <c r="AV1670" s="40">
        <v>1</v>
      </c>
    </row>
    <row r="1671" spans="1:48" x14ac:dyDescent="0.25">
      <c r="A1671" s="23">
        <v>1688</v>
      </c>
      <c r="B1671" s="35" t="s">
        <v>1876</v>
      </c>
      <c r="C1671" s="23" t="s">
        <v>1877</v>
      </c>
      <c r="D1671" s="23">
        <v>0</v>
      </c>
      <c r="E1671" s="24" t="s">
        <v>210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1974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42403.646805555603</v>
      </c>
      <c r="Q1671" s="27">
        <v>2016</v>
      </c>
      <c r="R1671" s="27">
        <v>2</v>
      </c>
      <c r="S1671" s="27">
        <v>1</v>
      </c>
      <c r="T1671" s="27">
        <v>1</v>
      </c>
      <c r="U1671" s="27">
        <v>1</v>
      </c>
      <c r="V1671" s="27">
        <v>15</v>
      </c>
      <c r="W1671" s="27">
        <v>31</v>
      </c>
      <c r="X1671" s="27">
        <v>0</v>
      </c>
      <c r="Y1671" s="37">
        <v>10</v>
      </c>
      <c r="Z1671" s="35" t="s">
        <v>1908</v>
      </c>
      <c r="AA1671" s="23" t="s">
        <v>1882</v>
      </c>
      <c r="AB1671" s="34"/>
      <c r="AC1671" s="34"/>
      <c r="AD1671" s="34" t="s">
        <v>73</v>
      </c>
      <c r="AE1671" s="23" t="s">
        <v>52</v>
      </c>
      <c r="AF1671" s="41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43033</v>
      </c>
      <c r="AL1671" s="27">
        <v>2017</v>
      </c>
      <c r="AM1671" s="27">
        <v>10</v>
      </c>
      <c r="AN1671" s="27">
        <v>4</v>
      </c>
      <c r="AO1671" s="27">
        <v>3</v>
      </c>
      <c r="AP1671" s="27">
        <v>2</v>
      </c>
      <c r="AQ1671" s="29">
        <v>20.978439814813221</v>
      </c>
      <c r="AR1671" s="30">
        <v>21</v>
      </c>
      <c r="AS1671" s="31">
        <v>8</v>
      </c>
      <c r="AT1671" s="31">
        <v>41.509433962264154</v>
      </c>
      <c r="AU1671" s="29"/>
      <c r="AV1671" s="37">
        <v>1</v>
      </c>
    </row>
    <row r="1672" spans="1:48" x14ac:dyDescent="0.25">
      <c r="A1672" s="23">
        <v>1689</v>
      </c>
      <c r="B1672" s="35" t="s">
        <v>1876</v>
      </c>
      <c r="C1672" s="23" t="s">
        <v>1877</v>
      </c>
      <c r="D1672" s="23">
        <v>0</v>
      </c>
      <c r="E1672" s="24" t="s">
        <v>210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1975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42535.585729166698</v>
      </c>
      <c r="Q1672" s="27">
        <v>2016</v>
      </c>
      <c r="R1672" s="27">
        <v>6</v>
      </c>
      <c r="S1672" s="27">
        <v>2</v>
      </c>
      <c r="T1672" s="27">
        <v>2</v>
      </c>
      <c r="U1672" s="27">
        <v>1</v>
      </c>
      <c r="V1672" s="27">
        <v>14</v>
      </c>
      <c r="W1672" s="27">
        <v>3</v>
      </c>
      <c r="X1672" s="27">
        <v>0</v>
      </c>
      <c r="Y1672" s="40">
        <v>11</v>
      </c>
      <c r="Z1672" s="38" t="s">
        <v>1908</v>
      </c>
      <c r="AA1672" s="23" t="s">
        <v>1882</v>
      </c>
      <c r="AB1672" s="33"/>
      <c r="AC1672" s="33"/>
      <c r="AD1672" s="33" t="s">
        <v>73</v>
      </c>
      <c r="AE1672" s="23" t="s">
        <v>52</v>
      </c>
      <c r="AF1672" s="41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43056</v>
      </c>
      <c r="AL1672" s="27">
        <v>2017</v>
      </c>
      <c r="AM1672" s="27">
        <v>11</v>
      </c>
      <c r="AN1672" s="27">
        <v>4</v>
      </c>
      <c r="AO1672" s="27">
        <v>3</v>
      </c>
      <c r="AP1672" s="27">
        <v>2</v>
      </c>
      <c r="AQ1672" s="29">
        <v>17.347142361110066</v>
      </c>
      <c r="AR1672" s="30">
        <v>18</v>
      </c>
      <c r="AS1672" s="31">
        <v>7</v>
      </c>
      <c r="AT1672" s="31">
        <v>35.849056603773583</v>
      </c>
      <c r="AU1672" s="29"/>
      <c r="AV1672" s="40">
        <v>1</v>
      </c>
    </row>
    <row r="1673" spans="1:48" x14ac:dyDescent="0.25">
      <c r="A1673" s="23">
        <v>1690</v>
      </c>
      <c r="B1673" s="35" t="s">
        <v>1876</v>
      </c>
      <c r="C1673" s="23" t="s">
        <v>1877</v>
      </c>
      <c r="D1673" s="23">
        <v>0</v>
      </c>
      <c r="E1673" s="24" t="s">
        <v>210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4" t="s">
        <v>68</v>
      </c>
      <c r="K1673" s="34" t="s">
        <v>1976</v>
      </c>
      <c r="L1673" s="34" t="s">
        <v>165</v>
      </c>
      <c r="M1673" s="35" t="s">
        <v>70</v>
      </c>
      <c r="N1673" s="23" t="s">
        <v>70</v>
      </c>
      <c r="O1673" s="34" t="s">
        <v>1881</v>
      </c>
      <c r="P1673" s="36">
        <v>42543.4222800926</v>
      </c>
      <c r="Q1673" s="27">
        <v>2016</v>
      </c>
      <c r="R1673" s="27">
        <v>6</v>
      </c>
      <c r="S1673" s="27">
        <v>2</v>
      </c>
      <c r="T1673" s="27">
        <v>2</v>
      </c>
      <c r="U1673" s="27">
        <v>1</v>
      </c>
      <c r="V1673" s="27">
        <v>10</v>
      </c>
      <c r="W1673" s="27">
        <v>8</v>
      </c>
      <c r="X1673" s="27">
        <v>1</v>
      </c>
      <c r="Y1673" s="37">
        <v>11</v>
      </c>
      <c r="Z1673" s="35" t="s">
        <v>1884</v>
      </c>
      <c r="AA1673" s="23" t="s">
        <v>1885</v>
      </c>
      <c r="AB1673" s="34"/>
      <c r="AC1673" s="34"/>
      <c r="AD1673" s="34" t="s">
        <v>73</v>
      </c>
      <c r="AE1673" s="23" t="s">
        <v>52</v>
      </c>
      <c r="AF1673" s="41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6">
        <v>43069</v>
      </c>
      <c r="AL1673" s="27">
        <v>2017</v>
      </c>
      <c r="AM1673" s="27">
        <v>11</v>
      </c>
      <c r="AN1673" s="27">
        <v>4</v>
      </c>
      <c r="AO1673" s="27">
        <v>3</v>
      </c>
      <c r="AP1673" s="27">
        <v>2</v>
      </c>
      <c r="AQ1673" s="29">
        <v>17.519257330246667</v>
      </c>
      <c r="AR1673" s="30">
        <v>18</v>
      </c>
      <c r="AS1673" s="31">
        <v>7</v>
      </c>
      <c r="AT1673" s="31">
        <v>35.849056603773583</v>
      </c>
      <c r="AU1673" s="29"/>
      <c r="AV1673" s="37">
        <v>1</v>
      </c>
    </row>
    <row r="1674" spans="1:48" x14ac:dyDescent="0.25">
      <c r="A1674" s="23">
        <v>1691</v>
      </c>
      <c r="B1674" s="35" t="s">
        <v>1876</v>
      </c>
      <c r="C1674" s="23" t="s">
        <v>1877</v>
      </c>
      <c r="D1674" s="23">
        <v>0</v>
      </c>
      <c r="E1674" s="24" t="s">
        <v>210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4" t="s">
        <v>68</v>
      </c>
      <c r="K1674" s="34" t="s">
        <v>1977</v>
      </c>
      <c r="L1674" s="34" t="s">
        <v>165</v>
      </c>
      <c r="M1674" s="35" t="s">
        <v>70</v>
      </c>
      <c r="N1674" s="23" t="s">
        <v>70</v>
      </c>
      <c r="O1674" s="34" t="s">
        <v>1881</v>
      </c>
      <c r="P1674" s="36">
        <v>42647.4920949074</v>
      </c>
      <c r="Q1674" s="27">
        <v>2016</v>
      </c>
      <c r="R1674" s="27">
        <v>10</v>
      </c>
      <c r="S1674" s="27">
        <v>4</v>
      </c>
      <c r="T1674" s="27">
        <v>3</v>
      </c>
      <c r="U1674" s="27">
        <v>2</v>
      </c>
      <c r="V1674" s="27">
        <v>11</v>
      </c>
      <c r="W1674" s="27">
        <v>48</v>
      </c>
      <c r="X1674" s="27">
        <v>1</v>
      </c>
      <c r="Y1674" s="37">
        <v>11</v>
      </c>
      <c r="Z1674" s="35" t="s">
        <v>1933</v>
      </c>
      <c r="AA1674" s="23" t="s">
        <v>1312</v>
      </c>
      <c r="AB1674" s="34"/>
      <c r="AC1674" s="34"/>
      <c r="AD1674" s="34" t="s">
        <v>73</v>
      </c>
      <c r="AE1674" s="23" t="s">
        <v>52</v>
      </c>
      <c r="AF1674" s="41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6">
        <v>43054</v>
      </c>
      <c r="AL1674" s="27">
        <v>2017</v>
      </c>
      <c r="AM1674" s="27">
        <v>11</v>
      </c>
      <c r="AN1674" s="27">
        <v>4</v>
      </c>
      <c r="AO1674" s="27">
        <v>3</v>
      </c>
      <c r="AP1674" s="27">
        <v>2</v>
      </c>
      <c r="AQ1674" s="29">
        <v>13.550263503086656</v>
      </c>
      <c r="AR1674" s="30">
        <v>14</v>
      </c>
      <c r="AS1674" s="31">
        <v>5</v>
      </c>
      <c r="AT1674" s="31">
        <v>28.30188679245283</v>
      </c>
      <c r="AU1674" s="29"/>
      <c r="AV1674" s="37">
        <v>1</v>
      </c>
    </row>
    <row r="1675" spans="1:48" x14ac:dyDescent="0.25">
      <c r="A1675" s="23">
        <v>1692</v>
      </c>
      <c r="B1675" s="35" t="s">
        <v>1876</v>
      </c>
      <c r="C1675" s="23" t="s">
        <v>1877</v>
      </c>
      <c r="D1675" s="23">
        <v>0</v>
      </c>
      <c r="E1675" s="24" t="s">
        <v>210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4" t="s">
        <v>68</v>
      </c>
      <c r="K1675" s="34" t="s">
        <v>1978</v>
      </c>
      <c r="L1675" s="34" t="s">
        <v>165</v>
      </c>
      <c r="M1675" s="35" t="s">
        <v>70</v>
      </c>
      <c r="N1675" s="23" t="s">
        <v>70</v>
      </c>
      <c r="O1675" s="34" t="s">
        <v>1881</v>
      </c>
      <c r="P1675" s="36">
        <v>42664.684039351901</v>
      </c>
      <c r="Q1675" s="27">
        <v>2016</v>
      </c>
      <c r="R1675" s="27">
        <v>10</v>
      </c>
      <c r="S1675" s="27">
        <v>4</v>
      </c>
      <c r="T1675" s="27">
        <v>3</v>
      </c>
      <c r="U1675" s="27">
        <v>2</v>
      </c>
      <c r="V1675" s="27">
        <v>16</v>
      </c>
      <c r="W1675" s="27">
        <v>25</v>
      </c>
      <c r="X1675" s="27">
        <v>0</v>
      </c>
      <c r="Y1675" s="37">
        <v>11</v>
      </c>
      <c r="Z1675" s="35" t="s">
        <v>1979</v>
      </c>
      <c r="AA1675" s="23" t="s">
        <v>1885</v>
      </c>
      <c r="AB1675" s="34"/>
      <c r="AC1675" s="34"/>
      <c r="AD1675" s="34" t="s">
        <v>73</v>
      </c>
      <c r="AE1675" s="23" t="s">
        <v>52</v>
      </c>
      <c r="AF1675" s="41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6">
        <v>43069</v>
      </c>
      <c r="AL1675" s="27">
        <v>2017</v>
      </c>
      <c r="AM1675" s="27">
        <v>11</v>
      </c>
      <c r="AN1675" s="27">
        <v>4</v>
      </c>
      <c r="AO1675" s="27">
        <v>3</v>
      </c>
      <c r="AP1675" s="27">
        <v>2</v>
      </c>
      <c r="AQ1675" s="29">
        <v>13.477198688269953</v>
      </c>
      <c r="AR1675" s="30">
        <v>14</v>
      </c>
      <c r="AS1675" s="31">
        <v>5</v>
      </c>
      <c r="AT1675" s="31">
        <v>28.30188679245283</v>
      </c>
      <c r="AU1675" s="29"/>
      <c r="AV1675" s="37">
        <v>1</v>
      </c>
    </row>
    <row r="1676" spans="1:48" x14ac:dyDescent="0.25">
      <c r="A1676" s="23">
        <v>1693</v>
      </c>
      <c r="B1676" s="35" t="s">
        <v>1876</v>
      </c>
      <c r="C1676" s="23" t="s">
        <v>1877</v>
      </c>
      <c r="D1676" s="23">
        <v>0</v>
      </c>
      <c r="E1676" s="24" t="s">
        <v>210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3" t="s">
        <v>68</v>
      </c>
      <c r="K1676" s="33" t="s">
        <v>1980</v>
      </c>
      <c r="L1676" s="33" t="s">
        <v>165</v>
      </c>
      <c r="M1676" s="38" t="s">
        <v>70</v>
      </c>
      <c r="N1676" s="23" t="s">
        <v>70</v>
      </c>
      <c r="O1676" s="33" t="s">
        <v>1881</v>
      </c>
      <c r="P1676" s="39">
        <v>42667.618275462999</v>
      </c>
      <c r="Q1676" s="27">
        <v>2016</v>
      </c>
      <c r="R1676" s="27">
        <v>10</v>
      </c>
      <c r="S1676" s="27">
        <v>4</v>
      </c>
      <c r="T1676" s="27">
        <v>3</v>
      </c>
      <c r="U1676" s="27">
        <v>2</v>
      </c>
      <c r="V1676" s="27">
        <v>14</v>
      </c>
      <c r="W1676" s="27">
        <v>50</v>
      </c>
      <c r="X1676" s="27">
        <v>0</v>
      </c>
      <c r="Y1676" s="40">
        <v>10</v>
      </c>
      <c r="Z1676" s="38" t="s">
        <v>1924</v>
      </c>
      <c r="AA1676" s="23" t="s">
        <v>1925</v>
      </c>
      <c r="AB1676" s="33"/>
      <c r="AC1676" s="33"/>
      <c r="AD1676" s="33" t="s">
        <v>73</v>
      </c>
      <c r="AE1676" s="23" t="s">
        <v>52</v>
      </c>
      <c r="AF1676" s="41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9">
        <v>43011</v>
      </c>
      <c r="AL1676" s="27">
        <v>2017</v>
      </c>
      <c r="AM1676" s="27">
        <v>10</v>
      </c>
      <c r="AN1676" s="27">
        <v>4</v>
      </c>
      <c r="AO1676" s="27">
        <v>3</v>
      </c>
      <c r="AP1676" s="27">
        <v>2</v>
      </c>
      <c r="AQ1676" s="29">
        <v>11.446057484566699</v>
      </c>
      <c r="AR1676" s="30">
        <v>12</v>
      </c>
      <c r="AS1676" s="31">
        <v>5</v>
      </c>
      <c r="AT1676" s="31">
        <v>24.528301886792452</v>
      </c>
      <c r="AU1676" s="29"/>
      <c r="AV1676" s="40">
        <v>1</v>
      </c>
    </row>
    <row r="1677" spans="1:48" x14ac:dyDescent="0.25">
      <c r="A1677" s="23">
        <v>1694</v>
      </c>
      <c r="B1677" s="35" t="s">
        <v>1876</v>
      </c>
      <c r="C1677" s="23" t="s">
        <v>1877</v>
      </c>
      <c r="D1677" s="23">
        <v>0</v>
      </c>
      <c r="E1677" s="24" t="s">
        <v>210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4" t="s">
        <v>68</v>
      </c>
      <c r="K1677" s="34" t="s">
        <v>1981</v>
      </c>
      <c r="L1677" s="34" t="s">
        <v>165</v>
      </c>
      <c r="M1677" s="35" t="s">
        <v>70</v>
      </c>
      <c r="N1677" s="23" t="s">
        <v>70</v>
      </c>
      <c r="O1677" s="34" t="s">
        <v>1881</v>
      </c>
      <c r="P1677" s="36">
        <v>42747.658622685201</v>
      </c>
      <c r="Q1677" s="27">
        <v>2017</v>
      </c>
      <c r="R1677" s="27">
        <v>1</v>
      </c>
      <c r="S1677" s="27">
        <v>1</v>
      </c>
      <c r="T1677" s="27">
        <v>1</v>
      </c>
      <c r="U1677" s="27">
        <v>1</v>
      </c>
      <c r="V1677" s="27">
        <v>15</v>
      </c>
      <c r="W1677" s="27">
        <v>48</v>
      </c>
      <c r="X1677" s="27">
        <v>0</v>
      </c>
      <c r="Y1677" s="37">
        <v>10</v>
      </c>
      <c r="Z1677" s="35" t="s">
        <v>1933</v>
      </c>
      <c r="AA1677" s="23" t="s">
        <v>1312</v>
      </c>
      <c r="AB1677" s="34"/>
      <c r="AC1677" s="34"/>
      <c r="AD1677" s="34" t="s">
        <v>73</v>
      </c>
      <c r="AE1677" s="23" t="s">
        <v>52</v>
      </c>
      <c r="AF1677" s="41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6">
        <v>43039</v>
      </c>
      <c r="AL1677" s="27">
        <v>2017</v>
      </c>
      <c r="AM1677" s="27">
        <v>10</v>
      </c>
      <c r="AN1677" s="27">
        <v>4</v>
      </c>
      <c r="AO1677" s="27">
        <v>3</v>
      </c>
      <c r="AP1677" s="27">
        <v>2</v>
      </c>
      <c r="AQ1677" s="29">
        <v>9.7113792438266202</v>
      </c>
      <c r="AR1677" s="30">
        <v>10</v>
      </c>
      <c r="AS1677" s="31">
        <v>4</v>
      </c>
      <c r="AT1677" s="31">
        <v>20.754716981132077</v>
      </c>
      <c r="AU1677" s="29"/>
      <c r="AV1677" s="37">
        <v>1</v>
      </c>
    </row>
    <row r="1678" spans="1:48" x14ac:dyDescent="0.25">
      <c r="A1678" s="23">
        <v>1695</v>
      </c>
      <c r="B1678" s="35" t="s">
        <v>1876</v>
      </c>
      <c r="C1678" s="23" t="s">
        <v>1877</v>
      </c>
      <c r="D1678" s="23">
        <v>0</v>
      </c>
      <c r="E1678" s="24" t="s">
        <v>210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4" t="s">
        <v>68</v>
      </c>
      <c r="K1678" s="34" t="s">
        <v>1982</v>
      </c>
      <c r="L1678" s="34" t="s">
        <v>165</v>
      </c>
      <c r="M1678" s="35" t="s">
        <v>70</v>
      </c>
      <c r="N1678" s="23" t="s">
        <v>70</v>
      </c>
      <c r="O1678" s="34" t="s">
        <v>1881</v>
      </c>
      <c r="P1678" s="36">
        <v>42747.576932870397</v>
      </c>
      <c r="Q1678" s="27">
        <v>2017</v>
      </c>
      <c r="R1678" s="27">
        <v>1</v>
      </c>
      <c r="S1678" s="27">
        <v>1</v>
      </c>
      <c r="T1678" s="27">
        <v>1</v>
      </c>
      <c r="U1678" s="27">
        <v>1</v>
      </c>
      <c r="V1678" s="27">
        <v>13</v>
      </c>
      <c r="W1678" s="27">
        <v>50</v>
      </c>
      <c r="X1678" s="27">
        <v>0</v>
      </c>
      <c r="Y1678" s="37">
        <v>12</v>
      </c>
      <c r="Z1678" s="35" t="s">
        <v>1973</v>
      </c>
      <c r="AA1678" s="23" t="s">
        <v>1971</v>
      </c>
      <c r="AB1678" s="34"/>
      <c r="AC1678" s="34"/>
      <c r="AD1678" s="34" t="s">
        <v>73</v>
      </c>
      <c r="AE1678" s="23" t="s">
        <v>52</v>
      </c>
      <c r="AF1678" s="41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6">
        <v>43081</v>
      </c>
      <c r="AL1678" s="27">
        <v>2017</v>
      </c>
      <c r="AM1678" s="27">
        <v>12</v>
      </c>
      <c r="AN1678" s="27">
        <v>4</v>
      </c>
      <c r="AO1678" s="27">
        <v>3</v>
      </c>
      <c r="AP1678" s="27">
        <v>2</v>
      </c>
      <c r="AQ1678" s="29">
        <v>11.114102237653423</v>
      </c>
      <c r="AR1678" s="30">
        <v>12</v>
      </c>
      <c r="AS1678" s="31">
        <v>5</v>
      </c>
      <c r="AT1678" s="31">
        <v>24.528301886792452</v>
      </c>
      <c r="AU1678" s="29"/>
      <c r="AV1678" s="37">
        <v>1</v>
      </c>
    </row>
    <row r="1679" spans="1:48" x14ac:dyDescent="0.25">
      <c r="A1679" s="23">
        <v>1696</v>
      </c>
      <c r="B1679" s="35" t="s">
        <v>1876</v>
      </c>
      <c r="C1679" s="23" t="s">
        <v>1877</v>
      </c>
      <c r="D1679" s="23">
        <v>0</v>
      </c>
      <c r="E1679" s="24" t="s">
        <v>210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3" t="s">
        <v>68</v>
      </c>
      <c r="K1679" s="33" t="s">
        <v>1983</v>
      </c>
      <c r="L1679" s="33" t="s">
        <v>165</v>
      </c>
      <c r="M1679" s="38" t="s">
        <v>70</v>
      </c>
      <c r="N1679" s="23" t="s">
        <v>70</v>
      </c>
      <c r="O1679" s="33" t="s">
        <v>1881</v>
      </c>
      <c r="P1679" s="39">
        <v>42753.491956018501</v>
      </c>
      <c r="Q1679" s="27">
        <v>2017</v>
      </c>
      <c r="R1679" s="27">
        <v>1</v>
      </c>
      <c r="S1679" s="27">
        <v>1</v>
      </c>
      <c r="T1679" s="27">
        <v>1</v>
      </c>
      <c r="U1679" s="27">
        <v>1</v>
      </c>
      <c r="V1679" s="27">
        <v>11</v>
      </c>
      <c r="W1679" s="27">
        <v>48</v>
      </c>
      <c r="X1679" s="27">
        <v>1</v>
      </c>
      <c r="Y1679" s="40">
        <v>11</v>
      </c>
      <c r="Z1679" s="38" t="s">
        <v>1933</v>
      </c>
      <c r="AA1679" s="23" t="s">
        <v>1312</v>
      </c>
      <c r="AB1679" s="33"/>
      <c r="AC1679" s="33"/>
      <c r="AD1679" s="33" t="s">
        <v>73</v>
      </c>
      <c r="AE1679" s="23" t="s">
        <v>52</v>
      </c>
      <c r="AF1679" s="41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9">
        <v>43054</v>
      </c>
      <c r="AL1679" s="27">
        <v>2017</v>
      </c>
      <c r="AM1679" s="27">
        <v>11</v>
      </c>
      <c r="AN1679" s="27">
        <v>4</v>
      </c>
      <c r="AO1679" s="27">
        <v>3</v>
      </c>
      <c r="AP1679" s="27">
        <v>2</v>
      </c>
      <c r="AQ1679" s="29">
        <v>10.016934799383307</v>
      </c>
      <c r="AR1679" s="30">
        <v>11</v>
      </c>
      <c r="AS1679" s="31">
        <v>4</v>
      </c>
      <c r="AT1679" s="31">
        <v>22.641509433962266</v>
      </c>
      <c r="AU1679" s="29"/>
      <c r="AV1679" s="40">
        <v>1</v>
      </c>
    </row>
    <row r="1680" spans="1:48" x14ac:dyDescent="0.25">
      <c r="A1680" s="23">
        <v>1697</v>
      </c>
      <c r="B1680" s="35" t="s">
        <v>1876</v>
      </c>
      <c r="C1680" s="23" t="s">
        <v>1877</v>
      </c>
      <c r="D1680" s="23">
        <v>0</v>
      </c>
      <c r="E1680" s="24" t="s">
        <v>210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4" t="s">
        <v>68</v>
      </c>
      <c r="K1680" s="34" t="s">
        <v>1984</v>
      </c>
      <c r="L1680" s="34" t="s">
        <v>165</v>
      </c>
      <c r="M1680" s="35" t="s">
        <v>70</v>
      </c>
      <c r="N1680" s="23" t="s">
        <v>70</v>
      </c>
      <c r="O1680" s="34" t="s">
        <v>1881</v>
      </c>
      <c r="P1680" s="36">
        <v>42755.472349536998</v>
      </c>
      <c r="Q1680" s="27">
        <v>2017</v>
      </c>
      <c r="R1680" s="27">
        <v>1</v>
      </c>
      <c r="S1680" s="27">
        <v>1</v>
      </c>
      <c r="T1680" s="27">
        <v>1</v>
      </c>
      <c r="U1680" s="27">
        <v>1</v>
      </c>
      <c r="V1680" s="27">
        <v>11</v>
      </c>
      <c r="W1680" s="27">
        <v>20</v>
      </c>
      <c r="X1680" s="27">
        <v>1</v>
      </c>
      <c r="Y1680" s="37">
        <v>11</v>
      </c>
      <c r="Z1680" s="35" t="s">
        <v>1884</v>
      </c>
      <c r="AA1680" s="23" t="s">
        <v>1885</v>
      </c>
      <c r="AB1680" s="34"/>
      <c r="AC1680" s="34"/>
      <c r="AD1680" s="34" t="s">
        <v>73</v>
      </c>
      <c r="AE1680" s="23" t="s">
        <v>52</v>
      </c>
      <c r="AF1680" s="41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6">
        <v>43047</v>
      </c>
      <c r="AL1680" s="27">
        <v>2017</v>
      </c>
      <c r="AM1680" s="27">
        <v>11</v>
      </c>
      <c r="AN1680" s="27">
        <v>4</v>
      </c>
      <c r="AO1680" s="27">
        <v>3</v>
      </c>
      <c r="AP1680" s="27">
        <v>2</v>
      </c>
      <c r="AQ1680" s="29">
        <v>9.7175883487667303</v>
      </c>
      <c r="AR1680" s="30">
        <v>10</v>
      </c>
      <c r="AS1680" s="31">
        <v>4</v>
      </c>
      <c r="AT1680" s="31">
        <v>20.754716981132077</v>
      </c>
      <c r="AU1680" s="29"/>
      <c r="AV1680" s="37">
        <v>1</v>
      </c>
    </row>
    <row r="1681" spans="1:48" x14ac:dyDescent="0.25">
      <c r="A1681" s="23">
        <v>1698</v>
      </c>
      <c r="B1681" s="35" t="s">
        <v>1876</v>
      </c>
      <c r="C1681" s="23" t="s">
        <v>1877</v>
      </c>
      <c r="D1681" s="23">
        <v>0</v>
      </c>
      <c r="E1681" s="24" t="s">
        <v>210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1985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42772.704918981501</v>
      </c>
      <c r="Q1681" s="27">
        <v>2017</v>
      </c>
      <c r="R1681" s="27">
        <v>2</v>
      </c>
      <c r="S1681" s="27">
        <v>1</v>
      </c>
      <c r="T1681" s="27">
        <v>1</v>
      </c>
      <c r="U1681" s="27">
        <v>1</v>
      </c>
      <c r="V1681" s="27">
        <v>16</v>
      </c>
      <c r="W1681" s="27">
        <v>55</v>
      </c>
      <c r="X1681" s="27">
        <v>0</v>
      </c>
      <c r="Y1681" s="40">
        <v>12</v>
      </c>
      <c r="Z1681" s="38" t="s">
        <v>1979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41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43089</v>
      </c>
      <c r="AL1681" s="27">
        <v>2017</v>
      </c>
      <c r="AM1681" s="27">
        <v>12</v>
      </c>
      <c r="AN1681" s="27">
        <v>4</v>
      </c>
      <c r="AO1681" s="27">
        <v>3</v>
      </c>
      <c r="AP1681" s="27">
        <v>2</v>
      </c>
      <c r="AQ1681" s="29">
        <v>10.54316936728331</v>
      </c>
      <c r="AR1681" s="30">
        <v>11</v>
      </c>
      <c r="AS1681" s="31">
        <v>4</v>
      </c>
      <c r="AT1681" s="31">
        <v>22.641509433962266</v>
      </c>
      <c r="AU1681" s="29"/>
      <c r="AV1681" s="40">
        <v>1</v>
      </c>
    </row>
    <row r="1682" spans="1:48" x14ac:dyDescent="0.25">
      <c r="A1682" s="23">
        <v>1699</v>
      </c>
      <c r="B1682" s="35" t="s">
        <v>1876</v>
      </c>
      <c r="C1682" s="23" t="s">
        <v>1877</v>
      </c>
      <c r="D1682" s="23">
        <v>0</v>
      </c>
      <c r="E1682" s="24" t="s">
        <v>210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3" t="s">
        <v>68</v>
      </c>
      <c r="K1682" s="33" t="s">
        <v>1986</v>
      </c>
      <c r="L1682" s="33" t="s">
        <v>165</v>
      </c>
      <c r="M1682" s="38" t="s">
        <v>70</v>
      </c>
      <c r="N1682" s="23" t="s">
        <v>70</v>
      </c>
      <c r="O1682" s="33" t="s">
        <v>1881</v>
      </c>
      <c r="P1682" s="39">
        <v>42780.470289351899</v>
      </c>
      <c r="Q1682" s="27">
        <v>2017</v>
      </c>
      <c r="R1682" s="27">
        <v>2</v>
      </c>
      <c r="S1682" s="27">
        <v>1</v>
      </c>
      <c r="T1682" s="27">
        <v>1</v>
      </c>
      <c r="U1682" s="27">
        <v>1</v>
      </c>
      <c r="V1682" s="27">
        <v>11</v>
      </c>
      <c r="W1682" s="27">
        <v>17</v>
      </c>
      <c r="X1682" s="27">
        <v>1</v>
      </c>
      <c r="Y1682" s="40">
        <v>10</v>
      </c>
      <c r="Z1682" s="38" t="s">
        <v>1973</v>
      </c>
      <c r="AA1682" s="23" t="s">
        <v>1971</v>
      </c>
      <c r="AB1682" s="33"/>
      <c r="AC1682" s="33"/>
      <c r="AD1682" s="33" t="s">
        <v>73</v>
      </c>
      <c r="AE1682" s="23" t="s">
        <v>52</v>
      </c>
      <c r="AF1682" s="41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9">
        <v>43034</v>
      </c>
      <c r="AL1682" s="27">
        <v>2017</v>
      </c>
      <c r="AM1682" s="27">
        <v>10</v>
      </c>
      <c r="AN1682" s="27">
        <v>4</v>
      </c>
      <c r="AO1682" s="27">
        <v>3</v>
      </c>
      <c r="AP1682" s="27">
        <v>2</v>
      </c>
      <c r="AQ1682" s="29">
        <v>8.4509903549367049</v>
      </c>
      <c r="AR1682" s="30">
        <v>9</v>
      </c>
      <c r="AS1682" s="31">
        <v>4</v>
      </c>
      <c r="AT1682" s="31">
        <v>18.867924528301888</v>
      </c>
      <c r="AU1682" s="29"/>
      <c r="AV1682" s="40">
        <v>1</v>
      </c>
    </row>
    <row r="1683" spans="1:48" x14ac:dyDescent="0.25">
      <c r="A1683" s="23">
        <v>1700</v>
      </c>
      <c r="B1683" s="35" t="s">
        <v>1876</v>
      </c>
      <c r="C1683" s="23" t="s">
        <v>1877</v>
      </c>
      <c r="D1683" s="23">
        <v>0</v>
      </c>
      <c r="E1683" s="24" t="s">
        <v>210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3" t="s">
        <v>68</v>
      </c>
      <c r="K1683" s="33" t="s">
        <v>1987</v>
      </c>
      <c r="L1683" s="33" t="s">
        <v>165</v>
      </c>
      <c r="M1683" s="38" t="s">
        <v>70</v>
      </c>
      <c r="N1683" s="23" t="s">
        <v>70</v>
      </c>
      <c r="O1683" s="33" t="s">
        <v>1881</v>
      </c>
      <c r="P1683" s="39">
        <v>42789.6581828704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15</v>
      </c>
      <c r="W1683" s="27">
        <v>47</v>
      </c>
      <c r="X1683" s="27">
        <v>0</v>
      </c>
      <c r="Y1683" s="40">
        <v>10</v>
      </c>
      <c r="Z1683" s="38" t="s">
        <v>1979</v>
      </c>
      <c r="AA1683" s="23" t="s">
        <v>1885</v>
      </c>
      <c r="AB1683" s="33"/>
      <c r="AC1683" s="33"/>
      <c r="AD1683" s="33" t="s">
        <v>73</v>
      </c>
      <c r="AE1683" s="23" t="s">
        <v>52</v>
      </c>
      <c r="AF1683" s="41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9">
        <v>43026</v>
      </c>
      <c r="AL1683" s="27">
        <v>2017</v>
      </c>
      <c r="AM1683" s="27">
        <v>10</v>
      </c>
      <c r="AN1683" s="27">
        <v>4</v>
      </c>
      <c r="AO1683" s="27">
        <v>3</v>
      </c>
      <c r="AP1683" s="27">
        <v>2</v>
      </c>
      <c r="AQ1683" s="29">
        <v>7.8780605709866602</v>
      </c>
      <c r="AR1683" s="30">
        <v>8</v>
      </c>
      <c r="AS1683" s="31">
        <v>3</v>
      </c>
      <c r="AT1683" s="31">
        <v>16.981132075471699</v>
      </c>
      <c r="AU1683" s="29"/>
      <c r="AV1683" s="40">
        <v>1</v>
      </c>
    </row>
    <row r="1684" spans="1:48" x14ac:dyDescent="0.25">
      <c r="A1684" s="23">
        <v>1701</v>
      </c>
      <c r="B1684" s="35" t="s">
        <v>1876</v>
      </c>
      <c r="C1684" s="23" t="s">
        <v>1877</v>
      </c>
      <c r="D1684" s="23">
        <v>0</v>
      </c>
      <c r="E1684" s="24" t="s">
        <v>210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4" t="s">
        <v>68</v>
      </c>
      <c r="K1684" s="34" t="s">
        <v>1988</v>
      </c>
      <c r="L1684" s="34" t="s">
        <v>165</v>
      </c>
      <c r="M1684" s="35" t="s">
        <v>70</v>
      </c>
      <c r="N1684" s="23" t="s">
        <v>70</v>
      </c>
      <c r="O1684" s="34" t="s">
        <v>1881</v>
      </c>
      <c r="P1684" s="36">
        <v>42808.443032407398</v>
      </c>
      <c r="Q1684" s="27">
        <v>2017</v>
      </c>
      <c r="R1684" s="27">
        <v>3</v>
      </c>
      <c r="S1684" s="27">
        <v>1</v>
      </c>
      <c r="T1684" s="27">
        <v>1</v>
      </c>
      <c r="U1684" s="27">
        <v>1</v>
      </c>
      <c r="V1684" s="27">
        <v>10</v>
      </c>
      <c r="W1684" s="27">
        <v>37</v>
      </c>
      <c r="X1684" s="27">
        <v>1</v>
      </c>
      <c r="Y1684" s="37">
        <v>11</v>
      </c>
      <c r="Z1684" s="35" t="s">
        <v>1908</v>
      </c>
      <c r="AA1684" s="23" t="s">
        <v>1882</v>
      </c>
      <c r="AB1684" s="34"/>
      <c r="AC1684" s="34"/>
      <c r="AD1684" s="34" t="s">
        <v>73</v>
      </c>
      <c r="AE1684" s="23" t="s">
        <v>52</v>
      </c>
      <c r="AF1684" s="41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6">
        <v>43056</v>
      </c>
      <c r="AL1684" s="27">
        <v>2017</v>
      </c>
      <c r="AM1684" s="27">
        <v>11</v>
      </c>
      <c r="AN1684" s="27">
        <v>4</v>
      </c>
      <c r="AO1684" s="27">
        <v>3</v>
      </c>
      <c r="AP1684" s="27">
        <v>2</v>
      </c>
      <c r="AQ1684" s="29">
        <v>8.2518989197533905</v>
      </c>
      <c r="AR1684" s="30">
        <v>9</v>
      </c>
      <c r="AS1684" s="31">
        <v>4</v>
      </c>
      <c r="AT1684" s="31">
        <v>18.867924528301888</v>
      </c>
      <c r="AU1684" s="29"/>
      <c r="AV1684" s="37">
        <v>1</v>
      </c>
    </row>
    <row r="1685" spans="1:48" x14ac:dyDescent="0.25">
      <c r="A1685" s="23">
        <v>1702</v>
      </c>
      <c r="B1685" s="35" t="s">
        <v>1876</v>
      </c>
      <c r="C1685" s="23" t="s">
        <v>1877</v>
      </c>
      <c r="D1685" s="23">
        <v>0</v>
      </c>
      <c r="E1685" s="24" t="s">
        <v>210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4" t="s">
        <v>68</v>
      </c>
      <c r="K1685" s="34" t="s">
        <v>1989</v>
      </c>
      <c r="L1685" s="34" t="s">
        <v>165</v>
      </c>
      <c r="M1685" s="35" t="s">
        <v>70</v>
      </c>
      <c r="N1685" s="23" t="s">
        <v>70</v>
      </c>
      <c r="O1685" s="34" t="s">
        <v>1881</v>
      </c>
      <c r="P1685" s="36">
        <v>42809.612615740698</v>
      </c>
      <c r="Q1685" s="27">
        <v>2017</v>
      </c>
      <c r="R1685" s="27">
        <v>3</v>
      </c>
      <c r="S1685" s="27">
        <v>1</v>
      </c>
      <c r="T1685" s="27">
        <v>1</v>
      </c>
      <c r="U1685" s="27">
        <v>1</v>
      </c>
      <c r="V1685" s="27">
        <v>14</v>
      </c>
      <c r="W1685" s="27">
        <v>42</v>
      </c>
      <c r="X1685" s="27">
        <v>0</v>
      </c>
      <c r="Y1685" s="37">
        <v>11</v>
      </c>
      <c r="Z1685" s="35" t="s">
        <v>1933</v>
      </c>
      <c r="AA1685" s="23" t="s">
        <v>1312</v>
      </c>
      <c r="AB1685" s="34"/>
      <c r="AC1685" s="34"/>
      <c r="AD1685" s="34" t="s">
        <v>73</v>
      </c>
      <c r="AE1685" s="23" t="s">
        <v>52</v>
      </c>
      <c r="AF1685" s="41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6">
        <v>43053</v>
      </c>
      <c r="AL1685" s="27">
        <v>2017</v>
      </c>
      <c r="AM1685" s="27">
        <v>11</v>
      </c>
      <c r="AN1685" s="27">
        <v>4</v>
      </c>
      <c r="AO1685" s="27">
        <v>3</v>
      </c>
      <c r="AP1685" s="27">
        <v>2</v>
      </c>
      <c r="AQ1685" s="29">
        <v>8.1129128086434026</v>
      </c>
      <c r="AR1685" s="30">
        <v>9</v>
      </c>
      <c r="AS1685" s="31">
        <v>4</v>
      </c>
      <c r="AT1685" s="31">
        <v>18.867924528301888</v>
      </c>
      <c r="AU1685" s="29"/>
      <c r="AV1685" s="37">
        <v>1</v>
      </c>
    </row>
    <row r="1686" spans="1:48" x14ac:dyDescent="0.25">
      <c r="A1686" s="23">
        <v>1703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3" t="s">
        <v>68</v>
      </c>
      <c r="K1686" s="33" t="s">
        <v>1990</v>
      </c>
      <c r="L1686" s="33" t="s">
        <v>165</v>
      </c>
      <c r="M1686" s="38" t="s">
        <v>70</v>
      </c>
      <c r="N1686" s="23" t="s">
        <v>70</v>
      </c>
      <c r="O1686" s="33" t="s">
        <v>1881</v>
      </c>
      <c r="P1686" s="39">
        <v>42912.466296296298</v>
      </c>
      <c r="Q1686" s="27">
        <v>2017</v>
      </c>
      <c r="R1686" s="27">
        <v>6</v>
      </c>
      <c r="S1686" s="27">
        <v>2</v>
      </c>
      <c r="T1686" s="27">
        <v>2</v>
      </c>
      <c r="U1686" s="27">
        <v>1</v>
      </c>
      <c r="V1686" s="27">
        <v>11</v>
      </c>
      <c r="W1686" s="27">
        <v>11</v>
      </c>
      <c r="X1686" s="27">
        <v>1</v>
      </c>
      <c r="Y1686" s="40">
        <v>11</v>
      </c>
      <c r="Z1686" s="38" t="s">
        <v>1933</v>
      </c>
      <c r="AA1686" s="23" t="s">
        <v>1312</v>
      </c>
      <c r="AB1686" s="33"/>
      <c r="AC1686" s="33"/>
      <c r="AD1686" s="33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9">
        <v>43060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4.9177901234567498</v>
      </c>
      <c r="AR1686" s="30">
        <v>5</v>
      </c>
      <c r="AS1686" s="31">
        <v>2</v>
      </c>
      <c r="AT1686" s="31">
        <v>11.320754716981133</v>
      </c>
      <c r="AU1686" s="29"/>
      <c r="AV1686" s="40">
        <v>1</v>
      </c>
    </row>
    <row r="1687" spans="1:48" x14ac:dyDescent="0.25">
      <c r="A1687" s="23">
        <v>1704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1991</v>
      </c>
      <c r="L1687" s="33" t="s">
        <v>165</v>
      </c>
      <c r="M1687" s="38" t="s">
        <v>85</v>
      </c>
      <c r="N1687" s="23" t="s">
        <v>70</v>
      </c>
      <c r="O1687" s="33" t="s">
        <v>1881</v>
      </c>
      <c r="P1687" s="39">
        <v>42969.3292939815</v>
      </c>
      <c r="Q1687" s="27">
        <v>2017</v>
      </c>
      <c r="R1687" s="27">
        <v>8</v>
      </c>
      <c r="S1687" s="27">
        <v>3</v>
      </c>
      <c r="T1687" s="27">
        <v>2</v>
      </c>
      <c r="U1687" s="27">
        <v>2</v>
      </c>
      <c r="V1687" s="27">
        <v>7</v>
      </c>
      <c r="W1687" s="27">
        <v>54</v>
      </c>
      <c r="X1687" s="27">
        <v>1</v>
      </c>
      <c r="Y1687" s="40">
        <v>11</v>
      </c>
      <c r="Z1687" s="38" t="s">
        <v>1973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43054</v>
      </c>
      <c r="AL1687" s="27">
        <v>2017</v>
      </c>
      <c r="AM1687" s="27">
        <v>11</v>
      </c>
      <c r="AN1687" s="27">
        <v>4</v>
      </c>
      <c r="AO1687" s="27">
        <v>3</v>
      </c>
      <c r="AP1687" s="27">
        <v>2</v>
      </c>
      <c r="AQ1687" s="29">
        <v>2.8223568672833306</v>
      </c>
      <c r="AR1687" s="30">
        <v>3</v>
      </c>
      <c r="AS1687" s="31">
        <v>2</v>
      </c>
      <c r="AT1687" s="31">
        <v>7.5471698113207548</v>
      </c>
      <c r="AU1687" s="29"/>
      <c r="AV1687" s="40">
        <v>1</v>
      </c>
    </row>
    <row r="1688" spans="1:48" x14ac:dyDescent="0.25">
      <c r="A1688" s="23">
        <v>1705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1992</v>
      </c>
      <c r="L1688" s="33" t="s">
        <v>165</v>
      </c>
      <c r="M1688" s="38" t="s">
        <v>85</v>
      </c>
      <c r="N1688" s="23" t="s">
        <v>70</v>
      </c>
      <c r="O1688" s="33" t="s">
        <v>1881</v>
      </c>
      <c r="P1688" s="39">
        <v>42971.628287036998</v>
      </c>
      <c r="Q1688" s="27">
        <v>2017</v>
      </c>
      <c r="R1688" s="27">
        <v>8</v>
      </c>
      <c r="S1688" s="27">
        <v>3</v>
      </c>
      <c r="T1688" s="27">
        <v>2</v>
      </c>
      <c r="U1688" s="27">
        <v>2</v>
      </c>
      <c r="V1688" s="27">
        <v>15</v>
      </c>
      <c r="W1688" s="27">
        <v>4</v>
      </c>
      <c r="X1688" s="27">
        <v>0</v>
      </c>
      <c r="Y1688" s="40">
        <v>12</v>
      </c>
      <c r="Z1688" s="38" t="s">
        <v>1908</v>
      </c>
      <c r="AA1688" s="23" t="s">
        <v>1882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43075</v>
      </c>
      <c r="AL1688" s="27">
        <v>2017</v>
      </c>
      <c r="AM1688" s="27">
        <v>12</v>
      </c>
      <c r="AN1688" s="27">
        <v>4</v>
      </c>
      <c r="AO1688" s="27">
        <v>3</v>
      </c>
      <c r="AP1688" s="27">
        <v>2</v>
      </c>
      <c r="AQ1688" s="29">
        <v>3.445723765433407</v>
      </c>
      <c r="AR1688" s="30">
        <v>4</v>
      </c>
      <c r="AS1688" s="31">
        <v>2</v>
      </c>
      <c r="AT1688" s="31">
        <v>9.433962264150944</v>
      </c>
      <c r="AU1688" s="29"/>
      <c r="AV1688" s="40">
        <v>1</v>
      </c>
    </row>
    <row r="1689" spans="1:48" x14ac:dyDescent="0.25">
      <c r="A1689" s="23">
        <v>1706</v>
      </c>
      <c r="B1689" s="53" t="s">
        <v>1993</v>
      </c>
      <c r="C1689" s="23" t="s">
        <v>1994</v>
      </c>
      <c r="D1689" s="23">
        <v>0</v>
      </c>
      <c r="E1689" s="42" t="s">
        <v>238</v>
      </c>
      <c r="F1689" s="43" t="s">
        <v>239</v>
      </c>
      <c r="G1689" s="49" t="s">
        <v>1995</v>
      </c>
      <c r="H1689" s="27" t="s">
        <v>1996</v>
      </c>
      <c r="I1689" s="27" t="s">
        <v>1997</v>
      </c>
      <c r="J1689" s="49" t="s">
        <v>68</v>
      </c>
      <c r="K1689" s="49" t="s">
        <v>1998</v>
      </c>
      <c r="L1689" s="49"/>
      <c r="M1689" s="50" t="s">
        <v>70</v>
      </c>
      <c r="N1689" s="23" t="s">
        <v>70</v>
      </c>
      <c r="O1689" s="49" t="s">
        <v>1999</v>
      </c>
      <c r="P1689" s="51">
        <v>42200.125</v>
      </c>
      <c r="Q1689" s="27">
        <v>2015</v>
      </c>
      <c r="R1689" s="27">
        <v>7</v>
      </c>
      <c r="S1689" s="27">
        <v>3</v>
      </c>
      <c r="T1689" s="27">
        <v>2</v>
      </c>
      <c r="U1689" s="27">
        <v>2</v>
      </c>
      <c r="V1689" s="27">
        <v>3</v>
      </c>
      <c r="W1689" s="27">
        <v>0</v>
      </c>
      <c r="X1689" s="27">
        <v>1</v>
      </c>
      <c r="Y1689" s="52">
        <v>3</v>
      </c>
      <c r="Z1689" s="50" t="s">
        <v>2000</v>
      </c>
      <c r="AA1689" s="23" t="s">
        <v>2001</v>
      </c>
      <c r="AB1689" s="49"/>
      <c r="AC1689" s="49"/>
      <c r="AD1689" s="49" t="s">
        <v>73</v>
      </c>
      <c r="AE1689" s="23" t="s">
        <v>52</v>
      </c>
      <c r="AF1689" s="48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51">
        <v>42800</v>
      </c>
      <c r="AL1689" s="27">
        <v>2017</v>
      </c>
      <c r="AM1689" s="27">
        <v>3</v>
      </c>
      <c r="AN1689" s="27">
        <v>1</v>
      </c>
      <c r="AO1689" s="27">
        <v>1</v>
      </c>
      <c r="AP1689" s="27">
        <v>1</v>
      </c>
      <c r="AQ1689" s="29">
        <v>19.995833333333334</v>
      </c>
      <c r="AR1689" s="30">
        <v>20</v>
      </c>
      <c r="AS1689" s="31">
        <v>7</v>
      </c>
      <c r="AT1689" s="31">
        <v>39.622641509433961</v>
      </c>
      <c r="AU1689" s="29"/>
      <c r="AV1689" s="52">
        <v>1</v>
      </c>
    </row>
    <row r="1690" spans="1:48" x14ac:dyDescent="0.25">
      <c r="A1690" s="23">
        <v>1707</v>
      </c>
      <c r="B1690" s="53" t="s">
        <v>1993</v>
      </c>
      <c r="C1690" s="23" t="s">
        <v>1994</v>
      </c>
      <c r="D1690" s="23">
        <v>0</v>
      </c>
      <c r="E1690" s="42" t="s">
        <v>238</v>
      </c>
      <c r="F1690" s="43" t="s">
        <v>239</v>
      </c>
      <c r="G1690" s="49" t="s">
        <v>1995</v>
      </c>
      <c r="H1690" s="27" t="s">
        <v>1996</v>
      </c>
      <c r="I1690" s="27" t="s">
        <v>1997</v>
      </c>
      <c r="J1690" s="44" t="s">
        <v>68</v>
      </c>
      <c r="K1690" s="44" t="s">
        <v>2002</v>
      </c>
      <c r="L1690" s="44"/>
      <c r="M1690" s="45" t="s">
        <v>70</v>
      </c>
      <c r="N1690" s="23" t="s">
        <v>70</v>
      </c>
      <c r="O1690" s="44" t="s">
        <v>1999</v>
      </c>
      <c r="P1690" s="46">
        <v>42621.411076388897</v>
      </c>
      <c r="Q1690" s="27">
        <v>2016</v>
      </c>
      <c r="R1690" s="27">
        <v>9</v>
      </c>
      <c r="S1690" s="27">
        <v>3</v>
      </c>
      <c r="T1690" s="27">
        <v>3</v>
      </c>
      <c r="U1690" s="27">
        <v>2</v>
      </c>
      <c r="V1690" s="27">
        <v>9</v>
      </c>
      <c r="W1690" s="27">
        <v>51</v>
      </c>
      <c r="X1690" s="27">
        <v>1</v>
      </c>
      <c r="Y1690" s="47">
        <v>2</v>
      </c>
      <c r="Z1690" s="45" t="s">
        <v>2003</v>
      </c>
      <c r="AA1690" s="23" t="s">
        <v>2001</v>
      </c>
      <c r="AB1690" s="44"/>
      <c r="AC1690" s="44"/>
      <c r="AD1690" s="44" t="s">
        <v>73</v>
      </c>
      <c r="AE1690" s="23" t="s">
        <v>52</v>
      </c>
      <c r="AF1690" s="48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46">
        <v>42773</v>
      </c>
      <c r="AL1690" s="27">
        <v>2017</v>
      </c>
      <c r="AM1690" s="27">
        <v>2</v>
      </c>
      <c r="AN1690" s="27">
        <v>1</v>
      </c>
      <c r="AO1690" s="27">
        <v>1</v>
      </c>
      <c r="AP1690" s="27">
        <v>1</v>
      </c>
      <c r="AQ1690" s="29">
        <v>5.0529641203701123</v>
      </c>
      <c r="AR1690" s="30">
        <v>6</v>
      </c>
      <c r="AS1690" s="31">
        <v>3</v>
      </c>
      <c r="AT1690" s="31">
        <v>13.20754716981132</v>
      </c>
      <c r="AU1690" s="29"/>
      <c r="AV1690" s="47">
        <v>1</v>
      </c>
    </row>
    <row r="1691" spans="1:48" x14ac:dyDescent="0.25">
      <c r="A1691" s="23">
        <v>1708</v>
      </c>
      <c r="B1691" s="53" t="s">
        <v>1993</v>
      </c>
      <c r="C1691" s="23" t="s">
        <v>1994</v>
      </c>
      <c r="D1691" s="23">
        <v>0</v>
      </c>
      <c r="E1691" s="42" t="s">
        <v>238</v>
      </c>
      <c r="F1691" s="43" t="s">
        <v>239</v>
      </c>
      <c r="G1691" s="49" t="s">
        <v>1995</v>
      </c>
      <c r="H1691" s="27" t="s">
        <v>1996</v>
      </c>
      <c r="I1691" s="27" t="s">
        <v>1997</v>
      </c>
      <c r="J1691" s="44" t="s">
        <v>68</v>
      </c>
      <c r="K1691" s="44" t="s">
        <v>2004</v>
      </c>
      <c r="L1691" s="44"/>
      <c r="M1691" s="45" t="s">
        <v>70</v>
      </c>
      <c r="N1691" s="23" t="s">
        <v>70</v>
      </c>
      <c r="O1691" s="44" t="s">
        <v>1999</v>
      </c>
      <c r="P1691" s="46">
        <v>42444.125</v>
      </c>
      <c r="Q1691" s="27">
        <v>2016</v>
      </c>
      <c r="R1691" s="27">
        <v>3</v>
      </c>
      <c r="S1691" s="27">
        <v>1</v>
      </c>
      <c r="T1691" s="27">
        <v>1</v>
      </c>
      <c r="U1691" s="27">
        <v>1</v>
      </c>
      <c r="V1691" s="27">
        <v>3</v>
      </c>
      <c r="W1691" s="27">
        <v>0</v>
      </c>
      <c r="X1691" s="27">
        <v>1</v>
      </c>
      <c r="Y1691" s="47">
        <v>2</v>
      </c>
      <c r="Z1691" s="45" t="s">
        <v>2005</v>
      </c>
      <c r="AA1691" s="23" t="s">
        <v>2006</v>
      </c>
      <c r="AB1691" s="44"/>
      <c r="AC1691" s="44"/>
      <c r="AD1691" s="44" t="s">
        <v>73</v>
      </c>
      <c r="AE1691" s="23" t="s">
        <v>52</v>
      </c>
      <c r="AF1691" s="48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46">
        <v>42786</v>
      </c>
      <c r="AL1691" s="27">
        <v>2017</v>
      </c>
      <c r="AM1691" s="27">
        <v>2</v>
      </c>
      <c r="AN1691" s="27">
        <v>1</v>
      </c>
      <c r="AO1691" s="27">
        <v>1</v>
      </c>
      <c r="AP1691" s="27">
        <v>1</v>
      </c>
      <c r="AQ1691" s="29">
        <v>11.395833333333334</v>
      </c>
      <c r="AR1691" s="30">
        <v>12</v>
      </c>
      <c r="AS1691" s="31">
        <v>5</v>
      </c>
      <c r="AT1691" s="31">
        <v>24.528301886792452</v>
      </c>
      <c r="AU1691" s="29"/>
      <c r="AV1691" s="47">
        <v>1</v>
      </c>
    </row>
    <row r="1692" spans="1:48" x14ac:dyDescent="0.25">
      <c r="A1692" s="23">
        <v>1709</v>
      </c>
      <c r="B1692" s="53" t="s">
        <v>1993</v>
      </c>
      <c r="C1692" s="23" t="s">
        <v>1994</v>
      </c>
      <c r="D1692" s="23">
        <v>0</v>
      </c>
      <c r="E1692" s="42" t="s">
        <v>238</v>
      </c>
      <c r="F1692" s="43" t="s">
        <v>239</v>
      </c>
      <c r="G1692" s="49" t="s">
        <v>1995</v>
      </c>
      <c r="H1692" s="27" t="s">
        <v>1996</v>
      </c>
      <c r="I1692" s="27" t="s">
        <v>1997</v>
      </c>
      <c r="J1692" s="49" t="s">
        <v>68</v>
      </c>
      <c r="K1692" s="49" t="s">
        <v>2007</v>
      </c>
      <c r="L1692" s="49"/>
      <c r="M1692" s="50" t="s">
        <v>70</v>
      </c>
      <c r="N1692" s="23" t="s">
        <v>70</v>
      </c>
      <c r="O1692" s="49" t="s">
        <v>1999</v>
      </c>
      <c r="P1692" s="51">
        <v>42467.125</v>
      </c>
      <c r="Q1692" s="27">
        <v>2016</v>
      </c>
      <c r="R1692" s="27">
        <v>4</v>
      </c>
      <c r="S1692" s="27">
        <v>2</v>
      </c>
      <c r="T1692" s="27">
        <v>1</v>
      </c>
      <c r="U1692" s="27">
        <v>1</v>
      </c>
      <c r="V1692" s="27">
        <v>3</v>
      </c>
      <c r="W1692" s="27">
        <v>0</v>
      </c>
      <c r="X1692" s="27">
        <v>1</v>
      </c>
      <c r="Y1692" s="52">
        <v>2</v>
      </c>
      <c r="Z1692" s="50" t="s">
        <v>2005</v>
      </c>
      <c r="AA1692" s="23" t="s">
        <v>2006</v>
      </c>
      <c r="AB1692" s="49"/>
      <c r="AC1692" s="49"/>
      <c r="AD1692" s="49" t="s">
        <v>73</v>
      </c>
      <c r="AE1692" s="23" t="s">
        <v>52</v>
      </c>
      <c r="AF1692" s="48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51">
        <v>42772</v>
      </c>
      <c r="AL1692" s="27">
        <v>2017</v>
      </c>
      <c r="AM1692" s="27">
        <v>2</v>
      </c>
      <c r="AN1692" s="27">
        <v>1</v>
      </c>
      <c r="AO1692" s="27">
        <v>1</v>
      </c>
      <c r="AP1692" s="27">
        <v>1</v>
      </c>
      <c r="AQ1692" s="29">
        <v>10.1625</v>
      </c>
      <c r="AR1692" s="30">
        <v>11</v>
      </c>
      <c r="AS1692" s="31">
        <v>4</v>
      </c>
      <c r="AT1692" s="31">
        <v>22.641509433962266</v>
      </c>
      <c r="AU1692" s="29"/>
      <c r="AV1692" s="52">
        <v>1</v>
      </c>
    </row>
    <row r="1693" spans="1:48" x14ac:dyDescent="0.25">
      <c r="A1693" s="23">
        <v>1710</v>
      </c>
      <c r="B1693" s="53" t="s">
        <v>1993</v>
      </c>
      <c r="C1693" s="23" t="s">
        <v>1994</v>
      </c>
      <c r="D1693" s="23">
        <v>0</v>
      </c>
      <c r="E1693" s="42" t="s">
        <v>238</v>
      </c>
      <c r="F1693" s="43" t="s">
        <v>239</v>
      </c>
      <c r="G1693" s="49" t="s">
        <v>1995</v>
      </c>
      <c r="H1693" s="27" t="s">
        <v>1996</v>
      </c>
      <c r="I1693" s="27" t="s">
        <v>1997</v>
      </c>
      <c r="J1693" s="49" t="s">
        <v>68</v>
      </c>
      <c r="K1693" s="49" t="s">
        <v>2008</v>
      </c>
      <c r="L1693" s="49"/>
      <c r="M1693" s="50" t="s">
        <v>70</v>
      </c>
      <c r="N1693" s="23" t="s">
        <v>70</v>
      </c>
      <c r="O1693" s="49" t="s">
        <v>1999</v>
      </c>
      <c r="P1693" s="51">
        <v>42467.125</v>
      </c>
      <c r="Q1693" s="27">
        <v>2016</v>
      </c>
      <c r="R1693" s="27">
        <v>4</v>
      </c>
      <c r="S1693" s="27">
        <v>2</v>
      </c>
      <c r="T1693" s="27">
        <v>1</v>
      </c>
      <c r="U1693" s="27">
        <v>1</v>
      </c>
      <c r="V1693" s="27">
        <v>3</v>
      </c>
      <c r="W1693" s="27">
        <v>0</v>
      </c>
      <c r="X1693" s="27">
        <v>1</v>
      </c>
      <c r="Y1693" s="52">
        <v>1</v>
      </c>
      <c r="Z1693" s="50" t="s">
        <v>2003</v>
      </c>
      <c r="AA1693" s="23" t="s">
        <v>2001</v>
      </c>
      <c r="AB1693" s="49"/>
      <c r="AC1693" s="49"/>
      <c r="AD1693" s="49" t="s">
        <v>73</v>
      </c>
      <c r="AE1693" s="23" t="s">
        <v>52</v>
      </c>
      <c r="AF1693" s="48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51">
        <v>42752</v>
      </c>
      <c r="AL1693" s="27">
        <v>2017</v>
      </c>
      <c r="AM1693" s="27">
        <v>1</v>
      </c>
      <c r="AN1693" s="27">
        <v>1</v>
      </c>
      <c r="AO1693" s="27">
        <v>1</v>
      </c>
      <c r="AP1693" s="27">
        <v>1</v>
      </c>
      <c r="AQ1693" s="29">
        <v>9.4958333333333336</v>
      </c>
      <c r="AR1693" s="30">
        <v>10</v>
      </c>
      <c r="AS1693" s="31">
        <v>4</v>
      </c>
      <c r="AT1693" s="31">
        <v>20.754716981132077</v>
      </c>
      <c r="AU1693" s="29"/>
      <c r="AV1693" s="52">
        <v>1</v>
      </c>
    </row>
    <row r="1694" spans="1:48" x14ac:dyDescent="0.25">
      <c r="A1694" s="23">
        <v>1711</v>
      </c>
      <c r="B1694" s="53" t="s">
        <v>1993</v>
      </c>
      <c r="C1694" s="23" t="s">
        <v>1994</v>
      </c>
      <c r="D1694" s="23">
        <v>0</v>
      </c>
      <c r="E1694" s="42" t="s">
        <v>238</v>
      </c>
      <c r="F1694" s="43" t="s">
        <v>239</v>
      </c>
      <c r="G1694" s="49" t="s">
        <v>1995</v>
      </c>
      <c r="H1694" s="27" t="s">
        <v>1996</v>
      </c>
      <c r="I1694" s="27" t="s">
        <v>1997</v>
      </c>
      <c r="J1694" s="44" t="s">
        <v>68</v>
      </c>
      <c r="K1694" s="44" t="s">
        <v>2009</v>
      </c>
      <c r="L1694" s="44"/>
      <c r="M1694" s="45" t="s">
        <v>85</v>
      </c>
      <c r="N1694" s="23" t="s">
        <v>70</v>
      </c>
      <c r="O1694" s="44" t="s">
        <v>1999</v>
      </c>
      <c r="P1694" s="46">
        <v>42695.324606481503</v>
      </c>
      <c r="Q1694" s="27">
        <v>2016</v>
      </c>
      <c r="R1694" s="27">
        <v>11</v>
      </c>
      <c r="S1694" s="27">
        <v>4</v>
      </c>
      <c r="T1694" s="27">
        <v>3</v>
      </c>
      <c r="U1694" s="27">
        <v>2</v>
      </c>
      <c r="V1694" s="27">
        <v>7</v>
      </c>
      <c r="W1694" s="27">
        <v>47</v>
      </c>
      <c r="X1694" s="27">
        <v>1</v>
      </c>
      <c r="Y1694" s="47">
        <v>2</v>
      </c>
      <c r="Z1694" s="45"/>
      <c r="AA1694" s="23" t="e">
        <v>#N/A</v>
      </c>
      <c r="AB1694" s="44"/>
      <c r="AC1694" s="44"/>
      <c r="AD1694" s="44" t="s">
        <v>73</v>
      </c>
      <c r="AE1694" s="23" t="s">
        <v>52</v>
      </c>
      <c r="AF1694" s="48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46">
        <v>42768</v>
      </c>
      <c r="AL1694" s="27">
        <v>2017</v>
      </c>
      <c r="AM1694" s="27">
        <v>2</v>
      </c>
      <c r="AN1694" s="27">
        <v>1</v>
      </c>
      <c r="AO1694" s="27">
        <v>1</v>
      </c>
      <c r="AP1694" s="27">
        <v>1</v>
      </c>
      <c r="AQ1694" s="29">
        <v>2.4225131172832333</v>
      </c>
      <c r="AR1694" s="30">
        <v>3</v>
      </c>
      <c r="AS1694" s="31">
        <v>2</v>
      </c>
      <c r="AT1694" s="31">
        <v>7.5471698113207548</v>
      </c>
      <c r="AU1694" s="29"/>
      <c r="AV1694" s="47">
        <v>1</v>
      </c>
    </row>
    <row r="1695" spans="1:48" x14ac:dyDescent="0.25">
      <c r="A1695" s="23">
        <v>1712</v>
      </c>
      <c r="B1695" s="53" t="s">
        <v>1993</v>
      </c>
      <c r="C1695" s="23" t="s">
        <v>1994</v>
      </c>
      <c r="D1695" s="23">
        <v>0</v>
      </c>
      <c r="E1695" s="42" t="s">
        <v>238</v>
      </c>
      <c r="F1695" s="43" t="s">
        <v>239</v>
      </c>
      <c r="G1695" s="49" t="s">
        <v>1995</v>
      </c>
      <c r="H1695" s="27" t="s">
        <v>1996</v>
      </c>
      <c r="I1695" s="27" t="s">
        <v>1997</v>
      </c>
      <c r="J1695" s="44" t="s">
        <v>68</v>
      </c>
      <c r="K1695" s="44" t="s">
        <v>2010</v>
      </c>
      <c r="L1695" s="44"/>
      <c r="M1695" s="45" t="s">
        <v>70</v>
      </c>
      <c r="N1695" s="23" t="s">
        <v>70</v>
      </c>
      <c r="O1695" s="44" t="s">
        <v>1999</v>
      </c>
      <c r="P1695" s="46">
        <v>42621.6175462963</v>
      </c>
      <c r="Q1695" s="27">
        <v>2016</v>
      </c>
      <c r="R1695" s="27">
        <v>9</v>
      </c>
      <c r="S1695" s="27">
        <v>3</v>
      </c>
      <c r="T1695" s="27">
        <v>3</v>
      </c>
      <c r="U1695" s="27">
        <v>2</v>
      </c>
      <c r="V1695" s="27">
        <v>14</v>
      </c>
      <c r="W1695" s="27">
        <v>49</v>
      </c>
      <c r="X1695" s="27">
        <v>0</v>
      </c>
      <c r="Y1695" s="47">
        <v>3</v>
      </c>
      <c r="Z1695" s="45"/>
      <c r="AA1695" s="23" t="e">
        <v>#N/A</v>
      </c>
      <c r="AB1695" s="44"/>
      <c r="AC1695" s="44"/>
      <c r="AD1695" s="44" t="s">
        <v>73</v>
      </c>
      <c r="AE1695" s="23" t="s">
        <v>52</v>
      </c>
      <c r="AF1695" s="48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46">
        <v>42800</v>
      </c>
      <c r="AL1695" s="27">
        <v>2017</v>
      </c>
      <c r="AM1695" s="27">
        <v>3</v>
      </c>
      <c r="AN1695" s="27">
        <v>1</v>
      </c>
      <c r="AO1695" s="27">
        <v>1</v>
      </c>
      <c r="AP1695" s="27">
        <v>1</v>
      </c>
      <c r="AQ1695" s="29">
        <v>5.9460817901233289</v>
      </c>
      <c r="AR1695" s="30">
        <v>6</v>
      </c>
      <c r="AS1695" s="31">
        <v>3</v>
      </c>
      <c r="AT1695" s="31">
        <v>13.20754716981132</v>
      </c>
      <c r="AU1695" s="29"/>
      <c r="AV1695" s="47">
        <v>1</v>
      </c>
    </row>
    <row r="1696" spans="1:48" x14ac:dyDescent="0.25">
      <c r="A1696" s="23">
        <v>1713</v>
      </c>
      <c r="B1696" s="53" t="s">
        <v>1993</v>
      </c>
      <c r="C1696" s="23" t="s">
        <v>1994</v>
      </c>
      <c r="D1696" s="23">
        <v>0</v>
      </c>
      <c r="E1696" s="42" t="s">
        <v>238</v>
      </c>
      <c r="F1696" s="43" t="s">
        <v>239</v>
      </c>
      <c r="G1696" s="49" t="s">
        <v>1995</v>
      </c>
      <c r="H1696" s="27" t="s">
        <v>1996</v>
      </c>
      <c r="I1696" s="27" t="s">
        <v>1997</v>
      </c>
      <c r="J1696" s="49" t="s">
        <v>68</v>
      </c>
      <c r="K1696" s="49" t="s">
        <v>2011</v>
      </c>
      <c r="L1696" s="49"/>
      <c r="M1696" s="50" t="s">
        <v>70</v>
      </c>
      <c r="N1696" s="23" t="s">
        <v>70</v>
      </c>
      <c r="O1696" s="49" t="s">
        <v>1999</v>
      </c>
      <c r="P1696" s="51">
        <v>42601.591111111098</v>
      </c>
      <c r="Q1696" s="27">
        <v>2016</v>
      </c>
      <c r="R1696" s="27">
        <v>8</v>
      </c>
      <c r="S1696" s="27">
        <v>3</v>
      </c>
      <c r="T1696" s="27">
        <v>2</v>
      </c>
      <c r="U1696" s="27">
        <v>2</v>
      </c>
      <c r="V1696" s="27">
        <v>14</v>
      </c>
      <c r="W1696" s="27">
        <v>11</v>
      </c>
      <c r="X1696" s="27">
        <v>0</v>
      </c>
      <c r="Y1696" s="52">
        <v>2</v>
      </c>
      <c r="Z1696" s="50" t="s">
        <v>2005</v>
      </c>
      <c r="AA1696" s="23" t="s">
        <v>2006</v>
      </c>
      <c r="AB1696" s="49"/>
      <c r="AC1696" s="49"/>
      <c r="AD1696" s="49" t="s">
        <v>73</v>
      </c>
      <c r="AE1696" s="23" t="s">
        <v>52</v>
      </c>
      <c r="AF1696" s="48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51">
        <v>42786</v>
      </c>
      <c r="AL1696" s="27">
        <v>2017</v>
      </c>
      <c r="AM1696" s="27">
        <v>2</v>
      </c>
      <c r="AN1696" s="27">
        <v>1</v>
      </c>
      <c r="AO1696" s="27">
        <v>1</v>
      </c>
      <c r="AP1696" s="27">
        <v>1</v>
      </c>
      <c r="AQ1696" s="29">
        <v>6.1469629629633955</v>
      </c>
      <c r="AR1696" s="30">
        <v>7</v>
      </c>
      <c r="AS1696" s="31">
        <v>3</v>
      </c>
      <c r="AT1696" s="31">
        <v>15.09433962264151</v>
      </c>
      <c r="AU1696" s="29"/>
      <c r="AV1696" s="52">
        <v>1</v>
      </c>
    </row>
    <row r="1697" spans="1:48" x14ac:dyDescent="0.25">
      <c r="A1697" s="23">
        <v>1714</v>
      </c>
      <c r="B1697" s="53" t="s">
        <v>1993</v>
      </c>
      <c r="C1697" s="23" t="s">
        <v>1994</v>
      </c>
      <c r="D1697" s="23">
        <v>0</v>
      </c>
      <c r="E1697" s="42" t="s">
        <v>238</v>
      </c>
      <c r="F1697" s="43" t="s">
        <v>239</v>
      </c>
      <c r="G1697" s="49" t="s">
        <v>1995</v>
      </c>
      <c r="H1697" s="27" t="s">
        <v>1996</v>
      </c>
      <c r="I1697" s="27" t="s">
        <v>1997</v>
      </c>
      <c r="J1697" s="49" t="s">
        <v>68</v>
      </c>
      <c r="K1697" s="49" t="s">
        <v>2012</v>
      </c>
      <c r="L1697" s="49"/>
      <c r="M1697" s="50" t="s">
        <v>70</v>
      </c>
      <c r="N1697" s="23" t="s">
        <v>70</v>
      </c>
      <c r="O1697" s="49" t="s">
        <v>1999</v>
      </c>
      <c r="P1697" s="51">
        <v>42625.666157407402</v>
      </c>
      <c r="Q1697" s="27">
        <v>2016</v>
      </c>
      <c r="R1697" s="27">
        <v>9</v>
      </c>
      <c r="S1697" s="27">
        <v>3</v>
      </c>
      <c r="T1697" s="27">
        <v>3</v>
      </c>
      <c r="U1697" s="27">
        <v>2</v>
      </c>
      <c r="V1697" s="27">
        <v>15</v>
      </c>
      <c r="W1697" s="27">
        <v>59</v>
      </c>
      <c r="X1697" s="27">
        <v>0</v>
      </c>
      <c r="Y1697" s="52">
        <v>3</v>
      </c>
      <c r="Z1697" s="50" t="s">
        <v>2005</v>
      </c>
      <c r="AA1697" s="23" t="s">
        <v>2006</v>
      </c>
      <c r="AB1697" s="49"/>
      <c r="AC1697" s="49"/>
      <c r="AD1697" s="49" t="s">
        <v>73</v>
      </c>
      <c r="AE1697" s="23" t="s">
        <v>52</v>
      </c>
      <c r="AF1697" s="48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51">
        <v>42824</v>
      </c>
      <c r="AL1697" s="27">
        <v>2017</v>
      </c>
      <c r="AM1697" s="27">
        <v>3</v>
      </c>
      <c r="AN1697" s="27">
        <v>1</v>
      </c>
      <c r="AO1697" s="27">
        <v>1</v>
      </c>
      <c r="AP1697" s="27">
        <v>1</v>
      </c>
      <c r="AQ1697" s="29">
        <v>6.6111280864199218</v>
      </c>
      <c r="AR1697" s="30">
        <v>7</v>
      </c>
      <c r="AS1697" s="31">
        <v>3</v>
      </c>
      <c r="AT1697" s="31">
        <v>15.09433962264151</v>
      </c>
      <c r="AU1697" s="29"/>
      <c r="AV1697" s="52">
        <v>1</v>
      </c>
    </row>
    <row r="1698" spans="1:48" x14ac:dyDescent="0.25">
      <c r="A1698" s="23">
        <v>1715</v>
      </c>
      <c r="B1698" s="53" t="s">
        <v>1993</v>
      </c>
      <c r="C1698" s="23" t="s">
        <v>1994</v>
      </c>
      <c r="D1698" s="23">
        <v>0</v>
      </c>
      <c r="E1698" s="42" t="s">
        <v>238</v>
      </c>
      <c r="F1698" s="43" t="s">
        <v>239</v>
      </c>
      <c r="G1698" s="49" t="s">
        <v>1995</v>
      </c>
      <c r="H1698" s="27" t="s">
        <v>1996</v>
      </c>
      <c r="I1698" s="27" t="s">
        <v>1997</v>
      </c>
      <c r="J1698" s="49" t="s">
        <v>68</v>
      </c>
      <c r="K1698" s="49" t="s">
        <v>2013</v>
      </c>
      <c r="L1698" s="49"/>
      <c r="M1698" s="50" t="s">
        <v>70</v>
      </c>
      <c r="N1698" s="23" t="s">
        <v>70</v>
      </c>
      <c r="O1698" s="49" t="s">
        <v>1999</v>
      </c>
      <c r="P1698" s="51">
        <v>42622.464641203696</v>
      </c>
      <c r="Q1698" s="27">
        <v>2016</v>
      </c>
      <c r="R1698" s="27">
        <v>9</v>
      </c>
      <c r="S1698" s="27">
        <v>3</v>
      </c>
      <c r="T1698" s="27">
        <v>3</v>
      </c>
      <c r="U1698" s="27">
        <v>2</v>
      </c>
      <c r="V1698" s="27">
        <v>11</v>
      </c>
      <c r="W1698" s="27">
        <v>9</v>
      </c>
      <c r="X1698" s="27">
        <v>1</v>
      </c>
      <c r="Y1698" s="52">
        <v>2</v>
      </c>
      <c r="Z1698" s="50" t="s">
        <v>2003</v>
      </c>
      <c r="AA1698" s="23" t="s">
        <v>2001</v>
      </c>
      <c r="AB1698" s="49"/>
      <c r="AC1698" s="49"/>
      <c r="AD1698" s="49" t="s">
        <v>73</v>
      </c>
      <c r="AE1698" s="23" t="s">
        <v>52</v>
      </c>
      <c r="AF1698" s="48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51">
        <v>42773</v>
      </c>
      <c r="AL1698" s="27">
        <v>2017</v>
      </c>
      <c r="AM1698" s="27">
        <v>2</v>
      </c>
      <c r="AN1698" s="27">
        <v>1</v>
      </c>
      <c r="AO1698" s="27">
        <v>1</v>
      </c>
      <c r="AP1698" s="27">
        <v>1</v>
      </c>
      <c r="AQ1698" s="29">
        <v>5.0178452932101205</v>
      </c>
      <c r="AR1698" s="30">
        <v>6</v>
      </c>
      <c r="AS1698" s="31">
        <v>3</v>
      </c>
      <c r="AT1698" s="31">
        <v>13.20754716981132</v>
      </c>
      <c r="AU1698" s="29"/>
      <c r="AV1698" s="52">
        <v>1</v>
      </c>
    </row>
    <row r="1699" spans="1:48" x14ac:dyDescent="0.25">
      <c r="A1699" s="23">
        <v>1716</v>
      </c>
      <c r="B1699" s="53" t="s">
        <v>1993</v>
      </c>
      <c r="C1699" s="23" t="s">
        <v>1994</v>
      </c>
      <c r="D1699" s="23">
        <v>0</v>
      </c>
      <c r="E1699" s="42" t="s">
        <v>238</v>
      </c>
      <c r="F1699" s="43" t="s">
        <v>239</v>
      </c>
      <c r="G1699" s="49" t="s">
        <v>1995</v>
      </c>
      <c r="H1699" s="27" t="s">
        <v>1996</v>
      </c>
      <c r="I1699" s="27" t="s">
        <v>1997</v>
      </c>
      <c r="J1699" s="49" t="s">
        <v>68</v>
      </c>
      <c r="K1699" s="49" t="s">
        <v>2014</v>
      </c>
      <c r="L1699" s="49"/>
      <c r="M1699" s="50" t="s">
        <v>85</v>
      </c>
      <c r="N1699" s="23" t="s">
        <v>70</v>
      </c>
      <c r="O1699" s="49" t="s">
        <v>1999</v>
      </c>
      <c r="P1699" s="51">
        <v>42618.469768518502</v>
      </c>
      <c r="Q1699" s="27">
        <v>2016</v>
      </c>
      <c r="R1699" s="27">
        <v>9</v>
      </c>
      <c r="S1699" s="27">
        <v>3</v>
      </c>
      <c r="T1699" s="27">
        <v>3</v>
      </c>
      <c r="U1699" s="27">
        <v>2</v>
      </c>
      <c r="V1699" s="27">
        <v>11</v>
      </c>
      <c r="W1699" s="27">
        <v>16</v>
      </c>
      <c r="X1699" s="27">
        <v>1</v>
      </c>
      <c r="Y1699" s="52">
        <v>2</v>
      </c>
      <c r="Z1699" s="50" t="s">
        <v>2005</v>
      </c>
      <c r="AA1699" s="23" t="s">
        <v>2006</v>
      </c>
      <c r="AB1699" s="49"/>
      <c r="AC1699" s="49"/>
      <c r="AD1699" s="49" t="s">
        <v>73</v>
      </c>
      <c r="AE1699" s="23" t="s">
        <v>52</v>
      </c>
      <c r="AF1699" s="48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51">
        <v>42768</v>
      </c>
      <c r="AL1699" s="27">
        <v>2017</v>
      </c>
      <c r="AM1699" s="27">
        <v>2</v>
      </c>
      <c r="AN1699" s="27">
        <v>1</v>
      </c>
      <c r="AO1699" s="27">
        <v>1</v>
      </c>
      <c r="AP1699" s="27">
        <v>1</v>
      </c>
      <c r="AQ1699" s="29">
        <v>4.9843410493832687</v>
      </c>
      <c r="AR1699" s="30">
        <v>5</v>
      </c>
      <c r="AS1699" s="31">
        <v>2</v>
      </c>
      <c r="AT1699" s="31">
        <v>11.320754716981133</v>
      </c>
      <c r="AU1699" s="29"/>
      <c r="AV1699" s="52">
        <v>1</v>
      </c>
    </row>
    <row r="1700" spans="1:48" x14ac:dyDescent="0.25">
      <c r="A1700" s="23">
        <v>1717</v>
      </c>
      <c r="B1700" s="53" t="s">
        <v>1993</v>
      </c>
      <c r="C1700" s="23" t="s">
        <v>1994</v>
      </c>
      <c r="D1700" s="23">
        <v>0</v>
      </c>
      <c r="E1700" s="42" t="s">
        <v>238</v>
      </c>
      <c r="F1700" s="43" t="s">
        <v>239</v>
      </c>
      <c r="G1700" s="49" t="s">
        <v>1995</v>
      </c>
      <c r="H1700" s="27" t="s">
        <v>1996</v>
      </c>
      <c r="I1700" s="27" t="s">
        <v>1997</v>
      </c>
      <c r="J1700" s="49" t="s">
        <v>68</v>
      </c>
      <c r="K1700" s="49" t="s">
        <v>2015</v>
      </c>
      <c r="L1700" s="49"/>
      <c r="M1700" s="50" t="s">
        <v>70</v>
      </c>
      <c r="N1700" s="23" t="s">
        <v>70</v>
      </c>
      <c r="O1700" s="49" t="s">
        <v>1999</v>
      </c>
      <c r="P1700" s="51">
        <v>42636.5867939815</v>
      </c>
      <c r="Q1700" s="27">
        <v>2016</v>
      </c>
      <c r="R1700" s="27">
        <v>9</v>
      </c>
      <c r="S1700" s="27">
        <v>3</v>
      </c>
      <c r="T1700" s="27">
        <v>3</v>
      </c>
      <c r="U1700" s="27">
        <v>2</v>
      </c>
      <c r="V1700" s="27">
        <v>14</v>
      </c>
      <c r="W1700" s="27">
        <v>4</v>
      </c>
      <c r="X1700" s="27">
        <v>0</v>
      </c>
      <c r="Y1700" s="52">
        <v>3</v>
      </c>
      <c r="Z1700" s="50" t="s">
        <v>2000</v>
      </c>
      <c r="AA1700" s="23" t="s">
        <v>2001</v>
      </c>
      <c r="AB1700" s="49"/>
      <c r="AC1700" s="49"/>
      <c r="AD1700" s="49" t="s">
        <v>73</v>
      </c>
      <c r="AE1700" s="23" t="s">
        <v>52</v>
      </c>
      <c r="AF1700" s="48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51">
        <v>42800</v>
      </c>
      <c r="AL1700" s="27">
        <v>2017</v>
      </c>
      <c r="AM1700" s="27">
        <v>3</v>
      </c>
      <c r="AN1700" s="27">
        <v>1</v>
      </c>
      <c r="AO1700" s="27">
        <v>1</v>
      </c>
      <c r="AP1700" s="27">
        <v>1</v>
      </c>
      <c r="AQ1700" s="29">
        <v>5.44710686728334</v>
      </c>
      <c r="AR1700" s="30">
        <v>6</v>
      </c>
      <c r="AS1700" s="31">
        <v>3</v>
      </c>
      <c r="AT1700" s="31">
        <v>13.20754716981132</v>
      </c>
      <c r="AU1700" s="29"/>
      <c r="AV1700" s="52">
        <v>1</v>
      </c>
    </row>
    <row r="1701" spans="1:48" x14ac:dyDescent="0.25">
      <c r="A1701" s="23">
        <v>1718</v>
      </c>
      <c r="B1701" s="53" t="s">
        <v>1993</v>
      </c>
      <c r="C1701" s="23" t="s">
        <v>1994</v>
      </c>
      <c r="D1701" s="23">
        <v>0</v>
      </c>
      <c r="E1701" s="42" t="s">
        <v>238</v>
      </c>
      <c r="F1701" s="43" t="s">
        <v>239</v>
      </c>
      <c r="G1701" s="49" t="s">
        <v>1995</v>
      </c>
      <c r="H1701" s="27" t="s">
        <v>1996</v>
      </c>
      <c r="I1701" s="27" t="s">
        <v>1997</v>
      </c>
      <c r="J1701" s="49" t="s">
        <v>68</v>
      </c>
      <c r="K1701" s="49" t="s">
        <v>2016</v>
      </c>
      <c r="L1701" s="49"/>
      <c r="M1701" s="50" t="s">
        <v>70</v>
      </c>
      <c r="N1701" s="23" t="s">
        <v>70</v>
      </c>
      <c r="O1701" s="49" t="s">
        <v>1999</v>
      </c>
      <c r="P1701" s="51">
        <v>42640.5536111111</v>
      </c>
      <c r="Q1701" s="27">
        <v>2016</v>
      </c>
      <c r="R1701" s="27">
        <v>9</v>
      </c>
      <c r="S1701" s="27">
        <v>3</v>
      </c>
      <c r="T1701" s="27">
        <v>3</v>
      </c>
      <c r="U1701" s="27">
        <v>2</v>
      </c>
      <c r="V1701" s="27">
        <v>13</v>
      </c>
      <c r="W1701" s="27">
        <v>17</v>
      </c>
      <c r="X1701" s="27">
        <v>0</v>
      </c>
      <c r="Y1701" s="52">
        <v>1</v>
      </c>
      <c r="Z1701" s="50" t="s">
        <v>2005</v>
      </c>
      <c r="AA1701" s="23" t="s">
        <v>2006</v>
      </c>
      <c r="AB1701" s="49"/>
      <c r="AC1701" s="49"/>
      <c r="AD1701" s="49" t="s">
        <v>73</v>
      </c>
      <c r="AE1701" s="23" t="s">
        <v>52</v>
      </c>
      <c r="AF1701" s="48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51">
        <v>42748</v>
      </c>
      <c r="AL1701" s="27">
        <v>2017</v>
      </c>
      <c r="AM1701" s="27">
        <v>1</v>
      </c>
      <c r="AN1701" s="27">
        <v>1</v>
      </c>
      <c r="AO1701" s="27">
        <v>1</v>
      </c>
      <c r="AP1701" s="27">
        <v>1</v>
      </c>
      <c r="AQ1701" s="29">
        <v>3.58154629629668</v>
      </c>
      <c r="AR1701" s="30">
        <v>4</v>
      </c>
      <c r="AS1701" s="31">
        <v>2</v>
      </c>
      <c r="AT1701" s="31">
        <v>9.433962264150944</v>
      </c>
      <c r="AU1701" s="29"/>
      <c r="AV1701" s="52">
        <v>1</v>
      </c>
    </row>
    <row r="1702" spans="1:48" x14ac:dyDescent="0.25">
      <c r="A1702" s="23">
        <v>1719</v>
      </c>
      <c r="B1702" s="53" t="s">
        <v>1993</v>
      </c>
      <c r="C1702" s="23" t="s">
        <v>1994</v>
      </c>
      <c r="D1702" s="23">
        <v>0</v>
      </c>
      <c r="E1702" s="42" t="s">
        <v>238</v>
      </c>
      <c r="F1702" s="43" t="s">
        <v>239</v>
      </c>
      <c r="G1702" s="49" t="s">
        <v>1995</v>
      </c>
      <c r="H1702" s="27" t="s">
        <v>1996</v>
      </c>
      <c r="I1702" s="27" t="s">
        <v>1997</v>
      </c>
      <c r="J1702" s="44" t="s">
        <v>68</v>
      </c>
      <c r="K1702" s="44" t="s">
        <v>2017</v>
      </c>
      <c r="L1702" s="44"/>
      <c r="M1702" s="45" t="s">
        <v>70</v>
      </c>
      <c r="N1702" s="23" t="s">
        <v>70</v>
      </c>
      <c r="O1702" s="44" t="s">
        <v>1999</v>
      </c>
      <c r="P1702" s="46">
        <v>42661.331400463001</v>
      </c>
      <c r="Q1702" s="27">
        <v>2016</v>
      </c>
      <c r="R1702" s="27">
        <v>10</v>
      </c>
      <c r="S1702" s="27">
        <v>4</v>
      </c>
      <c r="T1702" s="27">
        <v>3</v>
      </c>
      <c r="U1702" s="27">
        <v>2</v>
      </c>
      <c r="V1702" s="27">
        <v>7</v>
      </c>
      <c r="W1702" s="27">
        <v>57</v>
      </c>
      <c r="X1702" s="27">
        <v>1</v>
      </c>
      <c r="Y1702" s="47">
        <v>3</v>
      </c>
      <c r="Z1702" s="45" t="s">
        <v>2005</v>
      </c>
      <c r="AA1702" s="23" t="s">
        <v>2006</v>
      </c>
      <c r="AB1702" s="44"/>
      <c r="AC1702" s="44"/>
      <c r="AD1702" s="44" t="s">
        <v>73</v>
      </c>
      <c r="AE1702" s="23" t="s">
        <v>52</v>
      </c>
      <c r="AF1702" s="48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46">
        <v>42800</v>
      </c>
      <c r="AL1702" s="27">
        <v>2017</v>
      </c>
      <c r="AM1702" s="27">
        <v>3</v>
      </c>
      <c r="AN1702" s="27">
        <v>1</v>
      </c>
      <c r="AO1702" s="27">
        <v>1</v>
      </c>
      <c r="AP1702" s="27">
        <v>1</v>
      </c>
      <c r="AQ1702" s="29">
        <v>4.6222866512332983</v>
      </c>
      <c r="AR1702" s="30">
        <v>5</v>
      </c>
      <c r="AS1702" s="31">
        <v>2</v>
      </c>
      <c r="AT1702" s="31">
        <v>11.320754716981133</v>
      </c>
      <c r="AU1702" s="29"/>
      <c r="AV1702" s="47">
        <v>1</v>
      </c>
    </row>
    <row r="1703" spans="1:48" x14ac:dyDescent="0.25">
      <c r="A1703" s="23">
        <v>1720</v>
      </c>
      <c r="B1703" s="53" t="s">
        <v>1993</v>
      </c>
      <c r="C1703" s="23" t="s">
        <v>1994</v>
      </c>
      <c r="D1703" s="23">
        <v>0</v>
      </c>
      <c r="E1703" s="42" t="s">
        <v>238</v>
      </c>
      <c r="F1703" s="43" t="s">
        <v>239</v>
      </c>
      <c r="G1703" s="49" t="s">
        <v>1995</v>
      </c>
      <c r="H1703" s="27" t="s">
        <v>1996</v>
      </c>
      <c r="I1703" s="27" t="s">
        <v>1997</v>
      </c>
      <c r="J1703" s="49" t="s">
        <v>68</v>
      </c>
      <c r="K1703" s="49" t="s">
        <v>2018</v>
      </c>
      <c r="L1703" s="49"/>
      <c r="M1703" s="50" t="s">
        <v>85</v>
      </c>
      <c r="N1703" s="23" t="s">
        <v>70</v>
      </c>
      <c r="O1703" s="49" t="s">
        <v>1999</v>
      </c>
      <c r="P1703" s="51">
        <v>42682.462268518502</v>
      </c>
      <c r="Q1703" s="27">
        <v>2016</v>
      </c>
      <c r="R1703" s="27">
        <v>11</v>
      </c>
      <c r="S1703" s="27">
        <v>4</v>
      </c>
      <c r="T1703" s="27">
        <v>3</v>
      </c>
      <c r="U1703" s="27">
        <v>2</v>
      </c>
      <c r="V1703" s="27">
        <v>11</v>
      </c>
      <c r="W1703" s="27">
        <v>5</v>
      </c>
      <c r="X1703" s="27">
        <v>1</v>
      </c>
      <c r="Y1703" s="52">
        <v>2</v>
      </c>
      <c r="Z1703" s="50" t="s">
        <v>2003</v>
      </c>
      <c r="AA1703" s="23" t="s">
        <v>2001</v>
      </c>
      <c r="AB1703" s="49"/>
      <c r="AC1703" s="49"/>
      <c r="AD1703" s="49" t="s">
        <v>73</v>
      </c>
      <c r="AE1703" s="23" t="s">
        <v>52</v>
      </c>
      <c r="AF1703" s="48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51">
        <v>42768</v>
      </c>
      <c r="AL1703" s="27">
        <v>2017</v>
      </c>
      <c r="AM1703" s="27">
        <v>2</v>
      </c>
      <c r="AN1703" s="27">
        <v>1</v>
      </c>
      <c r="AO1703" s="27">
        <v>1</v>
      </c>
      <c r="AP1703" s="27">
        <v>1</v>
      </c>
      <c r="AQ1703" s="29">
        <v>2.8512577160499251</v>
      </c>
      <c r="AR1703" s="30">
        <v>3</v>
      </c>
      <c r="AS1703" s="31">
        <v>2</v>
      </c>
      <c r="AT1703" s="31">
        <v>7.5471698113207548</v>
      </c>
      <c r="AU1703" s="29"/>
      <c r="AV1703" s="52">
        <v>1</v>
      </c>
    </row>
    <row r="1704" spans="1:48" x14ac:dyDescent="0.25">
      <c r="A1704" s="23">
        <v>1721</v>
      </c>
      <c r="B1704" s="53" t="s">
        <v>1993</v>
      </c>
      <c r="C1704" s="23" t="s">
        <v>1994</v>
      </c>
      <c r="D1704" s="23">
        <v>0</v>
      </c>
      <c r="E1704" s="42" t="s">
        <v>238</v>
      </c>
      <c r="F1704" s="43" t="s">
        <v>239</v>
      </c>
      <c r="G1704" s="49" t="s">
        <v>1995</v>
      </c>
      <c r="H1704" s="27" t="s">
        <v>1996</v>
      </c>
      <c r="I1704" s="27" t="s">
        <v>1997</v>
      </c>
      <c r="J1704" s="49" t="s">
        <v>68</v>
      </c>
      <c r="K1704" s="49" t="s">
        <v>2019</v>
      </c>
      <c r="L1704" s="49"/>
      <c r="M1704" s="50" t="s">
        <v>70</v>
      </c>
      <c r="N1704" s="23" t="s">
        <v>70</v>
      </c>
      <c r="O1704" s="49" t="s">
        <v>1999</v>
      </c>
      <c r="P1704" s="51">
        <v>42688.305532407401</v>
      </c>
      <c r="Q1704" s="27">
        <v>2016</v>
      </c>
      <c r="R1704" s="27">
        <v>11</v>
      </c>
      <c r="S1704" s="27">
        <v>4</v>
      </c>
      <c r="T1704" s="27">
        <v>3</v>
      </c>
      <c r="U1704" s="27">
        <v>2</v>
      </c>
      <c r="V1704" s="27">
        <v>7</v>
      </c>
      <c r="W1704" s="27">
        <v>19</v>
      </c>
      <c r="X1704" s="27">
        <v>1</v>
      </c>
      <c r="Y1704" s="52">
        <v>2</v>
      </c>
      <c r="Z1704" s="50" t="s">
        <v>2000</v>
      </c>
      <c r="AA1704" s="23" t="s">
        <v>2001</v>
      </c>
      <c r="AB1704" s="49"/>
      <c r="AC1704" s="49"/>
      <c r="AD1704" s="49" t="s">
        <v>73</v>
      </c>
      <c r="AE1704" s="23" t="s">
        <v>52</v>
      </c>
      <c r="AF1704" s="48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51">
        <v>42786</v>
      </c>
      <c r="AL1704" s="27">
        <v>2017</v>
      </c>
      <c r="AM1704" s="27">
        <v>2</v>
      </c>
      <c r="AN1704" s="27">
        <v>1</v>
      </c>
      <c r="AO1704" s="27">
        <v>1</v>
      </c>
      <c r="AP1704" s="27">
        <v>1</v>
      </c>
      <c r="AQ1704" s="29">
        <v>3.2564822530866269</v>
      </c>
      <c r="AR1704" s="30">
        <v>4</v>
      </c>
      <c r="AS1704" s="31">
        <v>2</v>
      </c>
      <c r="AT1704" s="31">
        <v>9.433962264150944</v>
      </c>
      <c r="AU1704" s="29"/>
      <c r="AV1704" s="52">
        <v>1</v>
      </c>
    </row>
    <row r="1705" spans="1:48" x14ac:dyDescent="0.25">
      <c r="A1705" s="23">
        <v>1722</v>
      </c>
      <c r="B1705" s="53" t="s">
        <v>1993</v>
      </c>
      <c r="C1705" s="23" t="s">
        <v>1994</v>
      </c>
      <c r="D1705" s="23">
        <v>0</v>
      </c>
      <c r="E1705" s="42" t="s">
        <v>238</v>
      </c>
      <c r="F1705" s="43" t="s">
        <v>239</v>
      </c>
      <c r="G1705" s="49" t="s">
        <v>1995</v>
      </c>
      <c r="H1705" s="27" t="s">
        <v>1996</v>
      </c>
      <c r="I1705" s="27" t="s">
        <v>1997</v>
      </c>
      <c r="J1705" s="44" t="s">
        <v>68</v>
      </c>
      <c r="K1705" s="44" t="s">
        <v>2020</v>
      </c>
      <c r="L1705" s="44"/>
      <c r="M1705" s="45" t="s">
        <v>85</v>
      </c>
      <c r="N1705" s="23" t="s">
        <v>70</v>
      </c>
      <c r="O1705" s="44" t="s">
        <v>1999</v>
      </c>
      <c r="P1705" s="46">
        <v>42740.635081018503</v>
      </c>
      <c r="Q1705" s="27">
        <v>2017</v>
      </c>
      <c r="R1705" s="27">
        <v>1</v>
      </c>
      <c r="S1705" s="27">
        <v>1</v>
      </c>
      <c r="T1705" s="27">
        <v>1</v>
      </c>
      <c r="U1705" s="27">
        <v>1</v>
      </c>
      <c r="V1705" s="27">
        <v>15</v>
      </c>
      <c r="W1705" s="27">
        <v>14</v>
      </c>
      <c r="X1705" s="27">
        <v>0</v>
      </c>
      <c r="Y1705" s="47">
        <v>2</v>
      </c>
      <c r="Z1705" s="45" t="s">
        <v>2005</v>
      </c>
      <c r="AA1705" s="23" t="s">
        <v>2006</v>
      </c>
      <c r="AB1705" s="44"/>
      <c r="AC1705" s="44"/>
      <c r="AD1705" s="44" t="s">
        <v>73</v>
      </c>
      <c r="AE1705" s="23" t="s">
        <v>52</v>
      </c>
      <c r="AF1705" s="48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46">
        <v>42780</v>
      </c>
      <c r="AL1705" s="27">
        <v>2017</v>
      </c>
      <c r="AM1705" s="27">
        <v>2</v>
      </c>
      <c r="AN1705" s="27">
        <v>1</v>
      </c>
      <c r="AO1705" s="27">
        <v>1</v>
      </c>
      <c r="AP1705" s="27">
        <v>1</v>
      </c>
      <c r="AQ1705" s="29">
        <v>1.3121639660498963</v>
      </c>
      <c r="AR1705" s="30">
        <v>2</v>
      </c>
      <c r="AS1705" s="31">
        <v>1</v>
      </c>
      <c r="AT1705" s="31">
        <v>5.6603773584905666</v>
      </c>
      <c r="AU1705" s="29"/>
      <c r="AV1705" s="47">
        <v>1</v>
      </c>
    </row>
    <row r="1706" spans="1:48" x14ac:dyDescent="0.25">
      <c r="A1706" s="23">
        <v>1723</v>
      </c>
      <c r="B1706" s="38" t="s">
        <v>1993</v>
      </c>
      <c r="C1706" s="23" t="s">
        <v>1994</v>
      </c>
      <c r="D1706" s="23">
        <v>0</v>
      </c>
      <c r="E1706" s="24" t="s">
        <v>63</v>
      </c>
      <c r="F1706" s="25" t="s">
        <v>64</v>
      </c>
      <c r="G1706" s="26" t="s">
        <v>1995</v>
      </c>
      <c r="H1706" s="27" t="s">
        <v>1996</v>
      </c>
      <c r="I1706" s="27" t="s">
        <v>1997</v>
      </c>
      <c r="J1706" s="26" t="s">
        <v>68</v>
      </c>
      <c r="K1706" s="26" t="s">
        <v>2021</v>
      </c>
      <c r="L1706" s="26"/>
      <c r="M1706" s="22" t="s">
        <v>85</v>
      </c>
      <c r="N1706" s="23" t="s">
        <v>70</v>
      </c>
      <c r="O1706" s="26" t="s">
        <v>1999</v>
      </c>
      <c r="P1706" s="28">
        <v>42260.125</v>
      </c>
      <c r="Q1706" s="27">
        <v>2015</v>
      </c>
      <c r="R1706" s="27">
        <v>9</v>
      </c>
      <c r="S1706" s="27">
        <v>3</v>
      </c>
      <c r="T1706" s="27">
        <v>3</v>
      </c>
      <c r="U1706" s="27">
        <v>2</v>
      </c>
      <c r="V1706" s="27">
        <v>3</v>
      </c>
      <c r="W1706" s="27">
        <v>0</v>
      </c>
      <c r="X1706" s="27">
        <v>1</v>
      </c>
      <c r="Y1706" s="24">
        <v>5</v>
      </c>
      <c r="Z1706" s="22" t="s">
        <v>2005</v>
      </c>
      <c r="AA1706" s="23" t="s">
        <v>2006</v>
      </c>
      <c r="AB1706" s="26"/>
      <c r="AC1706" s="26"/>
      <c r="AD1706" s="22" t="s">
        <v>73</v>
      </c>
      <c r="AE1706" s="23" t="s">
        <v>52</v>
      </c>
      <c r="AF1706" s="22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28">
        <v>42879</v>
      </c>
      <c r="AL1706" s="27">
        <v>2017</v>
      </c>
      <c r="AM1706" s="27">
        <v>5</v>
      </c>
      <c r="AN1706" s="27">
        <v>2</v>
      </c>
      <c r="AO1706" s="27">
        <v>2</v>
      </c>
      <c r="AP1706" s="27">
        <v>1</v>
      </c>
      <c r="AQ1706" s="29">
        <v>20.629166666666666</v>
      </c>
      <c r="AR1706" s="30">
        <v>21</v>
      </c>
      <c r="AS1706" s="31">
        <v>8</v>
      </c>
      <c r="AT1706" s="31">
        <v>41.509433962264154</v>
      </c>
      <c r="AU1706" s="29"/>
      <c r="AV1706" s="24">
        <v>1</v>
      </c>
    </row>
    <row r="1707" spans="1:48" x14ac:dyDescent="0.25">
      <c r="A1707" s="23">
        <v>1724</v>
      </c>
      <c r="B1707" s="38" t="s">
        <v>1993</v>
      </c>
      <c r="C1707" s="23" t="s">
        <v>1994</v>
      </c>
      <c r="D1707" s="23">
        <v>0</v>
      </c>
      <c r="E1707" s="24" t="s">
        <v>63</v>
      </c>
      <c r="F1707" s="25" t="s">
        <v>64</v>
      </c>
      <c r="G1707" s="26" t="s">
        <v>1995</v>
      </c>
      <c r="H1707" s="27" t="s">
        <v>1996</v>
      </c>
      <c r="I1707" s="27" t="s">
        <v>1997</v>
      </c>
      <c r="J1707" s="26" t="s">
        <v>68</v>
      </c>
      <c r="K1707" s="26" t="s">
        <v>2022</v>
      </c>
      <c r="L1707" s="26"/>
      <c r="M1707" s="22" t="s">
        <v>70</v>
      </c>
      <c r="N1707" s="23" t="s">
        <v>70</v>
      </c>
      <c r="O1707" s="26" t="s">
        <v>1999</v>
      </c>
      <c r="P1707" s="28">
        <v>42604.660428240699</v>
      </c>
      <c r="Q1707" s="27">
        <v>2016</v>
      </c>
      <c r="R1707" s="27">
        <v>8</v>
      </c>
      <c r="S1707" s="27">
        <v>3</v>
      </c>
      <c r="T1707" s="27">
        <v>2</v>
      </c>
      <c r="U1707" s="27">
        <v>2</v>
      </c>
      <c r="V1707" s="27">
        <v>15</v>
      </c>
      <c r="W1707" s="27">
        <v>51</v>
      </c>
      <c r="X1707" s="27">
        <v>0</v>
      </c>
      <c r="Y1707" s="24">
        <v>5</v>
      </c>
      <c r="Z1707" s="22" t="s">
        <v>2000</v>
      </c>
      <c r="AA1707" s="23" t="s">
        <v>2001</v>
      </c>
      <c r="AB1707" s="26"/>
      <c r="AC1707" s="26"/>
      <c r="AD1707" s="22" t="s">
        <v>73</v>
      </c>
      <c r="AE1707" s="23" t="s">
        <v>52</v>
      </c>
      <c r="AF1707" s="22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28">
        <v>42885</v>
      </c>
      <c r="AL1707" s="27">
        <v>2017</v>
      </c>
      <c r="AM1707" s="27">
        <v>5</v>
      </c>
      <c r="AN1707" s="27">
        <v>2</v>
      </c>
      <c r="AO1707" s="27">
        <v>2</v>
      </c>
      <c r="AP1707" s="27">
        <v>1</v>
      </c>
      <c r="AQ1707" s="29">
        <v>9.3446523919767053</v>
      </c>
      <c r="AR1707" s="30">
        <v>10</v>
      </c>
      <c r="AS1707" s="31">
        <v>4</v>
      </c>
      <c r="AT1707" s="31">
        <v>20.754716981132077</v>
      </c>
      <c r="AU1707" s="29"/>
      <c r="AV1707" s="24">
        <v>1</v>
      </c>
    </row>
    <row r="1708" spans="1:48" x14ac:dyDescent="0.25">
      <c r="A1708" s="23">
        <v>1725</v>
      </c>
      <c r="B1708" s="38" t="s">
        <v>1993</v>
      </c>
      <c r="C1708" s="23" t="s">
        <v>1994</v>
      </c>
      <c r="D1708" s="23">
        <v>0</v>
      </c>
      <c r="E1708" s="24" t="s">
        <v>63</v>
      </c>
      <c r="F1708" s="25" t="s">
        <v>64</v>
      </c>
      <c r="G1708" s="26" t="s">
        <v>1995</v>
      </c>
      <c r="H1708" s="27" t="s">
        <v>1996</v>
      </c>
      <c r="I1708" s="27" t="s">
        <v>1997</v>
      </c>
      <c r="J1708" s="26" t="s">
        <v>68</v>
      </c>
      <c r="K1708" s="26" t="s">
        <v>2023</v>
      </c>
      <c r="L1708" s="26"/>
      <c r="M1708" s="22" t="s">
        <v>70</v>
      </c>
      <c r="N1708" s="23" t="s">
        <v>70</v>
      </c>
      <c r="O1708" s="26" t="s">
        <v>1999</v>
      </c>
      <c r="P1708" s="28">
        <v>42688.314768518503</v>
      </c>
      <c r="Q1708" s="27">
        <v>2016</v>
      </c>
      <c r="R1708" s="27">
        <v>11</v>
      </c>
      <c r="S1708" s="27">
        <v>4</v>
      </c>
      <c r="T1708" s="27">
        <v>3</v>
      </c>
      <c r="U1708" s="27">
        <v>2</v>
      </c>
      <c r="V1708" s="27">
        <v>7</v>
      </c>
      <c r="W1708" s="27">
        <v>33</v>
      </c>
      <c r="X1708" s="27">
        <v>1</v>
      </c>
      <c r="Y1708" s="24">
        <v>6</v>
      </c>
      <c r="Z1708" s="22" t="s">
        <v>2005</v>
      </c>
      <c r="AA1708" s="23" t="s">
        <v>2006</v>
      </c>
      <c r="AB1708" s="26"/>
      <c r="AC1708" s="26"/>
      <c r="AD1708" s="22" t="s">
        <v>73</v>
      </c>
      <c r="AE1708" s="23" t="s">
        <v>52</v>
      </c>
      <c r="AF1708" s="22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28">
        <v>42893</v>
      </c>
      <c r="AL1708" s="27">
        <v>2017</v>
      </c>
      <c r="AM1708" s="27">
        <v>6</v>
      </c>
      <c r="AN1708" s="27">
        <v>2</v>
      </c>
      <c r="AO1708" s="27">
        <v>2</v>
      </c>
      <c r="AP1708" s="27">
        <v>1</v>
      </c>
      <c r="AQ1708" s="29">
        <v>6.8228410493832294</v>
      </c>
      <c r="AR1708" s="30">
        <v>7</v>
      </c>
      <c r="AS1708" s="31">
        <v>3</v>
      </c>
      <c r="AT1708" s="31">
        <v>15.09433962264151</v>
      </c>
      <c r="AU1708" s="29"/>
      <c r="AV1708" s="24">
        <v>1</v>
      </c>
    </row>
    <row r="1709" spans="1:48" x14ac:dyDescent="0.25">
      <c r="A1709" s="23">
        <v>1726</v>
      </c>
      <c r="B1709" s="38" t="s">
        <v>1993</v>
      </c>
      <c r="C1709" s="23" t="s">
        <v>1994</v>
      </c>
      <c r="D1709" s="23">
        <v>0</v>
      </c>
      <c r="E1709" s="24" t="s">
        <v>63</v>
      </c>
      <c r="F1709" s="25" t="s">
        <v>64</v>
      </c>
      <c r="G1709" s="26" t="s">
        <v>1995</v>
      </c>
      <c r="H1709" s="27" t="s">
        <v>1996</v>
      </c>
      <c r="I1709" s="27" t="s">
        <v>1997</v>
      </c>
      <c r="J1709" s="26" t="s">
        <v>68</v>
      </c>
      <c r="K1709" s="26" t="s">
        <v>2024</v>
      </c>
      <c r="L1709" s="26"/>
      <c r="M1709" s="22" t="s">
        <v>70</v>
      </c>
      <c r="N1709" s="23" t="s">
        <v>70</v>
      </c>
      <c r="O1709" s="26" t="s">
        <v>1999</v>
      </c>
      <c r="P1709" s="28">
        <v>42702.677233796298</v>
      </c>
      <c r="Q1709" s="27">
        <v>2016</v>
      </c>
      <c r="R1709" s="27">
        <v>11</v>
      </c>
      <c r="S1709" s="27">
        <v>4</v>
      </c>
      <c r="T1709" s="27">
        <v>3</v>
      </c>
      <c r="U1709" s="27">
        <v>2</v>
      </c>
      <c r="V1709" s="27">
        <v>16</v>
      </c>
      <c r="W1709" s="27">
        <v>15</v>
      </c>
      <c r="X1709" s="27">
        <v>0</v>
      </c>
      <c r="Y1709" s="24">
        <v>4</v>
      </c>
      <c r="Z1709" s="22" t="s">
        <v>2005</v>
      </c>
      <c r="AA1709" s="23" t="s">
        <v>2006</v>
      </c>
      <c r="AB1709" s="26"/>
      <c r="AC1709" s="26"/>
      <c r="AD1709" s="22" t="s">
        <v>73</v>
      </c>
      <c r="AE1709" s="23" t="s">
        <v>52</v>
      </c>
      <c r="AF1709" s="22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28">
        <v>42849</v>
      </c>
      <c r="AL1709" s="27">
        <v>2017</v>
      </c>
      <c r="AM1709" s="27">
        <v>4</v>
      </c>
      <c r="AN1709" s="27">
        <v>2</v>
      </c>
      <c r="AO1709" s="27">
        <v>1</v>
      </c>
      <c r="AP1709" s="27">
        <v>1</v>
      </c>
      <c r="AQ1709" s="29">
        <v>4.8774255401234159</v>
      </c>
      <c r="AR1709" s="30">
        <v>5</v>
      </c>
      <c r="AS1709" s="31">
        <v>2</v>
      </c>
      <c r="AT1709" s="31">
        <v>11.320754716981133</v>
      </c>
      <c r="AU1709" s="29"/>
      <c r="AV1709" s="24">
        <v>1</v>
      </c>
    </row>
    <row r="1710" spans="1:48" x14ac:dyDescent="0.25">
      <c r="A1710" s="23">
        <v>1727</v>
      </c>
      <c r="B1710" s="38" t="s">
        <v>1993</v>
      </c>
      <c r="C1710" s="23" t="s">
        <v>1994</v>
      </c>
      <c r="D1710" s="23">
        <v>0</v>
      </c>
      <c r="E1710" s="24" t="s">
        <v>63</v>
      </c>
      <c r="F1710" s="25" t="s">
        <v>64</v>
      </c>
      <c r="G1710" s="26" t="s">
        <v>1995</v>
      </c>
      <c r="H1710" s="27" t="s">
        <v>1996</v>
      </c>
      <c r="I1710" s="27" t="s">
        <v>1997</v>
      </c>
      <c r="J1710" s="26" t="s">
        <v>68</v>
      </c>
      <c r="K1710" s="26" t="s">
        <v>2025</v>
      </c>
      <c r="L1710" s="26"/>
      <c r="M1710" s="22" t="s">
        <v>70</v>
      </c>
      <c r="N1710" s="23" t="s">
        <v>70</v>
      </c>
      <c r="O1710" s="26" t="s">
        <v>1999</v>
      </c>
      <c r="P1710" s="28">
        <v>42747.689050925903</v>
      </c>
      <c r="Q1710" s="27">
        <v>2017</v>
      </c>
      <c r="R1710" s="27">
        <v>1</v>
      </c>
      <c r="S1710" s="27">
        <v>1</v>
      </c>
      <c r="T1710" s="27">
        <v>1</v>
      </c>
      <c r="U1710" s="27">
        <v>1</v>
      </c>
      <c r="V1710" s="27">
        <v>16</v>
      </c>
      <c r="W1710" s="27">
        <v>32</v>
      </c>
      <c r="X1710" s="27">
        <v>0</v>
      </c>
      <c r="Y1710" s="24">
        <v>6</v>
      </c>
      <c r="Z1710" s="22" t="s">
        <v>2005</v>
      </c>
      <c r="AA1710" s="23" t="s">
        <v>2006</v>
      </c>
      <c r="AB1710" s="26"/>
      <c r="AC1710" s="26"/>
      <c r="AD1710" s="22" t="s">
        <v>73</v>
      </c>
      <c r="AE1710" s="23" t="s">
        <v>52</v>
      </c>
      <c r="AF1710" s="22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28">
        <v>42912</v>
      </c>
      <c r="AL1710" s="27">
        <v>2017</v>
      </c>
      <c r="AM1710" s="27">
        <v>6</v>
      </c>
      <c r="AN1710" s="27">
        <v>2</v>
      </c>
      <c r="AO1710" s="27">
        <v>2</v>
      </c>
      <c r="AP1710" s="27">
        <v>1</v>
      </c>
      <c r="AQ1710" s="29">
        <v>5.4770316358032387</v>
      </c>
      <c r="AR1710" s="30">
        <v>6</v>
      </c>
      <c r="AS1710" s="31">
        <v>3</v>
      </c>
      <c r="AT1710" s="31">
        <v>13.20754716981132</v>
      </c>
      <c r="AU1710" s="29"/>
      <c r="AV1710" s="24">
        <v>1</v>
      </c>
    </row>
    <row r="1711" spans="1:48" x14ac:dyDescent="0.25">
      <c r="A1711" s="23">
        <v>1728</v>
      </c>
      <c r="B1711" s="38" t="s">
        <v>1993</v>
      </c>
      <c r="C1711" s="23" t="s">
        <v>1994</v>
      </c>
      <c r="D1711" s="23">
        <v>0</v>
      </c>
      <c r="E1711" s="24" t="s">
        <v>162</v>
      </c>
      <c r="F1711" s="32" t="s">
        <v>163</v>
      </c>
      <c r="G1711" s="34" t="s">
        <v>1995</v>
      </c>
      <c r="H1711" s="27" t="s">
        <v>1996</v>
      </c>
      <c r="I1711" s="27" t="s">
        <v>1997</v>
      </c>
      <c r="J1711" s="33" t="s">
        <v>68</v>
      </c>
      <c r="K1711" s="33" t="s">
        <v>2026</v>
      </c>
      <c r="L1711" s="33" t="s">
        <v>165</v>
      </c>
      <c r="M1711" s="38" t="s">
        <v>70</v>
      </c>
      <c r="N1711" s="23" t="s">
        <v>70</v>
      </c>
      <c r="O1711" s="33" t="s">
        <v>1999</v>
      </c>
      <c r="P1711" s="39">
        <v>42480.125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40">
        <v>9</v>
      </c>
      <c r="Z1711" s="38" t="s">
        <v>2000</v>
      </c>
      <c r="AA1711" s="23" t="s">
        <v>2001</v>
      </c>
      <c r="AB1711" s="33"/>
      <c r="AC1711" s="33"/>
      <c r="AD1711" s="33" t="s">
        <v>73</v>
      </c>
      <c r="AE1711" s="23" t="s">
        <v>52</v>
      </c>
      <c r="AF1711" s="33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39">
        <v>42997</v>
      </c>
      <c r="AL1711" s="27">
        <v>2017</v>
      </c>
      <c r="AM1711" s="27">
        <v>9</v>
      </c>
      <c r="AN1711" s="27">
        <v>3</v>
      </c>
      <c r="AO1711" s="27">
        <v>3</v>
      </c>
      <c r="AP1711" s="27">
        <v>2</v>
      </c>
      <c r="AQ1711" s="29">
        <v>17.229166666666668</v>
      </c>
      <c r="AR1711" s="30">
        <v>18</v>
      </c>
      <c r="AS1711" s="31">
        <v>7</v>
      </c>
      <c r="AT1711" s="31">
        <v>35.849056603773583</v>
      </c>
      <c r="AU1711" s="29"/>
      <c r="AV1711" s="40">
        <v>1</v>
      </c>
    </row>
    <row r="1712" spans="1:48" x14ac:dyDescent="0.25">
      <c r="A1712" s="23">
        <v>1729</v>
      </c>
      <c r="B1712" s="38" t="s">
        <v>1993</v>
      </c>
      <c r="C1712" s="23" t="s">
        <v>1994</v>
      </c>
      <c r="D1712" s="23">
        <v>0</v>
      </c>
      <c r="E1712" s="24" t="s">
        <v>162</v>
      </c>
      <c r="F1712" s="32" t="s">
        <v>163</v>
      </c>
      <c r="G1712" s="34" t="s">
        <v>1995</v>
      </c>
      <c r="H1712" s="27" t="s">
        <v>1996</v>
      </c>
      <c r="I1712" s="27" t="s">
        <v>1997</v>
      </c>
      <c r="J1712" s="34" t="s">
        <v>68</v>
      </c>
      <c r="K1712" s="34" t="s">
        <v>2027</v>
      </c>
      <c r="L1712" s="34" t="s">
        <v>165</v>
      </c>
      <c r="M1712" s="35" t="s">
        <v>70</v>
      </c>
      <c r="N1712" s="23" t="s">
        <v>70</v>
      </c>
      <c r="O1712" s="34" t="s">
        <v>1999</v>
      </c>
      <c r="P1712" s="36">
        <v>42493.125</v>
      </c>
      <c r="Q1712" s="27">
        <v>2016</v>
      </c>
      <c r="R1712" s="27">
        <v>5</v>
      </c>
      <c r="S1712" s="27">
        <v>2</v>
      </c>
      <c r="T1712" s="27">
        <v>2</v>
      </c>
      <c r="U1712" s="27">
        <v>1</v>
      </c>
      <c r="V1712" s="27">
        <v>3</v>
      </c>
      <c r="W1712" s="27">
        <v>0</v>
      </c>
      <c r="X1712" s="27">
        <v>1</v>
      </c>
      <c r="Y1712" s="37">
        <v>9</v>
      </c>
      <c r="Z1712" s="35" t="s">
        <v>2000</v>
      </c>
      <c r="AA1712" s="23" t="s">
        <v>2001</v>
      </c>
      <c r="AB1712" s="34"/>
      <c r="AC1712" s="34"/>
      <c r="AD1712" s="34" t="s">
        <v>73</v>
      </c>
      <c r="AE1712" s="23" t="s">
        <v>52</v>
      </c>
      <c r="AF1712" s="33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36">
        <v>42984</v>
      </c>
      <c r="AL1712" s="27">
        <v>2017</v>
      </c>
      <c r="AM1712" s="27">
        <v>9</v>
      </c>
      <c r="AN1712" s="27">
        <v>3</v>
      </c>
      <c r="AO1712" s="27">
        <v>3</v>
      </c>
      <c r="AP1712" s="27">
        <v>2</v>
      </c>
      <c r="AQ1712" s="29">
        <v>16.362500000000001</v>
      </c>
      <c r="AR1712" s="30">
        <v>17</v>
      </c>
      <c r="AS1712" s="31">
        <v>6</v>
      </c>
      <c r="AT1712" s="31">
        <v>33.962264150943398</v>
      </c>
      <c r="AU1712" s="29"/>
      <c r="AV1712" s="37">
        <v>1</v>
      </c>
    </row>
    <row r="1713" spans="1:48" x14ac:dyDescent="0.25">
      <c r="A1713" s="23">
        <v>1730</v>
      </c>
      <c r="B1713" s="38" t="s">
        <v>1993</v>
      </c>
      <c r="C1713" s="23" t="s">
        <v>1994</v>
      </c>
      <c r="D1713" s="23">
        <v>0</v>
      </c>
      <c r="E1713" s="24" t="s">
        <v>162</v>
      </c>
      <c r="F1713" s="32" t="s">
        <v>163</v>
      </c>
      <c r="G1713" s="34" t="s">
        <v>1995</v>
      </c>
      <c r="H1713" s="27" t="s">
        <v>1996</v>
      </c>
      <c r="I1713" s="27" t="s">
        <v>1997</v>
      </c>
      <c r="J1713" s="34" t="s">
        <v>68</v>
      </c>
      <c r="K1713" s="34" t="s">
        <v>2028</v>
      </c>
      <c r="L1713" s="34" t="s">
        <v>165</v>
      </c>
      <c r="M1713" s="35" t="s">
        <v>70</v>
      </c>
      <c r="N1713" s="23" t="s">
        <v>70</v>
      </c>
      <c r="O1713" s="34" t="s">
        <v>1999</v>
      </c>
      <c r="P1713" s="36">
        <v>42604.6281018519</v>
      </c>
      <c r="Q1713" s="27">
        <v>2016</v>
      </c>
      <c r="R1713" s="27">
        <v>8</v>
      </c>
      <c r="S1713" s="27">
        <v>3</v>
      </c>
      <c r="T1713" s="27">
        <v>2</v>
      </c>
      <c r="U1713" s="27">
        <v>2</v>
      </c>
      <c r="V1713" s="27">
        <v>15</v>
      </c>
      <c r="W1713" s="27">
        <v>4</v>
      </c>
      <c r="X1713" s="27">
        <v>0</v>
      </c>
      <c r="Y1713" s="37">
        <v>8</v>
      </c>
      <c r="Z1713" s="35" t="s">
        <v>2000</v>
      </c>
      <c r="AA1713" s="23" t="s">
        <v>2001</v>
      </c>
      <c r="AB1713" s="34"/>
      <c r="AC1713" s="34"/>
      <c r="AD1713" s="34" t="s">
        <v>73</v>
      </c>
      <c r="AE1713" s="23" t="s">
        <v>52</v>
      </c>
      <c r="AF1713" s="33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36">
        <v>42969</v>
      </c>
      <c r="AL1713" s="27">
        <v>2017</v>
      </c>
      <c r="AM1713" s="27">
        <v>8</v>
      </c>
      <c r="AN1713" s="27">
        <v>3</v>
      </c>
      <c r="AO1713" s="27">
        <v>2</v>
      </c>
      <c r="AP1713" s="27">
        <v>2</v>
      </c>
      <c r="AQ1713" s="29">
        <v>12.145729938269991</v>
      </c>
      <c r="AR1713" s="30">
        <v>13</v>
      </c>
      <c r="AS1713" s="31">
        <v>5</v>
      </c>
      <c r="AT1713" s="31">
        <v>26.415094339622641</v>
      </c>
      <c r="AU1713" s="29"/>
      <c r="AV1713" s="37">
        <v>1</v>
      </c>
    </row>
    <row r="1714" spans="1:48" x14ac:dyDescent="0.25">
      <c r="A1714" s="23">
        <v>1731</v>
      </c>
      <c r="B1714" s="38" t="s">
        <v>1993</v>
      </c>
      <c r="C1714" s="23" t="s">
        <v>1994</v>
      </c>
      <c r="D1714" s="23">
        <v>0</v>
      </c>
      <c r="E1714" s="24" t="s">
        <v>162</v>
      </c>
      <c r="F1714" s="32" t="s">
        <v>163</v>
      </c>
      <c r="G1714" s="34" t="s">
        <v>1995</v>
      </c>
      <c r="H1714" s="27" t="s">
        <v>1996</v>
      </c>
      <c r="I1714" s="27" t="s">
        <v>1997</v>
      </c>
      <c r="J1714" s="33" t="s">
        <v>68</v>
      </c>
      <c r="K1714" s="33" t="s">
        <v>2029</v>
      </c>
      <c r="L1714" s="33" t="s">
        <v>165</v>
      </c>
      <c r="M1714" s="38" t="s">
        <v>70</v>
      </c>
      <c r="N1714" s="23" t="s">
        <v>70</v>
      </c>
      <c r="O1714" s="33" t="s">
        <v>1999</v>
      </c>
      <c r="P1714" s="39">
        <v>42635.3132175926</v>
      </c>
      <c r="Q1714" s="27">
        <v>2016</v>
      </c>
      <c r="R1714" s="27">
        <v>9</v>
      </c>
      <c r="S1714" s="27">
        <v>3</v>
      </c>
      <c r="T1714" s="27">
        <v>3</v>
      </c>
      <c r="U1714" s="27">
        <v>2</v>
      </c>
      <c r="V1714" s="27">
        <v>7</v>
      </c>
      <c r="W1714" s="27">
        <v>31</v>
      </c>
      <c r="X1714" s="27">
        <v>1</v>
      </c>
      <c r="Y1714" s="40">
        <v>8</v>
      </c>
      <c r="Z1714" s="38" t="s">
        <v>2000</v>
      </c>
      <c r="AA1714" s="23" t="s">
        <v>2001</v>
      </c>
      <c r="AB1714" s="33"/>
      <c r="AC1714" s="33"/>
      <c r="AD1714" s="33" t="s">
        <v>73</v>
      </c>
      <c r="AE1714" s="23" t="s">
        <v>52</v>
      </c>
      <c r="AF1714" s="33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39">
        <v>42961</v>
      </c>
      <c r="AL1714" s="27">
        <v>2017</v>
      </c>
      <c r="AM1714" s="27">
        <v>8</v>
      </c>
      <c r="AN1714" s="27">
        <v>3</v>
      </c>
      <c r="AO1714" s="27">
        <v>2</v>
      </c>
      <c r="AP1714" s="27">
        <v>2</v>
      </c>
      <c r="AQ1714" s="29">
        <v>10.856226080246659</v>
      </c>
      <c r="AR1714" s="30">
        <v>11</v>
      </c>
      <c r="AS1714" s="31">
        <v>4</v>
      </c>
      <c r="AT1714" s="31">
        <v>22.641509433962266</v>
      </c>
      <c r="AU1714" s="29"/>
      <c r="AV1714" s="40">
        <v>1</v>
      </c>
    </row>
    <row r="1715" spans="1:48" x14ac:dyDescent="0.25">
      <c r="A1715" s="23">
        <v>1732</v>
      </c>
      <c r="B1715" s="38" t="s">
        <v>1993</v>
      </c>
      <c r="C1715" s="23" t="s">
        <v>1994</v>
      </c>
      <c r="D1715" s="23">
        <v>0</v>
      </c>
      <c r="E1715" s="24" t="s">
        <v>162</v>
      </c>
      <c r="F1715" s="32" t="s">
        <v>163</v>
      </c>
      <c r="G1715" s="34" t="s">
        <v>1995</v>
      </c>
      <c r="H1715" s="27" t="s">
        <v>1996</v>
      </c>
      <c r="I1715" s="27" t="s">
        <v>1997</v>
      </c>
      <c r="J1715" s="33" t="s">
        <v>68</v>
      </c>
      <c r="K1715" s="33" t="s">
        <v>2030</v>
      </c>
      <c r="L1715" s="33" t="s">
        <v>165</v>
      </c>
      <c r="M1715" s="38" t="s">
        <v>70</v>
      </c>
      <c r="N1715" s="23" t="s">
        <v>70</v>
      </c>
      <c r="O1715" s="33" t="s">
        <v>1999</v>
      </c>
      <c r="P1715" s="39">
        <v>42671.4311689815</v>
      </c>
      <c r="Q1715" s="27">
        <v>2016</v>
      </c>
      <c r="R1715" s="27">
        <v>10</v>
      </c>
      <c r="S1715" s="27">
        <v>4</v>
      </c>
      <c r="T1715" s="27">
        <v>3</v>
      </c>
      <c r="U1715" s="27">
        <v>2</v>
      </c>
      <c r="V1715" s="27">
        <v>10</v>
      </c>
      <c r="W1715" s="27">
        <v>20</v>
      </c>
      <c r="X1715" s="27">
        <v>1</v>
      </c>
      <c r="Y1715" s="40">
        <v>8</v>
      </c>
      <c r="Z1715" s="38" t="s">
        <v>2005</v>
      </c>
      <c r="AA1715" s="23" t="s">
        <v>2006</v>
      </c>
      <c r="AB1715" s="33"/>
      <c r="AC1715" s="33"/>
      <c r="AD1715" s="33" t="s">
        <v>73</v>
      </c>
      <c r="AE1715" s="23" t="s">
        <v>52</v>
      </c>
      <c r="AF1715" s="33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39">
        <v>42955</v>
      </c>
      <c r="AL1715" s="27">
        <v>2017</v>
      </c>
      <c r="AM1715" s="27">
        <v>8</v>
      </c>
      <c r="AN1715" s="27">
        <v>3</v>
      </c>
      <c r="AO1715" s="27">
        <v>2</v>
      </c>
      <c r="AP1715" s="27">
        <v>2</v>
      </c>
      <c r="AQ1715" s="29">
        <v>9.4522943672833204</v>
      </c>
      <c r="AR1715" s="30">
        <v>10</v>
      </c>
      <c r="AS1715" s="31">
        <v>4</v>
      </c>
      <c r="AT1715" s="31">
        <v>20.754716981132077</v>
      </c>
      <c r="AU1715" s="29"/>
      <c r="AV1715" s="40">
        <v>1</v>
      </c>
    </row>
    <row r="1716" spans="1:48" x14ac:dyDescent="0.25">
      <c r="A1716" s="23">
        <v>1733</v>
      </c>
      <c r="B1716" s="38" t="s">
        <v>1993</v>
      </c>
      <c r="C1716" s="23" t="s">
        <v>1994</v>
      </c>
      <c r="D1716" s="23">
        <v>0</v>
      </c>
      <c r="E1716" s="24" t="s">
        <v>162</v>
      </c>
      <c r="F1716" s="32" t="s">
        <v>163</v>
      </c>
      <c r="G1716" s="34" t="s">
        <v>1995</v>
      </c>
      <c r="H1716" s="27" t="s">
        <v>1996</v>
      </c>
      <c r="I1716" s="27" t="s">
        <v>1997</v>
      </c>
      <c r="J1716" s="33" t="s">
        <v>68</v>
      </c>
      <c r="K1716" s="33" t="s">
        <v>2031</v>
      </c>
      <c r="L1716" s="33" t="s">
        <v>165</v>
      </c>
      <c r="M1716" s="38" t="s">
        <v>70</v>
      </c>
      <c r="N1716" s="23" t="s">
        <v>70</v>
      </c>
      <c r="O1716" s="33" t="s">
        <v>1999</v>
      </c>
      <c r="P1716" s="39">
        <v>42720.567025463002</v>
      </c>
      <c r="Q1716" s="27">
        <v>2016</v>
      </c>
      <c r="R1716" s="27">
        <v>12</v>
      </c>
      <c r="S1716" s="27">
        <v>4</v>
      </c>
      <c r="T1716" s="27">
        <v>3</v>
      </c>
      <c r="U1716" s="27">
        <v>2</v>
      </c>
      <c r="V1716" s="27">
        <v>13</v>
      </c>
      <c r="W1716" s="27">
        <v>36</v>
      </c>
      <c r="X1716" s="27">
        <v>0</v>
      </c>
      <c r="Y1716" s="40">
        <v>8</v>
      </c>
      <c r="Z1716" s="38" t="s">
        <v>2000</v>
      </c>
      <c r="AA1716" s="23" t="s">
        <v>2001</v>
      </c>
      <c r="AB1716" s="33"/>
      <c r="AC1716" s="33"/>
      <c r="AD1716" s="33" t="s">
        <v>73</v>
      </c>
      <c r="AE1716" s="23" t="s">
        <v>52</v>
      </c>
      <c r="AF1716" s="33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39">
        <v>42969</v>
      </c>
      <c r="AL1716" s="27">
        <v>2017</v>
      </c>
      <c r="AM1716" s="27">
        <v>8</v>
      </c>
      <c r="AN1716" s="27">
        <v>3</v>
      </c>
      <c r="AO1716" s="27">
        <v>2</v>
      </c>
      <c r="AP1716" s="27">
        <v>2</v>
      </c>
      <c r="AQ1716" s="29">
        <v>8.2810991512332599</v>
      </c>
      <c r="AR1716" s="30">
        <v>9</v>
      </c>
      <c r="AS1716" s="31">
        <v>4</v>
      </c>
      <c r="AT1716" s="31">
        <v>18.867924528301888</v>
      </c>
      <c r="AU1716" s="29"/>
      <c r="AV1716" s="40">
        <v>1</v>
      </c>
    </row>
    <row r="1717" spans="1:48" x14ac:dyDescent="0.25">
      <c r="A1717" s="23">
        <v>1734</v>
      </c>
      <c r="B1717" s="38" t="s">
        <v>1993</v>
      </c>
      <c r="C1717" s="23" t="s">
        <v>1994</v>
      </c>
      <c r="D1717" s="23">
        <v>0</v>
      </c>
      <c r="E1717" s="24" t="s">
        <v>162</v>
      </c>
      <c r="F1717" s="32" t="s">
        <v>163</v>
      </c>
      <c r="G1717" s="34" t="s">
        <v>1995</v>
      </c>
      <c r="H1717" s="27" t="s">
        <v>1996</v>
      </c>
      <c r="I1717" s="27" t="s">
        <v>1997</v>
      </c>
      <c r="J1717" s="33" t="s">
        <v>68</v>
      </c>
      <c r="K1717" s="33" t="s">
        <v>2032</v>
      </c>
      <c r="L1717" s="33" t="s">
        <v>165</v>
      </c>
      <c r="M1717" s="38" t="s">
        <v>70</v>
      </c>
      <c r="N1717" s="23" t="s">
        <v>70</v>
      </c>
      <c r="O1717" s="33" t="s">
        <v>1999</v>
      </c>
      <c r="P1717" s="39">
        <v>42772.301493055602</v>
      </c>
      <c r="Q1717" s="27">
        <v>2017</v>
      </c>
      <c r="R1717" s="27">
        <v>2</v>
      </c>
      <c r="S1717" s="27">
        <v>1</v>
      </c>
      <c r="T1717" s="27">
        <v>1</v>
      </c>
      <c r="U1717" s="27">
        <v>1</v>
      </c>
      <c r="V1717" s="27">
        <v>7</v>
      </c>
      <c r="W1717" s="27">
        <v>14</v>
      </c>
      <c r="X1717" s="27">
        <v>1</v>
      </c>
      <c r="Y1717" s="40">
        <v>9</v>
      </c>
      <c r="Z1717" s="38" t="s">
        <v>2000</v>
      </c>
      <c r="AA1717" s="23" t="s">
        <v>2001</v>
      </c>
      <c r="AB1717" s="33"/>
      <c r="AC1717" s="33"/>
      <c r="AD1717" s="33" t="s">
        <v>73</v>
      </c>
      <c r="AE1717" s="23" t="s">
        <v>52</v>
      </c>
      <c r="AF1717" s="33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39">
        <v>42991</v>
      </c>
      <c r="AL1717" s="27">
        <v>2017</v>
      </c>
      <c r="AM1717" s="27">
        <v>9</v>
      </c>
      <c r="AN1717" s="27">
        <v>3</v>
      </c>
      <c r="AO1717" s="27">
        <v>3</v>
      </c>
      <c r="AP1717" s="27">
        <v>2</v>
      </c>
      <c r="AQ1717" s="29">
        <v>7.2899502314799367</v>
      </c>
      <c r="AR1717" s="30">
        <v>8</v>
      </c>
      <c r="AS1717" s="31">
        <v>3</v>
      </c>
      <c r="AT1717" s="31">
        <v>16.981132075471699</v>
      </c>
      <c r="AU1717" s="29"/>
      <c r="AV1717" s="40">
        <v>1</v>
      </c>
    </row>
    <row r="1718" spans="1:48" x14ac:dyDescent="0.25">
      <c r="A1718" s="23">
        <v>1735</v>
      </c>
      <c r="B1718" s="38" t="s">
        <v>1993</v>
      </c>
      <c r="C1718" s="23" t="s">
        <v>1994</v>
      </c>
      <c r="D1718" s="23">
        <v>0</v>
      </c>
      <c r="E1718" s="24" t="s">
        <v>162</v>
      </c>
      <c r="F1718" s="32" t="s">
        <v>163</v>
      </c>
      <c r="G1718" s="34" t="s">
        <v>1995</v>
      </c>
      <c r="H1718" s="27" t="s">
        <v>1996</v>
      </c>
      <c r="I1718" s="27" t="s">
        <v>1997</v>
      </c>
      <c r="J1718" s="34" t="s">
        <v>68</v>
      </c>
      <c r="K1718" s="34" t="s">
        <v>2033</v>
      </c>
      <c r="L1718" s="34" t="s">
        <v>165</v>
      </c>
      <c r="M1718" s="35" t="s">
        <v>70</v>
      </c>
      <c r="N1718" s="23" t="s">
        <v>70</v>
      </c>
      <c r="O1718" s="34" t="s">
        <v>1999</v>
      </c>
      <c r="P1718" s="36">
        <v>42772.318599537</v>
      </c>
      <c r="Q1718" s="27">
        <v>2017</v>
      </c>
      <c r="R1718" s="27">
        <v>2</v>
      </c>
      <c r="S1718" s="27">
        <v>1</v>
      </c>
      <c r="T1718" s="27">
        <v>1</v>
      </c>
      <c r="U1718" s="27">
        <v>1</v>
      </c>
      <c r="V1718" s="27">
        <v>7</v>
      </c>
      <c r="W1718" s="27">
        <v>38</v>
      </c>
      <c r="X1718" s="27">
        <v>1</v>
      </c>
      <c r="Y1718" s="37">
        <v>8</v>
      </c>
      <c r="Z1718" s="35" t="s">
        <v>2000</v>
      </c>
      <c r="AA1718" s="23" t="s">
        <v>2001</v>
      </c>
      <c r="AB1718" s="34"/>
      <c r="AC1718" s="34"/>
      <c r="AD1718" s="34" t="s">
        <v>73</v>
      </c>
      <c r="AE1718" s="23" t="s">
        <v>52</v>
      </c>
      <c r="AF1718" s="33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36">
        <v>42955</v>
      </c>
      <c r="AL1718" s="27">
        <v>2017</v>
      </c>
      <c r="AM1718" s="27">
        <v>8</v>
      </c>
      <c r="AN1718" s="27">
        <v>3</v>
      </c>
      <c r="AO1718" s="27">
        <v>2</v>
      </c>
      <c r="AP1718" s="27">
        <v>2</v>
      </c>
      <c r="AQ1718" s="29">
        <v>6.0893800154333197</v>
      </c>
      <c r="AR1718" s="30">
        <v>7</v>
      </c>
      <c r="AS1718" s="31">
        <v>3</v>
      </c>
      <c r="AT1718" s="31">
        <v>15.09433962264151</v>
      </c>
      <c r="AU1718" s="29"/>
      <c r="AV1718" s="37">
        <v>1</v>
      </c>
    </row>
    <row r="1719" spans="1:48" x14ac:dyDescent="0.25">
      <c r="A1719" s="23">
        <v>1736</v>
      </c>
      <c r="B1719" s="38" t="s">
        <v>1993</v>
      </c>
      <c r="C1719" s="23" t="s">
        <v>1994</v>
      </c>
      <c r="D1719" s="23">
        <v>0</v>
      </c>
      <c r="E1719" s="24" t="s">
        <v>162</v>
      </c>
      <c r="F1719" s="32" t="s">
        <v>163</v>
      </c>
      <c r="G1719" s="34" t="s">
        <v>1995</v>
      </c>
      <c r="H1719" s="27" t="s">
        <v>1996</v>
      </c>
      <c r="I1719" s="27" t="s">
        <v>1997</v>
      </c>
      <c r="J1719" s="33" t="s">
        <v>68</v>
      </c>
      <c r="K1719" s="33" t="s">
        <v>2034</v>
      </c>
      <c r="L1719" s="33" t="s">
        <v>165</v>
      </c>
      <c r="M1719" s="38" t="s">
        <v>70</v>
      </c>
      <c r="N1719" s="23" t="s">
        <v>70</v>
      </c>
      <c r="O1719" s="33" t="s">
        <v>1999</v>
      </c>
      <c r="P1719" s="39">
        <v>42788.573518518497</v>
      </c>
      <c r="Q1719" s="27">
        <v>2017</v>
      </c>
      <c r="R1719" s="27">
        <v>2</v>
      </c>
      <c r="S1719" s="27">
        <v>1</v>
      </c>
      <c r="T1719" s="27">
        <v>1</v>
      </c>
      <c r="U1719" s="27">
        <v>1</v>
      </c>
      <c r="V1719" s="27">
        <v>13</v>
      </c>
      <c r="W1719" s="27">
        <v>45</v>
      </c>
      <c r="X1719" s="27">
        <v>0</v>
      </c>
      <c r="Y1719" s="40">
        <v>9</v>
      </c>
      <c r="Z1719" s="38" t="s">
        <v>2000</v>
      </c>
      <c r="AA1719" s="23" t="s">
        <v>2001</v>
      </c>
      <c r="AB1719" s="33"/>
      <c r="AC1719" s="33"/>
      <c r="AD1719" s="33" t="s">
        <v>73</v>
      </c>
      <c r="AE1719" s="23" t="s">
        <v>52</v>
      </c>
      <c r="AF1719" s="33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39">
        <v>43003</v>
      </c>
      <c r="AL1719" s="27">
        <v>2017</v>
      </c>
      <c r="AM1719" s="27">
        <v>9</v>
      </c>
      <c r="AN1719" s="27">
        <v>3</v>
      </c>
      <c r="AO1719" s="27">
        <v>3</v>
      </c>
      <c r="AP1719" s="27">
        <v>2</v>
      </c>
      <c r="AQ1719" s="29">
        <v>7.1475493827167762</v>
      </c>
      <c r="AR1719" s="30">
        <v>8</v>
      </c>
      <c r="AS1719" s="31">
        <v>3</v>
      </c>
      <c r="AT1719" s="31">
        <v>16.981132075471699</v>
      </c>
      <c r="AU1719" s="29"/>
      <c r="AV1719" s="40">
        <v>1</v>
      </c>
    </row>
    <row r="1720" spans="1:48" x14ac:dyDescent="0.25">
      <c r="A1720" s="23">
        <v>1737</v>
      </c>
      <c r="B1720" s="38" t="s">
        <v>1993</v>
      </c>
      <c r="C1720" s="23" t="s">
        <v>1994</v>
      </c>
      <c r="D1720" s="23">
        <v>0</v>
      </c>
      <c r="E1720" s="24" t="s">
        <v>162</v>
      </c>
      <c r="F1720" s="32" t="s">
        <v>163</v>
      </c>
      <c r="G1720" s="34" t="s">
        <v>1995</v>
      </c>
      <c r="H1720" s="27" t="s">
        <v>1996</v>
      </c>
      <c r="I1720" s="27" t="s">
        <v>1997</v>
      </c>
      <c r="J1720" s="34" t="s">
        <v>68</v>
      </c>
      <c r="K1720" s="34" t="s">
        <v>2035</v>
      </c>
      <c r="L1720" s="34" t="s">
        <v>165</v>
      </c>
      <c r="M1720" s="35" t="s">
        <v>70</v>
      </c>
      <c r="N1720" s="23" t="s">
        <v>70</v>
      </c>
      <c r="O1720" s="34" t="s">
        <v>1999</v>
      </c>
      <c r="P1720" s="36">
        <v>42793.566412036998</v>
      </c>
      <c r="Q1720" s="27">
        <v>2017</v>
      </c>
      <c r="R1720" s="27">
        <v>2</v>
      </c>
      <c r="S1720" s="27">
        <v>1</v>
      </c>
      <c r="T1720" s="27">
        <v>1</v>
      </c>
      <c r="U1720" s="27">
        <v>1</v>
      </c>
      <c r="V1720" s="27">
        <v>13</v>
      </c>
      <c r="W1720" s="27">
        <v>35</v>
      </c>
      <c r="X1720" s="27">
        <v>0</v>
      </c>
      <c r="Y1720" s="37">
        <v>9</v>
      </c>
      <c r="Z1720" s="35" t="s">
        <v>2000</v>
      </c>
      <c r="AA1720" s="23" t="s">
        <v>2001</v>
      </c>
      <c r="AB1720" s="34"/>
      <c r="AC1720" s="34"/>
      <c r="AD1720" s="34" t="s">
        <v>73</v>
      </c>
      <c r="AE1720" s="23" t="s">
        <v>52</v>
      </c>
      <c r="AF1720" s="33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36">
        <v>42991</v>
      </c>
      <c r="AL1720" s="27">
        <v>2017</v>
      </c>
      <c r="AM1720" s="27">
        <v>9</v>
      </c>
      <c r="AN1720" s="27">
        <v>3</v>
      </c>
      <c r="AO1720" s="27">
        <v>3</v>
      </c>
      <c r="AP1720" s="27">
        <v>2</v>
      </c>
      <c r="AQ1720" s="29">
        <v>6.5811195987667208</v>
      </c>
      <c r="AR1720" s="30">
        <v>7</v>
      </c>
      <c r="AS1720" s="31">
        <v>3</v>
      </c>
      <c r="AT1720" s="31">
        <v>15.09433962264151</v>
      </c>
      <c r="AU1720" s="29"/>
      <c r="AV1720" s="37">
        <v>1</v>
      </c>
    </row>
    <row r="1721" spans="1:48" x14ac:dyDescent="0.25">
      <c r="A1721" s="23">
        <v>1738</v>
      </c>
      <c r="B1721" s="38" t="s">
        <v>1993</v>
      </c>
      <c r="C1721" s="23" t="s">
        <v>1994</v>
      </c>
      <c r="D1721" s="23">
        <v>0</v>
      </c>
      <c r="E1721" s="24" t="s">
        <v>162</v>
      </c>
      <c r="F1721" s="32" t="s">
        <v>163</v>
      </c>
      <c r="G1721" s="34" t="s">
        <v>1995</v>
      </c>
      <c r="H1721" s="27" t="s">
        <v>1996</v>
      </c>
      <c r="I1721" s="27" t="s">
        <v>1997</v>
      </c>
      <c r="J1721" s="34" t="s">
        <v>68</v>
      </c>
      <c r="K1721" s="34" t="s">
        <v>2036</v>
      </c>
      <c r="L1721" s="34" t="s">
        <v>165</v>
      </c>
      <c r="M1721" s="35" t="s">
        <v>70</v>
      </c>
      <c r="N1721" s="23" t="s">
        <v>70</v>
      </c>
      <c r="O1721" s="34" t="s">
        <v>1999</v>
      </c>
      <c r="P1721" s="36">
        <v>42797.4679861111</v>
      </c>
      <c r="Q1721" s="27">
        <v>2017</v>
      </c>
      <c r="R1721" s="27">
        <v>3</v>
      </c>
      <c r="S1721" s="27">
        <v>1</v>
      </c>
      <c r="T1721" s="27">
        <v>1</v>
      </c>
      <c r="U1721" s="27">
        <v>1</v>
      </c>
      <c r="V1721" s="27">
        <v>11</v>
      </c>
      <c r="W1721" s="27">
        <v>13</v>
      </c>
      <c r="X1721" s="27">
        <v>1</v>
      </c>
      <c r="Y1721" s="37">
        <v>8</v>
      </c>
      <c r="Z1721" s="35" t="s">
        <v>2005</v>
      </c>
      <c r="AA1721" s="23" t="s">
        <v>2006</v>
      </c>
      <c r="AB1721" s="34"/>
      <c r="AC1721" s="34"/>
      <c r="AD1721" s="34" t="s">
        <v>73</v>
      </c>
      <c r="AE1721" s="23" t="s">
        <v>52</v>
      </c>
      <c r="AF1721" s="33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36">
        <v>42955</v>
      </c>
      <c r="AL1721" s="27">
        <v>2017</v>
      </c>
      <c r="AM1721" s="27">
        <v>8</v>
      </c>
      <c r="AN1721" s="27">
        <v>3</v>
      </c>
      <c r="AO1721" s="27">
        <v>2</v>
      </c>
      <c r="AP1721" s="27">
        <v>2</v>
      </c>
      <c r="AQ1721" s="29">
        <v>5.2510671296300035</v>
      </c>
      <c r="AR1721" s="30">
        <v>6</v>
      </c>
      <c r="AS1721" s="31">
        <v>3</v>
      </c>
      <c r="AT1721" s="31">
        <v>13.20754716981132</v>
      </c>
      <c r="AU1721" s="29"/>
      <c r="AV1721" s="37">
        <v>1</v>
      </c>
    </row>
    <row r="1722" spans="1:48" x14ac:dyDescent="0.25">
      <c r="A1722" s="23">
        <v>1739</v>
      </c>
      <c r="B1722" s="38" t="s">
        <v>1993</v>
      </c>
      <c r="C1722" s="23" t="s">
        <v>1994</v>
      </c>
      <c r="D1722" s="23">
        <v>0</v>
      </c>
      <c r="E1722" s="24" t="s">
        <v>162</v>
      </c>
      <c r="F1722" s="32" t="s">
        <v>163</v>
      </c>
      <c r="G1722" s="34" t="s">
        <v>1995</v>
      </c>
      <c r="H1722" s="27" t="s">
        <v>1996</v>
      </c>
      <c r="I1722" s="27" t="s">
        <v>1997</v>
      </c>
      <c r="J1722" s="33" t="s">
        <v>68</v>
      </c>
      <c r="K1722" s="33" t="s">
        <v>2037</v>
      </c>
      <c r="L1722" s="33" t="s">
        <v>165</v>
      </c>
      <c r="M1722" s="38" t="s">
        <v>70</v>
      </c>
      <c r="N1722" s="23" t="s">
        <v>70</v>
      </c>
      <c r="O1722" s="33" t="s">
        <v>1999</v>
      </c>
      <c r="P1722" s="39">
        <v>42800.351145833301</v>
      </c>
      <c r="Q1722" s="27">
        <v>2017</v>
      </c>
      <c r="R1722" s="27">
        <v>3</v>
      </c>
      <c r="S1722" s="27">
        <v>1</v>
      </c>
      <c r="T1722" s="27">
        <v>1</v>
      </c>
      <c r="U1722" s="27">
        <v>1</v>
      </c>
      <c r="V1722" s="27">
        <v>8</v>
      </c>
      <c r="W1722" s="27">
        <v>25</v>
      </c>
      <c r="X1722" s="27">
        <v>1</v>
      </c>
      <c r="Y1722" s="40">
        <v>9</v>
      </c>
      <c r="Z1722" s="38" t="s">
        <v>2005</v>
      </c>
      <c r="AA1722" s="23" t="s">
        <v>2006</v>
      </c>
      <c r="AB1722" s="33"/>
      <c r="AC1722" s="33"/>
      <c r="AD1722" s="33" t="s">
        <v>73</v>
      </c>
      <c r="AE1722" s="23" t="s">
        <v>52</v>
      </c>
      <c r="AF1722" s="33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39">
        <v>43003</v>
      </c>
      <c r="AL1722" s="27">
        <v>2017</v>
      </c>
      <c r="AM1722" s="27">
        <v>9</v>
      </c>
      <c r="AN1722" s="27">
        <v>3</v>
      </c>
      <c r="AO1722" s="27">
        <v>3</v>
      </c>
      <c r="AP1722" s="27">
        <v>2</v>
      </c>
      <c r="AQ1722" s="29">
        <v>6.7549618055566194</v>
      </c>
      <c r="AR1722" s="30">
        <v>7</v>
      </c>
      <c r="AS1722" s="31">
        <v>3</v>
      </c>
      <c r="AT1722" s="31">
        <v>15.09433962264151</v>
      </c>
      <c r="AU1722" s="29"/>
      <c r="AV1722" s="40">
        <v>1</v>
      </c>
    </row>
    <row r="1723" spans="1:48" x14ac:dyDescent="0.25">
      <c r="A1723" s="23">
        <v>1740</v>
      </c>
      <c r="B1723" s="38" t="s">
        <v>1993</v>
      </c>
      <c r="C1723" s="23" t="s">
        <v>1994</v>
      </c>
      <c r="D1723" s="23">
        <v>0</v>
      </c>
      <c r="E1723" s="24" t="s">
        <v>162</v>
      </c>
      <c r="F1723" s="32" t="s">
        <v>163</v>
      </c>
      <c r="G1723" s="34" t="s">
        <v>1995</v>
      </c>
      <c r="H1723" s="27" t="s">
        <v>1996</v>
      </c>
      <c r="I1723" s="27" t="s">
        <v>1997</v>
      </c>
      <c r="J1723" s="34" t="s">
        <v>68</v>
      </c>
      <c r="K1723" s="34" t="s">
        <v>2038</v>
      </c>
      <c r="L1723" s="34" t="s">
        <v>165</v>
      </c>
      <c r="M1723" s="35" t="s">
        <v>70</v>
      </c>
      <c r="N1723" s="23" t="s">
        <v>70</v>
      </c>
      <c r="O1723" s="34" t="s">
        <v>1999</v>
      </c>
      <c r="P1723" s="36">
        <v>42804.591342592597</v>
      </c>
      <c r="Q1723" s="27">
        <v>2017</v>
      </c>
      <c r="R1723" s="27">
        <v>3</v>
      </c>
      <c r="S1723" s="27">
        <v>1</v>
      </c>
      <c r="T1723" s="27">
        <v>1</v>
      </c>
      <c r="U1723" s="27">
        <v>1</v>
      </c>
      <c r="V1723" s="27">
        <v>14</v>
      </c>
      <c r="W1723" s="27">
        <v>11</v>
      </c>
      <c r="X1723" s="27">
        <v>0</v>
      </c>
      <c r="Y1723" s="37">
        <v>9</v>
      </c>
      <c r="Z1723" s="35" t="s">
        <v>2005</v>
      </c>
      <c r="AA1723" s="23" t="s">
        <v>2006</v>
      </c>
      <c r="AB1723" s="34"/>
      <c r="AC1723" s="34"/>
      <c r="AD1723" s="34" t="s">
        <v>73</v>
      </c>
      <c r="AE1723" s="23" t="s">
        <v>52</v>
      </c>
      <c r="AF1723" s="33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36">
        <v>42982</v>
      </c>
      <c r="AL1723" s="27">
        <v>2017</v>
      </c>
      <c r="AM1723" s="27">
        <v>9</v>
      </c>
      <c r="AN1723" s="27">
        <v>3</v>
      </c>
      <c r="AO1723" s="27">
        <v>3</v>
      </c>
      <c r="AP1723" s="27">
        <v>2</v>
      </c>
      <c r="AQ1723" s="29">
        <v>5.913621913580088</v>
      </c>
      <c r="AR1723" s="30">
        <v>6</v>
      </c>
      <c r="AS1723" s="31">
        <v>3</v>
      </c>
      <c r="AT1723" s="31">
        <v>13.20754716981132</v>
      </c>
      <c r="AU1723" s="29"/>
      <c r="AV1723" s="37">
        <v>1</v>
      </c>
    </row>
    <row r="1724" spans="1:48" x14ac:dyDescent="0.25">
      <c r="A1724" s="23">
        <v>1741</v>
      </c>
      <c r="B1724" s="38" t="s">
        <v>1993</v>
      </c>
      <c r="C1724" s="23" t="s">
        <v>1994</v>
      </c>
      <c r="D1724" s="23">
        <v>0</v>
      </c>
      <c r="E1724" s="24" t="s">
        <v>162</v>
      </c>
      <c r="F1724" s="32" t="s">
        <v>163</v>
      </c>
      <c r="G1724" s="34" t="s">
        <v>1995</v>
      </c>
      <c r="H1724" s="27" t="s">
        <v>1996</v>
      </c>
      <c r="I1724" s="27" t="s">
        <v>1997</v>
      </c>
      <c r="J1724" s="33" t="s">
        <v>68</v>
      </c>
      <c r="K1724" s="33" t="s">
        <v>2039</v>
      </c>
      <c r="L1724" s="33" t="s">
        <v>165</v>
      </c>
      <c r="M1724" s="38" t="s">
        <v>70</v>
      </c>
      <c r="N1724" s="23" t="s">
        <v>70</v>
      </c>
      <c r="O1724" s="33" t="s">
        <v>1999</v>
      </c>
      <c r="P1724" s="39">
        <v>42828.309861111098</v>
      </c>
      <c r="Q1724" s="27">
        <v>2017</v>
      </c>
      <c r="R1724" s="27">
        <v>4</v>
      </c>
      <c r="S1724" s="27">
        <v>2</v>
      </c>
      <c r="T1724" s="27">
        <v>1</v>
      </c>
      <c r="U1724" s="27">
        <v>1</v>
      </c>
      <c r="V1724" s="27">
        <v>7</v>
      </c>
      <c r="W1724" s="27">
        <v>26</v>
      </c>
      <c r="X1724" s="27">
        <v>1</v>
      </c>
      <c r="Y1724" s="40">
        <v>9</v>
      </c>
      <c r="Z1724" s="38" t="s">
        <v>2005</v>
      </c>
      <c r="AA1724" s="23" t="s">
        <v>2006</v>
      </c>
      <c r="AB1724" s="33"/>
      <c r="AC1724" s="33"/>
      <c r="AD1724" s="33" t="s">
        <v>73</v>
      </c>
      <c r="AE1724" s="23" t="s">
        <v>52</v>
      </c>
      <c r="AF1724" s="33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39">
        <v>42997</v>
      </c>
      <c r="AL1724" s="27">
        <v>2017</v>
      </c>
      <c r="AM1724" s="27">
        <v>9</v>
      </c>
      <c r="AN1724" s="27">
        <v>3</v>
      </c>
      <c r="AO1724" s="27">
        <v>3</v>
      </c>
      <c r="AP1724" s="27">
        <v>2</v>
      </c>
      <c r="AQ1724" s="29">
        <v>5.6230046296300618</v>
      </c>
      <c r="AR1724" s="30">
        <v>6</v>
      </c>
      <c r="AS1724" s="31">
        <v>3</v>
      </c>
      <c r="AT1724" s="31">
        <v>13.20754716981132</v>
      </c>
      <c r="AU1724" s="29"/>
      <c r="AV1724" s="40">
        <v>1</v>
      </c>
    </row>
    <row r="1725" spans="1:48" x14ac:dyDescent="0.25">
      <c r="A1725" s="23">
        <v>1742</v>
      </c>
      <c r="B1725" s="38" t="s">
        <v>1993</v>
      </c>
      <c r="C1725" s="23" t="s">
        <v>1994</v>
      </c>
      <c r="D1725" s="23">
        <v>0</v>
      </c>
      <c r="E1725" s="24" t="s">
        <v>162</v>
      </c>
      <c r="F1725" s="32" t="s">
        <v>163</v>
      </c>
      <c r="G1725" s="34" t="s">
        <v>1995</v>
      </c>
      <c r="H1725" s="27" t="s">
        <v>1996</v>
      </c>
      <c r="I1725" s="27" t="s">
        <v>1997</v>
      </c>
      <c r="J1725" s="34" t="s">
        <v>68</v>
      </c>
      <c r="K1725" s="34" t="s">
        <v>2040</v>
      </c>
      <c r="L1725" s="34" t="s">
        <v>165</v>
      </c>
      <c r="M1725" s="35" t="s">
        <v>70</v>
      </c>
      <c r="N1725" s="23" t="s">
        <v>70</v>
      </c>
      <c r="O1725" s="34" t="s">
        <v>1999</v>
      </c>
      <c r="P1725" s="36">
        <v>42831.677812499998</v>
      </c>
      <c r="Q1725" s="27">
        <v>2017</v>
      </c>
      <c r="R1725" s="27">
        <v>4</v>
      </c>
      <c r="S1725" s="27">
        <v>2</v>
      </c>
      <c r="T1725" s="27">
        <v>1</v>
      </c>
      <c r="U1725" s="27">
        <v>1</v>
      </c>
      <c r="V1725" s="27">
        <v>16</v>
      </c>
      <c r="W1725" s="27">
        <v>16</v>
      </c>
      <c r="X1725" s="27">
        <v>0</v>
      </c>
      <c r="Y1725" s="37">
        <v>8</v>
      </c>
      <c r="Z1725" s="35" t="s">
        <v>2005</v>
      </c>
      <c r="AA1725" s="23" t="s">
        <v>2006</v>
      </c>
      <c r="AB1725" s="34"/>
      <c r="AC1725" s="34"/>
      <c r="AD1725" s="34" t="s">
        <v>73</v>
      </c>
      <c r="AE1725" s="23" t="s">
        <v>52</v>
      </c>
      <c r="AF1725" s="33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36">
        <v>42955</v>
      </c>
      <c r="AL1725" s="27">
        <v>2017</v>
      </c>
      <c r="AM1725" s="27">
        <v>8</v>
      </c>
      <c r="AN1725" s="27">
        <v>3</v>
      </c>
      <c r="AO1725" s="27">
        <v>2</v>
      </c>
      <c r="AP1725" s="27">
        <v>2</v>
      </c>
      <c r="AQ1725" s="29">
        <v>4.110739583333392</v>
      </c>
      <c r="AR1725" s="30">
        <v>5</v>
      </c>
      <c r="AS1725" s="31">
        <v>2</v>
      </c>
      <c r="AT1725" s="31">
        <v>11.320754716981133</v>
      </c>
      <c r="AU1725" s="29"/>
      <c r="AV1725" s="37">
        <v>1</v>
      </c>
    </row>
    <row r="1726" spans="1:48" x14ac:dyDescent="0.25">
      <c r="A1726" s="23">
        <v>1743</v>
      </c>
      <c r="B1726" s="38" t="s">
        <v>1993</v>
      </c>
      <c r="C1726" s="23" t="s">
        <v>1994</v>
      </c>
      <c r="D1726" s="23">
        <v>0</v>
      </c>
      <c r="E1726" s="24" t="s">
        <v>162</v>
      </c>
      <c r="F1726" s="32" t="s">
        <v>163</v>
      </c>
      <c r="G1726" s="34" t="s">
        <v>1995</v>
      </c>
      <c r="H1726" s="27" t="s">
        <v>1996</v>
      </c>
      <c r="I1726" s="27" t="s">
        <v>1997</v>
      </c>
      <c r="J1726" s="34" t="s">
        <v>68</v>
      </c>
      <c r="K1726" s="34" t="s">
        <v>2041</v>
      </c>
      <c r="L1726" s="34" t="s">
        <v>165</v>
      </c>
      <c r="M1726" s="35" t="s">
        <v>70</v>
      </c>
      <c r="N1726" s="23" t="s">
        <v>70</v>
      </c>
      <c r="O1726" s="34" t="s">
        <v>1999</v>
      </c>
      <c r="P1726" s="36">
        <v>42832.560173611098</v>
      </c>
      <c r="Q1726" s="27">
        <v>2017</v>
      </c>
      <c r="R1726" s="27">
        <v>4</v>
      </c>
      <c r="S1726" s="27">
        <v>2</v>
      </c>
      <c r="T1726" s="27">
        <v>1</v>
      </c>
      <c r="U1726" s="27">
        <v>1</v>
      </c>
      <c r="V1726" s="27">
        <v>13</v>
      </c>
      <c r="W1726" s="27">
        <v>26</v>
      </c>
      <c r="X1726" s="27">
        <v>0</v>
      </c>
      <c r="Y1726" s="37">
        <v>9</v>
      </c>
      <c r="Z1726" s="35" t="s">
        <v>2000</v>
      </c>
      <c r="AA1726" s="23" t="s">
        <v>2001</v>
      </c>
      <c r="AB1726" s="34"/>
      <c r="AC1726" s="34"/>
      <c r="AD1726" s="34" t="s">
        <v>73</v>
      </c>
      <c r="AE1726" s="23" t="s">
        <v>52</v>
      </c>
      <c r="AF1726" s="33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36">
        <v>43003</v>
      </c>
      <c r="AL1726" s="27">
        <v>2017</v>
      </c>
      <c r="AM1726" s="27">
        <v>9</v>
      </c>
      <c r="AN1726" s="27">
        <v>3</v>
      </c>
      <c r="AO1726" s="27">
        <v>3</v>
      </c>
      <c r="AP1726" s="27">
        <v>2</v>
      </c>
      <c r="AQ1726" s="29">
        <v>5.6813275462967185</v>
      </c>
      <c r="AR1726" s="30">
        <v>6</v>
      </c>
      <c r="AS1726" s="31">
        <v>3</v>
      </c>
      <c r="AT1726" s="31">
        <v>13.20754716981132</v>
      </c>
      <c r="AU1726" s="29"/>
      <c r="AV1726" s="37">
        <v>1</v>
      </c>
    </row>
    <row r="1727" spans="1:48" x14ac:dyDescent="0.25">
      <c r="A1727" s="23">
        <v>1744</v>
      </c>
      <c r="B1727" s="38" t="s">
        <v>1993</v>
      </c>
      <c r="C1727" s="23" t="s">
        <v>1994</v>
      </c>
      <c r="D1727" s="23">
        <v>0</v>
      </c>
      <c r="E1727" s="24" t="s">
        <v>162</v>
      </c>
      <c r="F1727" s="32" t="s">
        <v>163</v>
      </c>
      <c r="G1727" s="34" t="s">
        <v>1995</v>
      </c>
      <c r="H1727" s="27" t="s">
        <v>1996</v>
      </c>
      <c r="I1727" s="27" t="s">
        <v>1997</v>
      </c>
      <c r="J1727" s="34" t="s">
        <v>68</v>
      </c>
      <c r="K1727" s="34" t="s">
        <v>2042</v>
      </c>
      <c r="L1727" s="34" t="s">
        <v>165</v>
      </c>
      <c r="M1727" s="35" t="s">
        <v>70</v>
      </c>
      <c r="N1727" s="23" t="s">
        <v>70</v>
      </c>
      <c r="O1727" s="34" t="s">
        <v>1999</v>
      </c>
      <c r="P1727" s="36">
        <v>42863.636886574102</v>
      </c>
      <c r="Q1727" s="27">
        <v>2017</v>
      </c>
      <c r="R1727" s="27">
        <v>5</v>
      </c>
      <c r="S1727" s="27">
        <v>2</v>
      </c>
      <c r="T1727" s="27">
        <v>2</v>
      </c>
      <c r="U1727" s="27">
        <v>1</v>
      </c>
      <c r="V1727" s="27">
        <v>15</v>
      </c>
      <c r="W1727" s="27">
        <v>17</v>
      </c>
      <c r="X1727" s="27">
        <v>0</v>
      </c>
      <c r="Y1727" s="37">
        <v>9</v>
      </c>
      <c r="Z1727" s="35" t="s">
        <v>2005</v>
      </c>
      <c r="AA1727" s="23" t="s">
        <v>2006</v>
      </c>
      <c r="AB1727" s="34"/>
      <c r="AC1727" s="34"/>
      <c r="AD1727" s="34" t="s">
        <v>73</v>
      </c>
      <c r="AE1727" s="23" t="s">
        <v>52</v>
      </c>
      <c r="AF1727" s="33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36">
        <v>42991</v>
      </c>
      <c r="AL1727" s="27">
        <v>2017</v>
      </c>
      <c r="AM1727" s="27">
        <v>9</v>
      </c>
      <c r="AN1727" s="27">
        <v>3</v>
      </c>
      <c r="AO1727" s="27">
        <v>3</v>
      </c>
      <c r="AP1727" s="27">
        <v>2</v>
      </c>
      <c r="AQ1727" s="29">
        <v>4.2454371141965872</v>
      </c>
      <c r="AR1727" s="30">
        <v>5</v>
      </c>
      <c r="AS1727" s="31">
        <v>2</v>
      </c>
      <c r="AT1727" s="31">
        <v>11.320754716981133</v>
      </c>
      <c r="AU1727" s="29"/>
      <c r="AV1727" s="37">
        <v>1</v>
      </c>
    </row>
    <row r="1728" spans="1:48" x14ac:dyDescent="0.25">
      <c r="A1728" s="23">
        <v>1745</v>
      </c>
      <c r="B1728" s="38" t="s">
        <v>1993</v>
      </c>
      <c r="C1728" s="23" t="s">
        <v>1994</v>
      </c>
      <c r="D1728" s="23">
        <v>0</v>
      </c>
      <c r="E1728" s="24" t="s">
        <v>162</v>
      </c>
      <c r="F1728" s="32" t="s">
        <v>163</v>
      </c>
      <c r="G1728" s="34" t="s">
        <v>1995</v>
      </c>
      <c r="H1728" s="27" t="s">
        <v>1996</v>
      </c>
      <c r="I1728" s="27" t="s">
        <v>1997</v>
      </c>
      <c r="J1728" s="34" t="s">
        <v>68</v>
      </c>
      <c r="K1728" s="34" t="s">
        <v>2043</v>
      </c>
      <c r="L1728" s="34" t="s">
        <v>165</v>
      </c>
      <c r="M1728" s="35" t="s">
        <v>70</v>
      </c>
      <c r="N1728" s="23" t="s">
        <v>70</v>
      </c>
      <c r="O1728" s="34" t="s">
        <v>1999</v>
      </c>
      <c r="P1728" s="36">
        <v>42874.357152777797</v>
      </c>
      <c r="Q1728" s="27">
        <v>2017</v>
      </c>
      <c r="R1728" s="27">
        <v>5</v>
      </c>
      <c r="S1728" s="27">
        <v>2</v>
      </c>
      <c r="T1728" s="27">
        <v>2</v>
      </c>
      <c r="U1728" s="27">
        <v>1</v>
      </c>
      <c r="V1728" s="27">
        <v>8</v>
      </c>
      <c r="W1728" s="27">
        <v>34</v>
      </c>
      <c r="X1728" s="27">
        <v>1</v>
      </c>
      <c r="Y1728" s="37">
        <v>9</v>
      </c>
      <c r="Z1728" s="35" t="s">
        <v>2005</v>
      </c>
      <c r="AA1728" s="23" t="s">
        <v>2006</v>
      </c>
      <c r="AB1728" s="34"/>
      <c r="AC1728" s="34"/>
      <c r="AD1728" s="34" t="s">
        <v>73</v>
      </c>
      <c r="AE1728" s="23" t="s">
        <v>52</v>
      </c>
      <c r="AF1728" s="33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36">
        <v>42984</v>
      </c>
      <c r="AL1728" s="27">
        <v>2017</v>
      </c>
      <c r="AM1728" s="27">
        <v>9</v>
      </c>
      <c r="AN1728" s="27">
        <v>3</v>
      </c>
      <c r="AO1728" s="27">
        <v>3</v>
      </c>
      <c r="AP1728" s="27">
        <v>2</v>
      </c>
      <c r="AQ1728" s="29">
        <v>3.6547615740734423</v>
      </c>
      <c r="AR1728" s="30">
        <v>4</v>
      </c>
      <c r="AS1728" s="31">
        <v>2</v>
      </c>
      <c r="AT1728" s="31">
        <v>9.433962264150944</v>
      </c>
      <c r="AU1728" s="29"/>
      <c r="AV1728" s="37">
        <v>1</v>
      </c>
    </row>
    <row r="1729" spans="1:48" x14ac:dyDescent="0.25">
      <c r="A1729" s="23">
        <v>1746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2044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42881.327210648204</v>
      </c>
      <c r="Q1729" s="27">
        <v>2017</v>
      </c>
      <c r="R1729" s="27">
        <v>5</v>
      </c>
      <c r="S1729" s="27">
        <v>2</v>
      </c>
      <c r="T1729" s="27">
        <v>2</v>
      </c>
      <c r="U1729" s="27">
        <v>1</v>
      </c>
      <c r="V1729" s="27">
        <v>7</v>
      </c>
      <c r="W1729" s="27">
        <v>51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43003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4.0557596450598794</v>
      </c>
      <c r="AR1729" s="30">
        <v>5</v>
      </c>
      <c r="AS1729" s="31">
        <v>2</v>
      </c>
      <c r="AT1729" s="31">
        <v>11.320754716981133</v>
      </c>
      <c r="AU1729" s="29"/>
      <c r="AV1729" s="40">
        <v>1</v>
      </c>
    </row>
    <row r="1730" spans="1:48" x14ac:dyDescent="0.25">
      <c r="A1730" s="23">
        <v>1747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2045</v>
      </c>
      <c r="L1730" s="34" t="s">
        <v>165</v>
      </c>
      <c r="M1730" s="35" t="s">
        <v>85</v>
      </c>
      <c r="N1730" s="23" t="s">
        <v>70</v>
      </c>
      <c r="O1730" s="34" t="s">
        <v>1999</v>
      </c>
      <c r="P1730" s="36">
        <v>42957.630127314798</v>
      </c>
      <c r="Q1730" s="27">
        <v>2017</v>
      </c>
      <c r="R1730" s="27">
        <v>8</v>
      </c>
      <c r="S1730" s="27">
        <v>3</v>
      </c>
      <c r="T1730" s="27">
        <v>2</v>
      </c>
      <c r="U1730" s="27">
        <v>2</v>
      </c>
      <c r="V1730" s="27">
        <v>15</v>
      </c>
      <c r="W1730" s="27">
        <v>7</v>
      </c>
      <c r="X1730" s="27">
        <v>0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43003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1.5123290895067234</v>
      </c>
      <c r="AR1730" s="30">
        <v>2</v>
      </c>
      <c r="AS1730" s="31">
        <v>1</v>
      </c>
      <c r="AT1730" s="31">
        <v>5.6603773584905666</v>
      </c>
      <c r="AU1730" s="29"/>
      <c r="AV1730" s="37">
        <v>1</v>
      </c>
    </row>
    <row r="1731" spans="1:48" x14ac:dyDescent="0.25">
      <c r="A1731" s="23">
        <v>1748</v>
      </c>
      <c r="B1731" s="38" t="s">
        <v>1993</v>
      </c>
      <c r="C1731" s="23" t="s">
        <v>1994</v>
      </c>
      <c r="D1731" s="23">
        <v>0</v>
      </c>
      <c r="E1731" s="24" t="s">
        <v>210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2046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42646.424155092602</v>
      </c>
      <c r="Q1731" s="27">
        <v>2016</v>
      </c>
      <c r="R1731" s="27">
        <v>10</v>
      </c>
      <c r="S1731" s="27">
        <v>4</v>
      </c>
      <c r="T1731" s="27">
        <v>3</v>
      </c>
      <c r="U1731" s="27">
        <v>2</v>
      </c>
      <c r="V1731" s="27">
        <v>10</v>
      </c>
      <c r="W1731" s="27">
        <v>10</v>
      </c>
      <c r="X1731" s="27">
        <v>1</v>
      </c>
      <c r="Y1731" s="37">
        <v>12</v>
      </c>
      <c r="Z1731" s="35" t="s">
        <v>2006</v>
      </c>
      <c r="AA1731" s="23" t="s">
        <v>2006</v>
      </c>
      <c r="AB1731" s="34"/>
      <c r="AC1731" s="34"/>
      <c r="AD1731" s="34" t="s">
        <v>73</v>
      </c>
      <c r="AE1731" s="23" t="s">
        <v>52</v>
      </c>
      <c r="AF1731" s="41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43070</v>
      </c>
      <c r="AL1731" s="27">
        <v>2017</v>
      </c>
      <c r="AM1731" s="27">
        <v>12</v>
      </c>
      <c r="AN1731" s="27">
        <v>4</v>
      </c>
      <c r="AO1731" s="27">
        <v>3</v>
      </c>
      <c r="AP1731" s="27">
        <v>2</v>
      </c>
      <c r="AQ1731" s="29">
        <v>14.119194830246609</v>
      </c>
      <c r="AR1731" s="30">
        <v>15</v>
      </c>
      <c r="AS1731" s="31">
        <v>6</v>
      </c>
      <c r="AT1731" s="31">
        <v>30.188679245283019</v>
      </c>
      <c r="AU1731" s="29"/>
      <c r="AV1731" s="37">
        <v>1</v>
      </c>
    </row>
    <row r="1732" spans="1:48" x14ac:dyDescent="0.25">
      <c r="A1732" s="23">
        <v>1749</v>
      </c>
      <c r="B1732" s="38" t="s">
        <v>1993</v>
      </c>
      <c r="C1732" s="23" t="s">
        <v>1994</v>
      </c>
      <c r="D1732" s="23">
        <v>0</v>
      </c>
      <c r="E1732" s="24" t="s">
        <v>210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4" t="s">
        <v>68</v>
      </c>
      <c r="K1732" s="34" t="s">
        <v>2047</v>
      </c>
      <c r="L1732" s="34" t="s">
        <v>165</v>
      </c>
      <c r="M1732" s="35" t="s">
        <v>70</v>
      </c>
      <c r="N1732" s="23" t="s">
        <v>70</v>
      </c>
      <c r="O1732" s="34" t="s">
        <v>1999</v>
      </c>
      <c r="P1732" s="36">
        <v>42654.599884259304</v>
      </c>
      <c r="Q1732" s="27">
        <v>2016</v>
      </c>
      <c r="R1732" s="27">
        <v>10</v>
      </c>
      <c r="S1732" s="27">
        <v>4</v>
      </c>
      <c r="T1732" s="27">
        <v>3</v>
      </c>
      <c r="U1732" s="27">
        <v>2</v>
      </c>
      <c r="V1732" s="27">
        <v>14</v>
      </c>
      <c r="W1732" s="27">
        <v>23</v>
      </c>
      <c r="X1732" s="27">
        <v>0</v>
      </c>
      <c r="Y1732" s="37">
        <v>12</v>
      </c>
      <c r="Z1732" s="35" t="s">
        <v>2048</v>
      </c>
      <c r="AA1732" s="23" t="s">
        <v>2049</v>
      </c>
      <c r="AB1732" s="34"/>
      <c r="AC1732" s="34"/>
      <c r="AD1732" s="34" t="s">
        <v>73</v>
      </c>
      <c r="AE1732" s="23" t="s">
        <v>52</v>
      </c>
      <c r="AF1732" s="41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6">
        <v>43070</v>
      </c>
      <c r="AL1732" s="27">
        <v>2017</v>
      </c>
      <c r="AM1732" s="27">
        <v>12</v>
      </c>
      <c r="AN1732" s="27">
        <v>4</v>
      </c>
      <c r="AO1732" s="27">
        <v>3</v>
      </c>
      <c r="AP1732" s="27">
        <v>2</v>
      </c>
      <c r="AQ1732" s="29">
        <v>13.846670524689882</v>
      </c>
      <c r="AR1732" s="30">
        <v>14</v>
      </c>
      <c r="AS1732" s="31">
        <v>5</v>
      </c>
      <c r="AT1732" s="31">
        <v>28.30188679245283</v>
      </c>
      <c r="AU1732" s="29"/>
      <c r="AV1732" s="37">
        <v>1</v>
      </c>
    </row>
    <row r="1733" spans="1:48" x14ac:dyDescent="0.25">
      <c r="A1733" s="23">
        <v>1750</v>
      </c>
      <c r="B1733" s="38" t="s">
        <v>1993</v>
      </c>
      <c r="C1733" s="23" t="s">
        <v>1994</v>
      </c>
      <c r="D1733" s="23">
        <v>0</v>
      </c>
      <c r="E1733" s="24" t="s">
        <v>210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4" t="s">
        <v>68</v>
      </c>
      <c r="K1733" s="34" t="s">
        <v>2050</v>
      </c>
      <c r="L1733" s="34" t="s">
        <v>165</v>
      </c>
      <c r="M1733" s="35" t="s">
        <v>70</v>
      </c>
      <c r="N1733" s="23" t="s">
        <v>70</v>
      </c>
      <c r="O1733" s="34" t="s">
        <v>1999</v>
      </c>
      <c r="P1733" s="36">
        <v>42744.613981481503</v>
      </c>
      <c r="Q1733" s="27">
        <v>2017</v>
      </c>
      <c r="R1733" s="27">
        <v>1</v>
      </c>
      <c r="S1733" s="27">
        <v>1</v>
      </c>
      <c r="T1733" s="27">
        <v>1</v>
      </c>
      <c r="U1733" s="27">
        <v>1</v>
      </c>
      <c r="V1733" s="27">
        <v>14</v>
      </c>
      <c r="W1733" s="27">
        <v>44</v>
      </c>
      <c r="X1733" s="27">
        <v>0</v>
      </c>
      <c r="Y1733" s="37">
        <v>10</v>
      </c>
      <c r="Z1733" s="35" t="s">
        <v>78</v>
      </c>
      <c r="AA1733" s="23" t="s">
        <v>79</v>
      </c>
      <c r="AB1733" s="34"/>
      <c r="AC1733" s="34"/>
      <c r="AD1733" s="34" t="s">
        <v>73</v>
      </c>
      <c r="AE1733" s="23" t="s">
        <v>52</v>
      </c>
      <c r="AF1733" s="41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6">
        <v>43018</v>
      </c>
      <c r="AL1733" s="27">
        <v>2017</v>
      </c>
      <c r="AM1733" s="27">
        <v>10</v>
      </c>
      <c r="AN1733" s="27">
        <v>4</v>
      </c>
      <c r="AO1733" s="27">
        <v>3</v>
      </c>
      <c r="AP1733" s="27">
        <v>2</v>
      </c>
      <c r="AQ1733" s="29">
        <v>9.1128672839498908</v>
      </c>
      <c r="AR1733" s="30">
        <v>10</v>
      </c>
      <c r="AS1733" s="31">
        <v>4</v>
      </c>
      <c r="AT1733" s="31">
        <v>20.754716981132077</v>
      </c>
      <c r="AU1733" s="29"/>
      <c r="AV1733" s="37">
        <v>1</v>
      </c>
    </row>
    <row r="1734" spans="1:48" x14ac:dyDescent="0.25">
      <c r="A1734" s="23">
        <v>1751</v>
      </c>
      <c r="B1734" s="38" t="s">
        <v>1993</v>
      </c>
      <c r="C1734" s="23" t="s">
        <v>1994</v>
      </c>
      <c r="D1734" s="23">
        <v>0</v>
      </c>
      <c r="E1734" s="24" t="s">
        <v>210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4" t="s">
        <v>68</v>
      </c>
      <c r="K1734" s="34" t="s">
        <v>2051</v>
      </c>
      <c r="L1734" s="34" t="s">
        <v>165</v>
      </c>
      <c r="M1734" s="35" t="s">
        <v>70</v>
      </c>
      <c r="N1734" s="23" t="s">
        <v>70</v>
      </c>
      <c r="O1734" s="34" t="s">
        <v>1999</v>
      </c>
      <c r="P1734" s="36">
        <v>42772.313506944403</v>
      </c>
      <c r="Q1734" s="27">
        <v>2017</v>
      </c>
      <c r="R1734" s="27">
        <v>2</v>
      </c>
      <c r="S1734" s="27">
        <v>1</v>
      </c>
      <c r="T1734" s="27">
        <v>1</v>
      </c>
      <c r="U1734" s="27">
        <v>1</v>
      </c>
      <c r="V1734" s="27">
        <v>7</v>
      </c>
      <c r="W1734" s="27">
        <v>31</v>
      </c>
      <c r="X1734" s="27">
        <v>1</v>
      </c>
      <c r="Y1734" s="37">
        <v>10</v>
      </c>
      <c r="Z1734" s="35" t="s">
        <v>2006</v>
      </c>
      <c r="AA1734" s="23" t="s">
        <v>2006</v>
      </c>
      <c r="AB1734" s="34"/>
      <c r="AC1734" s="34"/>
      <c r="AD1734" s="34" t="s">
        <v>73</v>
      </c>
      <c r="AE1734" s="23" t="s">
        <v>52</v>
      </c>
      <c r="AF1734" s="41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6">
        <v>43028</v>
      </c>
      <c r="AL1734" s="27">
        <v>2017</v>
      </c>
      <c r="AM1734" s="27">
        <v>10</v>
      </c>
      <c r="AN1734" s="27">
        <v>4</v>
      </c>
      <c r="AO1734" s="27">
        <v>3</v>
      </c>
      <c r="AP1734" s="27">
        <v>2</v>
      </c>
      <c r="AQ1734" s="29">
        <v>8.5228831018532212</v>
      </c>
      <c r="AR1734" s="30">
        <v>9</v>
      </c>
      <c r="AS1734" s="31">
        <v>4</v>
      </c>
      <c r="AT1734" s="31">
        <v>18.867924528301888</v>
      </c>
      <c r="AU1734" s="29"/>
      <c r="AV1734" s="37">
        <v>1</v>
      </c>
    </row>
    <row r="1735" spans="1:48" x14ac:dyDescent="0.25">
      <c r="A1735" s="23">
        <v>1752</v>
      </c>
      <c r="B1735" s="38" t="s">
        <v>1993</v>
      </c>
      <c r="C1735" s="23" t="s">
        <v>1994</v>
      </c>
      <c r="D1735" s="23">
        <v>0</v>
      </c>
      <c r="E1735" s="24" t="s">
        <v>210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4" t="s">
        <v>68</v>
      </c>
      <c r="K1735" s="34" t="s">
        <v>2052</v>
      </c>
      <c r="L1735" s="34" t="s">
        <v>165</v>
      </c>
      <c r="M1735" s="35" t="s">
        <v>70</v>
      </c>
      <c r="N1735" s="23" t="s">
        <v>70</v>
      </c>
      <c r="O1735" s="34" t="s">
        <v>1999</v>
      </c>
      <c r="P1735" s="36">
        <v>42801.315833333298</v>
      </c>
      <c r="Q1735" s="27">
        <v>2017</v>
      </c>
      <c r="R1735" s="27">
        <v>3</v>
      </c>
      <c r="S1735" s="27">
        <v>1</v>
      </c>
      <c r="T1735" s="27">
        <v>1</v>
      </c>
      <c r="U1735" s="27">
        <v>1</v>
      </c>
      <c r="V1735" s="27">
        <v>7</v>
      </c>
      <c r="W1735" s="27">
        <v>34</v>
      </c>
      <c r="X1735" s="27">
        <v>1</v>
      </c>
      <c r="Y1735" s="37">
        <v>10</v>
      </c>
      <c r="Z1735" s="35" t="s">
        <v>2000</v>
      </c>
      <c r="AA1735" s="23" t="s">
        <v>2001</v>
      </c>
      <c r="AB1735" s="34"/>
      <c r="AC1735" s="34"/>
      <c r="AD1735" s="34" t="s">
        <v>73</v>
      </c>
      <c r="AE1735" s="23" t="s">
        <v>52</v>
      </c>
      <c r="AF1735" s="41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6">
        <v>43018</v>
      </c>
      <c r="AL1735" s="27">
        <v>2017</v>
      </c>
      <c r="AM1735" s="27">
        <v>10</v>
      </c>
      <c r="AN1735" s="27">
        <v>4</v>
      </c>
      <c r="AO1735" s="27">
        <v>3</v>
      </c>
      <c r="AP1735" s="27">
        <v>2</v>
      </c>
      <c r="AQ1735" s="29">
        <v>7.2228055555567456</v>
      </c>
      <c r="AR1735" s="30">
        <v>8</v>
      </c>
      <c r="AS1735" s="31">
        <v>3</v>
      </c>
      <c r="AT1735" s="31">
        <v>16.981132075471699</v>
      </c>
      <c r="AU1735" s="29"/>
      <c r="AV1735" s="37">
        <v>1</v>
      </c>
    </row>
    <row r="1736" spans="1:48" x14ac:dyDescent="0.25">
      <c r="A1736" s="23">
        <v>1753</v>
      </c>
      <c r="B1736" s="38" t="s">
        <v>1993</v>
      </c>
      <c r="C1736" s="23" t="s">
        <v>1994</v>
      </c>
      <c r="D1736" s="23">
        <v>0</v>
      </c>
      <c r="E1736" s="24" t="s">
        <v>210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3" t="s">
        <v>68</v>
      </c>
      <c r="K1736" s="33" t="s">
        <v>2053</v>
      </c>
      <c r="L1736" s="33" t="s">
        <v>165</v>
      </c>
      <c r="M1736" s="38" t="s">
        <v>70</v>
      </c>
      <c r="N1736" s="23" t="s">
        <v>70</v>
      </c>
      <c r="O1736" s="33" t="s">
        <v>1999</v>
      </c>
      <c r="P1736" s="39">
        <v>42802.370011574101</v>
      </c>
      <c r="Q1736" s="27">
        <v>2017</v>
      </c>
      <c r="R1736" s="27">
        <v>3</v>
      </c>
      <c r="S1736" s="27">
        <v>1</v>
      </c>
      <c r="T1736" s="27">
        <v>1</v>
      </c>
      <c r="U1736" s="27">
        <v>1</v>
      </c>
      <c r="V1736" s="27">
        <v>8</v>
      </c>
      <c r="W1736" s="27">
        <v>52</v>
      </c>
      <c r="X1736" s="27">
        <v>1</v>
      </c>
      <c r="Y1736" s="40">
        <v>10</v>
      </c>
      <c r="Z1736" s="38" t="s">
        <v>2000</v>
      </c>
      <c r="AA1736" s="23" t="s">
        <v>2001</v>
      </c>
      <c r="AB1736" s="33"/>
      <c r="AC1736" s="33"/>
      <c r="AD1736" s="33" t="s">
        <v>73</v>
      </c>
      <c r="AE1736" s="23" t="s">
        <v>52</v>
      </c>
      <c r="AF1736" s="41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9">
        <v>43028</v>
      </c>
      <c r="AL1736" s="27">
        <v>2017</v>
      </c>
      <c r="AM1736" s="27">
        <v>10</v>
      </c>
      <c r="AN1736" s="27">
        <v>4</v>
      </c>
      <c r="AO1736" s="27">
        <v>3</v>
      </c>
      <c r="AP1736" s="27">
        <v>2</v>
      </c>
      <c r="AQ1736" s="29">
        <v>7.5209996141966258</v>
      </c>
      <c r="AR1736" s="30">
        <v>8</v>
      </c>
      <c r="AS1736" s="31">
        <v>3</v>
      </c>
      <c r="AT1736" s="31">
        <v>16.981132075471699</v>
      </c>
      <c r="AU1736" s="29"/>
      <c r="AV1736" s="40">
        <v>1</v>
      </c>
    </row>
    <row r="1737" spans="1:48" x14ac:dyDescent="0.25">
      <c r="A1737" s="23">
        <v>1754</v>
      </c>
      <c r="B1737" s="38" t="s">
        <v>1993</v>
      </c>
      <c r="C1737" s="23" t="s">
        <v>1994</v>
      </c>
      <c r="D1737" s="23">
        <v>0</v>
      </c>
      <c r="E1737" s="24" t="s">
        <v>210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2054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42818.615335648203</v>
      </c>
      <c r="Q1737" s="27">
        <v>2017</v>
      </c>
      <c r="R1737" s="27">
        <v>3</v>
      </c>
      <c r="S1737" s="27">
        <v>1</v>
      </c>
      <c r="T1737" s="27">
        <v>1</v>
      </c>
      <c r="U1737" s="27">
        <v>1</v>
      </c>
      <c r="V1737" s="27">
        <v>14</v>
      </c>
      <c r="W1737" s="27">
        <v>46</v>
      </c>
      <c r="X1737" s="27">
        <v>0</v>
      </c>
      <c r="Y1737" s="40">
        <v>12</v>
      </c>
      <c r="Z1737" s="38" t="s">
        <v>2006</v>
      </c>
      <c r="AA1737" s="23" t="s">
        <v>2006</v>
      </c>
      <c r="AB1737" s="33"/>
      <c r="AC1737" s="33"/>
      <c r="AD1737" s="33" t="s">
        <v>73</v>
      </c>
      <c r="AE1737" s="23" t="s">
        <v>52</v>
      </c>
      <c r="AF1737" s="41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43070</v>
      </c>
      <c r="AL1737" s="27">
        <v>2017</v>
      </c>
      <c r="AM1737" s="27">
        <v>12</v>
      </c>
      <c r="AN1737" s="27">
        <v>4</v>
      </c>
      <c r="AO1737" s="27">
        <v>3</v>
      </c>
      <c r="AP1737" s="27">
        <v>2</v>
      </c>
      <c r="AQ1737" s="29">
        <v>8.379488811726576</v>
      </c>
      <c r="AR1737" s="30">
        <v>9</v>
      </c>
      <c r="AS1737" s="31">
        <v>4</v>
      </c>
      <c r="AT1737" s="31">
        <v>18.867924528301888</v>
      </c>
      <c r="AU1737" s="29"/>
      <c r="AV1737" s="40">
        <v>1</v>
      </c>
    </row>
    <row r="1738" spans="1:48" x14ac:dyDescent="0.25">
      <c r="A1738" s="23">
        <v>1755</v>
      </c>
      <c r="B1738" s="38" t="s">
        <v>1993</v>
      </c>
      <c r="C1738" s="23" t="s">
        <v>1994</v>
      </c>
      <c r="D1738" s="23">
        <v>0</v>
      </c>
      <c r="E1738" s="24" t="s">
        <v>210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3" t="s">
        <v>68</v>
      </c>
      <c r="K1738" s="33" t="s">
        <v>2055</v>
      </c>
      <c r="L1738" s="33" t="s">
        <v>165</v>
      </c>
      <c r="M1738" s="38" t="s">
        <v>70</v>
      </c>
      <c r="N1738" s="23" t="s">
        <v>70</v>
      </c>
      <c r="O1738" s="33" t="s">
        <v>1999</v>
      </c>
      <c r="P1738" s="39">
        <v>42821.575219907398</v>
      </c>
      <c r="Q1738" s="27">
        <v>2017</v>
      </c>
      <c r="R1738" s="27">
        <v>3</v>
      </c>
      <c r="S1738" s="27">
        <v>1</v>
      </c>
      <c r="T1738" s="27">
        <v>1</v>
      </c>
      <c r="U1738" s="27">
        <v>1</v>
      </c>
      <c r="V1738" s="27">
        <v>13</v>
      </c>
      <c r="W1738" s="27">
        <v>48</v>
      </c>
      <c r="X1738" s="27">
        <v>0</v>
      </c>
      <c r="Y1738" s="40">
        <v>10</v>
      </c>
      <c r="Z1738" s="38" t="s">
        <v>78</v>
      </c>
      <c r="AA1738" s="23" t="s">
        <v>79</v>
      </c>
      <c r="AB1738" s="33"/>
      <c r="AC1738" s="33"/>
      <c r="AD1738" s="33" t="s">
        <v>73</v>
      </c>
      <c r="AE1738" s="23" t="s">
        <v>52</v>
      </c>
      <c r="AF1738" s="41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9">
        <v>43018</v>
      </c>
      <c r="AL1738" s="27">
        <v>2017</v>
      </c>
      <c r="AM1738" s="27">
        <v>10</v>
      </c>
      <c r="AN1738" s="27">
        <v>4</v>
      </c>
      <c r="AO1738" s="27">
        <v>3</v>
      </c>
      <c r="AP1738" s="27">
        <v>2</v>
      </c>
      <c r="AQ1738" s="29">
        <v>6.5474926697534102</v>
      </c>
      <c r="AR1738" s="30">
        <v>7</v>
      </c>
      <c r="AS1738" s="31">
        <v>3</v>
      </c>
      <c r="AT1738" s="31">
        <v>15.09433962264151</v>
      </c>
      <c r="AU1738" s="29"/>
      <c r="AV1738" s="40">
        <v>1</v>
      </c>
    </row>
    <row r="1739" spans="1:48" x14ac:dyDescent="0.25">
      <c r="A1739" s="23">
        <v>1756</v>
      </c>
      <c r="B1739" s="38" t="s">
        <v>1993</v>
      </c>
      <c r="C1739" s="23" t="s">
        <v>1994</v>
      </c>
      <c r="D1739" s="23">
        <v>0</v>
      </c>
      <c r="E1739" s="24" t="s">
        <v>210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3" t="s">
        <v>68</v>
      </c>
      <c r="K1739" s="33" t="s">
        <v>2056</v>
      </c>
      <c r="L1739" s="33" t="s">
        <v>165</v>
      </c>
      <c r="M1739" s="38" t="s">
        <v>70</v>
      </c>
      <c r="N1739" s="23" t="s">
        <v>70</v>
      </c>
      <c r="O1739" s="33" t="s">
        <v>1999</v>
      </c>
      <c r="P1739" s="39">
        <v>42908.600046296298</v>
      </c>
      <c r="Q1739" s="27">
        <v>2017</v>
      </c>
      <c r="R1739" s="27">
        <v>6</v>
      </c>
      <c r="S1739" s="27">
        <v>2</v>
      </c>
      <c r="T1739" s="27">
        <v>2</v>
      </c>
      <c r="U1739" s="27">
        <v>1</v>
      </c>
      <c r="V1739" s="27">
        <v>14</v>
      </c>
      <c r="W1739" s="27">
        <v>24</v>
      </c>
      <c r="X1739" s="27">
        <v>0</v>
      </c>
      <c r="Y1739" s="40">
        <v>11</v>
      </c>
      <c r="Z1739" s="38" t="s">
        <v>2006</v>
      </c>
      <c r="AA1739" s="23" t="s">
        <v>2006</v>
      </c>
      <c r="AB1739" s="33"/>
      <c r="AC1739" s="33"/>
      <c r="AD1739" s="33" t="s">
        <v>73</v>
      </c>
      <c r="AE1739" s="23" t="s">
        <v>52</v>
      </c>
      <c r="AF1739" s="41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9">
        <v>43062</v>
      </c>
      <c r="AL1739" s="27">
        <v>2017</v>
      </c>
      <c r="AM1739" s="27">
        <v>11</v>
      </c>
      <c r="AN1739" s="27">
        <v>4</v>
      </c>
      <c r="AO1739" s="27">
        <v>3</v>
      </c>
      <c r="AP1739" s="27">
        <v>2</v>
      </c>
      <c r="AQ1739" s="29">
        <v>5.1133317901233868</v>
      </c>
      <c r="AR1739" s="30">
        <v>6</v>
      </c>
      <c r="AS1739" s="31">
        <v>3</v>
      </c>
      <c r="AT1739" s="31">
        <v>13.20754716981132</v>
      </c>
      <c r="AU1739" s="29"/>
      <c r="AV1739" s="40">
        <v>1</v>
      </c>
    </row>
    <row r="1740" spans="1:48" x14ac:dyDescent="0.25">
      <c r="A1740" s="23">
        <v>1757</v>
      </c>
      <c r="B1740" s="38" t="s">
        <v>1993</v>
      </c>
      <c r="C1740" s="23" t="s">
        <v>1994</v>
      </c>
      <c r="D1740" s="23">
        <v>0</v>
      </c>
      <c r="E1740" s="24" t="s">
        <v>210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4" t="s">
        <v>68</v>
      </c>
      <c r="K1740" s="34" t="s">
        <v>2057</v>
      </c>
      <c r="L1740" s="34" t="s">
        <v>165</v>
      </c>
      <c r="M1740" s="35" t="s">
        <v>85</v>
      </c>
      <c r="N1740" s="23" t="s">
        <v>70</v>
      </c>
      <c r="O1740" s="34" t="s">
        <v>1999</v>
      </c>
      <c r="P1740" s="36">
        <v>42954.589918981503</v>
      </c>
      <c r="Q1740" s="27">
        <v>2017</v>
      </c>
      <c r="R1740" s="27">
        <v>8</v>
      </c>
      <c r="S1740" s="27">
        <v>3</v>
      </c>
      <c r="T1740" s="27">
        <v>2</v>
      </c>
      <c r="U1740" s="27">
        <v>2</v>
      </c>
      <c r="V1740" s="27">
        <v>14</v>
      </c>
      <c r="W1740" s="27">
        <v>9</v>
      </c>
      <c r="X1740" s="27">
        <v>0</v>
      </c>
      <c r="Y1740" s="37">
        <v>11</v>
      </c>
      <c r="Z1740" s="35" t="s">
        <v>2000</v>
      </c>
      <c r="AA1740" s="23" t="s">
        <v>2001</v>
      </c>
      <c r="AB1740" s="34"/>
      <c r="AC1740" s="34"/>
      <c r="AD1740" s="34" t="s">
        <v>73</v>
      </c>
      <c r="AE1740" s="23" t="s">
        <v>52</v>
      </c>
      <c r="AF1740" s="41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6">
        <v>43040</v>
      </c>
      <c r="AL1740" s="27">
        <v>2017</v>
      </c>
      <c r="AM1740" s="27">
        <v>11</v>
      </c>
      <c r="AN1740" s="27">
        <v>4</v>
      </c>
      <c r="AO1740" s="27">
        <v>3</v>
      </c>
      <c r="AP1740" s="27">
        <v>2</v>
      </c>
      <c r="AQ1740" s="29">
        <v>2.8470027006165766</v>
      </c>
      <c r="AR1740" s="30">
        <v>3</v>
      </c>
      <c r="AS1740" s="31">
        <v>2</v>
      </c>
      <c r="AT1740" s="31">
        <v>7.5471698113207548</v>
      </c>
      <c r="AU1740" s="29"/>
      <c r="AV1740" s="37">
        <v>1</v>
      </c>
    </row>
    <row r="1741" spans="1:48" x14ac:dyDescent="0.25">
      <c r="A1741" s="23">
        <v>1758</v>
      </c>
      <c r="B1741" s="38" t="s">
        <v>1993</v>
      </c>
      <c r="C1741" s="23" t="s">
        <v>1994</v>
      </c>
      <c r="D1741" s="23">
        <v>0</v>
      </c>
      <c r="E1741" s="24" t="s">
        <v>210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2058</v>
      </c>
      <c r="L1741" s="34" t="s">
        <v>165</v>
      </c>
      <c r="M1741" s="35" t="s">
        <v>85</v>
      </c>
      <c r="N1741" s="23" t="s">
        <v>70</v>
      </c>
      <c r="O1741" s="34" t="s">
        <v>1999</v>
      </c>
      <c r="P1741" s="36">
        <v>42968.377222222203</v>
      </c>
      <c r="Q1741" s="27">
        <v>2017</v>
      </c>
      <c r="R1741" s="27">
        <v>8</v>
      </c>
      <c r="S1741" s="27">
        <v>3</v>
      </c>
      <c r="T1741" s="27">
        <v>2</v>
      </c>
      <c r="U1741" s="27">
        <v>2</v>
      </c>
      <c r="V1741" s="27">
        <v>9</v>
      </c>
      <c r="W1741" s="27">
        <v>3</v>
      </c>
      <c r="X1741" s="27">
        <v>1</v>
      </c>
      <c r="Y1741" s="37">
        <v>11</v>
      </c>
      <c r="Z1741" s="35" t="s">
        <v>78</v>
      </c>
      <c r="AA1741" s="23" t="s">
        <v>79</v>
      </c>
      <c r="AB1741" s="34"/>
      <c r="AC1741" s="34"/>
      <c r="AD1741" s="34" t="s">
        <v>73</v>
      </c>
      <c r="AE1741" s="23" t="s">
        <v>52</v>
      </c>
      <c r="AF1741" s="41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43040</v>
      </c>
      <c r="AL1741" s="27">
        <v>2017</v>
      </c>
      <c r="AM1741" s="27">
        <v>11</v>
      </c>
      <c r="AN1741" s="27">
        <v>4</v>
      </c>
      <c r="AO1741" s="27">
        <v>3</v>
      </c>
      <c r="AP1741" s="27">
        <v>2</v>
      </c>
      <c r="AQ1741" s="29">
        <v>2.3874259259265576</v>
      </c>
      <c r="AR1741" s="30">
        <v>3</v>
      </c>
      <c r="AS1741" s="31">
        <v>2</v>
      </c>
      <c r="AT1741" s="31">
        <v>7.5471698113207548</v>
      </c>
      <c r="AU1741" s="29"/>
      <c r="AV1741" s="37">
        <v>1</v>
      </c>
    </row>
    <row r="1742" spans="1:48" x14ac:dyDescent="0.25">
      <c r="A1742" s="23">
        <v>1759</v>
      </c>
      <c r="B1742" s="38" t="s">
        <v>1993</v>
      </c>
      <c r="C1742" s="23" t="s">
        <v>1994</v>
      </c>
      <c r="D1742" s="23">
        <v>0</v>
      </c>
      <c r="E1742" s="24" t="s">
        <v>210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4" t="s">
        <v>68</v>
      </c>
      <c r="K1742" s="34" t="s">
        <v>2059</v>
      </c>
      <c r="L1742" s="34" t="s">
        <v>165</v>
      </c>
      <c r="M1742" s="35" t="s">
        <v>85</v>
      </c>
      <c r="N1742" s="23" t="s">
        <v>70</v>
      </c>
      <c r="O1742" s="34" t="s">
        <v>1999</v>
      </c>
      <c r="P1742" s="36">
        <v>42970.340243055602</v>
      </c>
      <c r="Q1742" s="27">
        <v>2017</v>
      </c>
      <c r="R1742" s="27">
        <v>8</v>
      </c>
      <c r="S1742" s="27">
        <v>3</v>
      </c>
      <c r="T1742" s="27">
        <v>2</v>
      </c>
      <c r="U1742" s="27">
        <v>2</v>
      </c>
      <c r="V1742" s="27">
        <v>8</v>
      </c>
      <c r="W1742" s="27">
        <v>9</v>
      </c>
      <c r="X1742" s="27">
        <v>1</v>
      </c>
      <c r="Y1742" s="37">
        <v>11</v>
      </c>
      <c r="Z1742" s="35" t="s">
        <v>2006</v>
      </c>
      <c r="AA1742" s="23" t="s">
        <v>2006</v>
      </c>
      <c r="AB1742" s="34"/>
      <c r="AC1742" s="34"/>
      <c r="AD1742" s="34" t="s">
        <v>73</v>
      </c>
      <c r="AE1742" s="23" t="s">
        <v>52</v>
      </c>
      <c r="AF1742" s="41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6">
        <v>43040</v>
      </c>
      <c r="AL1742" s="27">
        <v>2017</v>
      </c>
      <c r="AM1742" s="27">
        <v>11</v>
      </c>
      <c r="AN1742" s="27">
        <v>4</v>
      </c>
      <c r="AO1742" s="27">
        <v>3</v>
      </c>
      <c r="AP1742" s="27">
        <v>2</v>
      </c>
      <c r="AQ1742" s="29">
        <v>2.3219918981466132</v>
      </c>
      <c r="AR1742" s="30">
        <v>3</v>
      </c>
      <c r="AS1742" s="31">
        <v>2</v>
      </c>
      <c r="AT1742" s="31">
        <v>7.5471698113207548</v>
      </c>
      <c r="AU1742" s="29"/>
      <c r="AV1742" s="37">
        <v>1</v>
      </c>
    </row>
    <row r="1743" spans="1:48" x14ac:dyDescent="0.25">
      <c r="A1743" s="23">
        <v>1760</v>
      </c>
      <c r="B1743" s="38" t="s">
        <v>1993</v>
      </c>
      <c r="C1743" s="23" t="s">
        <v>1994</v>
      </c>
      <c r="D1743" s="23">
        <v>0</v>
      </c>
      <c r="E1743" s="24" t="s">
        <v>210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2060</v>
      </c>
      <c r="L1743" s="34" t="s">
        <v>165</v>
      </c>
      <c r="M1743" s="35" t="s">
        <v>85</v>
      </c>
      <c r="N1743" s="23" t="s">
        <v>70</v>
      </c>
      <c r="O1743" s="34" t="s">
        <v>1999</v>
      </c>
      <c r="P1743" s="36">
        <v>42997.594525462999</v>
      </c>
      <c r="Q1743" s="27">
        <v>2017</v>
      </c>
      <c r="R1743" s="27">
        <v>9</v>
      </c>
      <c r="S1743" s="27">
        <v>3</v>
      </c>
      <c r="T1743" s="27">
        <v>3</v>
      </c>
      <c r="U1743" s="27">
        <v>2</v>
      </c>
      <c r="V1743" s="27">
        <v>14</v>
      </c>
      <c r="W1743" s="27">
        <v>16</v>
      </c>
      <c r="X1743" s="27">
        <v>0</v>
      </c>
      <c r="Y1743" s="37">
        <v>11</v>
      </c>
      <c r="Z1743" s="35" t="s">
        <v>78</v>
      </c>
      <c r="AA1743" s="23" t="s">
        <v>79</v>
      </c>
      <c r="AB1743" s="34"/>
      <c r="AC1743" s="34"/>
      <c r="AD1743" s="34" t="s">
        <v>73</v>
      </c>
      <c r="AE1743" s="23" t="s">
        <v>52</v>
      </c>
      <c r="AF1743" s="41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43040</v>
      </c>
      <c r="AL1743" s="27">
        <v>2017</v>
      </c>
      <c r="AM1743" s="27">
        <v>11</v>
      </c>
      <c r="AN1743" s="27">
        <v>4</v>
      </c>
      <c r="AO1743" s="27">
        <v>3</v>
      </c>
      <c r="AP1743" s="27">
        <v>2</v>
      </c>
      <c r="AQ1743" s="29">
        <v>1.4135158179000427</v>
      </c>
      <c r="AR1743" s="30">
        <v>2</v>
      </c>
      <c r="AS1743" s="31">
        <v>1</v>
      </c>
      <c r="AT1743" s="31">
        <v>5.6603773584905666</v>
      </c>
      <c r="AU1743" s="29"/>
      <c r="AV1743" s="37">
        <v>1</v>
      </c>
    </row>
    <row r="1744" spans="1:48" x14ac:dyDescent="0.25">
      <c r="A1744" s="23">
        <v>1761</v>
      </c>
      <c r="B1744" s="38" t="s">
        <v>1993</v>
      </c>
      <c r="C1744" s="23" t="s">
        <v>1994</v>
      </c>
      <c r="D1744" s="23">
        <v>0</v>
      </c>
      <c r="E1744" s="24" t="s">
        <v>210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2061</v>
      </c>
      <c r="L1744" s="34" t="s">
        <v>165</v>
      </c>
      <c r="M1744" s="35" t="s">
        <v>85</v>
      </c>
      <c r="N1744" s="23" t="s">
        <v>70</v>
      </c>
      <c r="O1744" s="34" t="s">
        <v>1999</v>
      </c>
      <c r="P1744" s="36">
        <v>43003.3976273148</v>
      </c>
      <c r="Q1744" s="27">
        <v>2017</v>
      </c>
      <c r="R1744" s="27">
        <v>9</v>
      </c>
      <c r="S1744" s="27">
        <v>3</v>
      </c>
      <c r="T1744" s="27">
        <v>3</v>
      </c>
      <c r="U1744" s="27">
        <v>2</v>
      </c>
      <c r="V1744" s="27">
        <v>9</v>
      </c>
      <c r="W1744" s="27">
        <v>32</v>
      </c>
      <c r="X1744" s="27">
        <v>1</v>
      </c>
      <c r="Y1744" s="37">
        <v>11</v>
      </c>
      <c r="Z1744" s="35" t="s">
        <v>78</v>
      </c>
      <c r="AA1744" s="23" t="s">
        <v>79</v>
      </c>
      <c r="AB1744" s="34"/>
      <c r="AC1744" s="34"/>
      <c r="AD1744" s="34" t="s">
        <v>73</v>
      </c>
      <c r="AE1744" s="23" t="s">
        <v>52</v>
      </c>
      <c r="AF1744" s="41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43040</v>
      </c>
      <c r="AL1744" s="27">
        <v>2017</v>
      </c>
      <c r="AM1744" s="27">
        <v>11</v>
      </c>
      <c r="AN1744" s="27">
        <v>4</v>
      </c>
      <c r="AO1744" s="27">
        <v>3</v>
      </c>
      <c r="AP1744" s="27">
        <v>2</v>
      </c>
      <c r="AQ1744" s="29">
        <v>1.2200790895066651</v>
      </c>
      <c r="AR1744" s="30">
        <v>2</v>
      </c>
      <c r="AS1744" s="31">
        <v>1</v>
      </c>
      <c r="AT1744" s="31">
        <v>5.6603773584905666</v>
      </c>
      <c r="AU1744" s="29"/>
      <c r="AV1744" s="37">
        <v>1</v>
      </c>
    </row>
    <row r="1745" spans="1:48" x14ac:dyDescent="0.25">
      <c r="A1745" s="23">
        <v>1762</v>
      </c>
      <c r="B1745" s="54" t="s">
        <v>2062</v>
      </c>
      <c r="C1745" s="23" t="s">
        <v>2063</v>
      </c>
      <c r="D1745" s="23">
        <v>0</v>
      </c>
      <c r="E1745" s="42" t="s">
        <v>238</v>
      </c>
      <c r="F1745" s="43" t="s">
        <v>239</v>
      </c>
      <c r="G1745" s="44" t="s">
        <v>2064</v>
      </c>
      <c r="H1745" s="27" t="s">
        <v>2065</v>
      </c>
      <c r="I1745" s="27" t="s">
        <v>2066</v>
      </c>
      <c r="J1745" s="49" t="s">
        <v>68</v>
      </c>
      <c r="K1745" s="49" t="s">
        <v>2067</v>
      </c>
      <c r="L1745" s="49"/>
      <c r="M1745" s="50" t="s">
        <v>85</v>
      </c>
      <c r="N1745" s="23" t="s">
        <v>70</v>
      </c>
      <c r="O1745" s="49" t="s">
        <v>2068</v>
      </c>
      <c r="P1745" s="51">
        <v>40774.463888888902</v>
      </c>
      <c r="Q1745" s="27">
        <v>2011</v>
      </c>
      <c r="R1745" s="27">
        <v>8</v>
      </c>
      <c r="S1745" s="27">
        <v>3</v>
      </c>
      <c r="T1745" s="27">
        <v>2</v>
      </c>
      <c r="U1745" s="27">
        <v>2</v>
      </c>
      <c r="V1745" s="27">
        <v>11</v>
      </c>
      <c r="W1745" s="27">
        <v>8</v>
      </c>
      <c r="X1745" s="27">
        <v>1</v>
      </c>
      <c r="Y1745" s="52">
        <v>3</v>
      </c>
      <c r="Z1745" s="50" t="s">
        <v>2069</v>
      </c>
      <c r="AA1745" s="23" t="s">
        <v>2070</v>
      </c>
      <c r="AB1745" s="49"/>
      <c r="AC1745" s="49"/>
      <c r="AD1745" s="49" t="s">
        <v>73</v>
      </c>
      <c r="AE1745" s="23" t="s">
        <v>52</v>
      </c>
      <c r="AF1745" s="48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51">
        <v>42795</v>
      </c>
      <c r="AL1745" s="27">
        <v>2017</v>
      </c>
      <c r="AM1745" s="27">
        <v>3</v>
      </c>
      <c r="AN1745" s="27">
        <v>1</v>
      </c>
      <c r="AO1745" s="27">
        <v>1</v>
      </c>
      <c r="AP1745" s="27">
        <v>1</v>
      </c>
      <c r="AQ1745" s="29">
        <v>67.351203703703263</v>
      </c>
      <c r="AR1745" s="30">
        <v>68</v>
      </c>
      <c r="AS1745" s="31">
        <v>23</v>
      </c>
      <c r="AT1745" s="31">
        <v>-1</v>
      </c>
      <c r="AU1745" s="29"/>
      <c r="AV1745" s="52">
        <v>1</v>
      </c>
    </row>
    <row r="1746" spans="1:48" x14ac:dyDescent="0.25">
      <c r="A1746" s="23">
        <v>1763</v>
      </c>
      <c r="B1746" s="54" t="s">
        <v>2062</v>
      </c>
      <c r="C1746" s="23" t="s">
        <v>2063</v>
      </c>
      <c r="D1746" s="23">
        <v>0</v>
      </c>
      <c r="E1746" s="42" t="s">
        <v>238</v>
      </c>
      <c r="F1746" s="43" t="s">
        <v>239</v>
      </c>
      <c r="G1746" s="44" t="s">
        <v>2064</v>
      </c>
      <c r="H1746" s="27" t="s">
        <v>2065</v>
      </c>
      <c r="I1746" s="27" t="s">
        <v>2066</v>
      </c>
      <c r="J1746" s="44" t="s">
        <v>68</v>
      </c>
      <c r="K1746" s="44" t="s">
        <v>2071</v>
      </c>
      <c r="L1746" s="44"/>
      <c r="M1746" s="45" t="s">
        <v>70</v>
      </c>
      <c r="N1746" s="23" t="s">
        <v>70</v>
      </c>
      <c r="O1746" s="44" t="s">
        <v>2068</v>
      </c>
      <c r="P1746" s="46">
        <v>41429.627083333296</v>
      </c>
      <c r="Q1746" s="27">
        <v>2013</v>
      </c>
      <c r="R1746" s="27">
        <v>6</v>
      </c>
      <c r="S1746" s="27">
        <v>2</v>
      </c>
      <c r="T1746" s="27">
        <v>2</v>
      </c>
      <c r="U1746" s="27">
        <v>1</v>
      </c>
      <c r="V1746" s="27">
        <v>15</v>
      </c>
      <c r="W1746" s="27">
        <v>3</v>
      </c>
      <c r="X1746" s="27">
        <v>0</v>
      </c>
      <c r="Y1746" s="47">
        <v>3</v>
      </c>
      <c r="Z1746" s="45" t="s">
        <v>2069</v>
      </c>
      <c r="AA1746" s="23" t="s">
        <v>2070</v>
      </c>
      <c r="AB1746" s="44"/>
      <c r="AC1746" s="44"/>
      <c r="AD1746" s="44" t="s">
        <v>73</v>
      </c>
      <c r="AE1746" s="23" t="s">
        <v>52</v>
      </c>
      <c r="AF1746" s="48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46">
        <v>42815</v>
      </c>
      <c r="AL1746" s="27">
        <v>2017</v>
      </c>
      <c r="AM1746" s="27">
        <v>3</v>
      </c>
      <c r="AN1746" s="27">
        <v>1</v>
      </c>
      <c r="AO1746" s="27">
        <v>1</v>
      </c>
      <c r="AP1746" s="27">
        <v>1</v>
      </c>
      <c r="AQ1746" s="29">
        <v>46.179097222223454</v>
      </c>
      <c r="AR1746" s="30">
        <v>47</v>
      </c>
      <c r="AS1746" s="31">
        <v>16</v>
      </c>
      <c r="AT1746" s="31">
        <v>90.566037735849065</v>
      </c>
      <c r="AU1746" s="29"/>
      <c r="AV1746" s="47">
        <v>1</v>
      </c>
    </row>
    <row r="1747" spans="1:48" x14ac:dyDescent="0.25">
      <c r="A1747" s="23">
        <v>1764</v>
      </c>
      <c r="B1747" s="54" t="s">
        <v>2062</v>
      </c>
      <c r="C1747" s="23" t="s">
        <v>2063</v>
      </c>
      <c r="D1747" s="23">
        <v>0</v>
      </c>
      <c r="E1747" s="42" t="s">
        <v>238</v>
      </c>
      <c r="F1747" s="43" t="s">
        <v>239</v>
      </c>
      <c r="G1747" s="44" t="s">
        <v>2064</v>
      </c>
      <c r="H1747" s="27" t="s">
        <v>2065</v>
      </c>
      <c r="I1747" s="27" t="s">
        <v>2066</v>
      </c>
      <c r="J1747" s="44" t="s">
        <v>68</v>
      </c>
      <c r="K1747" s="44" t="s">
        <v>2072</v>
      </c>
      <c r="L1747" s="44"/>
      <c r="M1747" s="45" t="s">
        <v>70</v>
      </c>
      <c r="N1747" s="23" t="s">
        <v>70</v>
      </c>
      <c r="O1747" s="44" t="s">
        <v>2068</v>
      </c>
      <c r="P1747" s="46">
        <v>41457.427777777797</v>
      </c>
      <c r="Q1747" s="27">
        <v>2013</v>
      </c>
      <c r="R1747" s="27">
        <v>7</v>
      </c>
      <c r="S1747" s="27">
        <v>3</v>
      </c>
      <c r="T1747" s="27">
        <v>2</v>
      </c>
      <c r="U1747" s="27">
        <v>2</v>
      </c>
      <c r="V1747" s="27">
        <v>10</v>
      </c>
      <c r="W1747" s="27">
        <v>16</v>
      </c>
      <c r="X1747" s="27">
        <v>1</v>
      </c>
      <c r="Y1747" s="47">
        <v>2</v>
      </c>
      <c r="Z1747" s="45" t="s">
        <v>2073</v>
      </c>
      <c r="AA1747" s="23" t="s">
        <v>2074</v>
      </c>
      <c r="AB1747" s="44"/>
      <c r="AC1747" s="44"/>
      <c r="AD1747" s="44" t="s">
        <v>73</v>
      </c>
      <c r="AE1747" s="23" t="s">
        <v>52</v>
      </c>
      <c r="AF1747" s="48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46">
        <v>42772</v>
      </c>
      <c r="AL1747" s="27">
        <v>2017</v>
      </c>
      <c r="AM1747" s="27">
        <v>2</v>
      </c>
      <c r="AN1747" s="27">
        <v>1</v>
      </c>
      <c r="AO1747" s="27">
        <v>1</v>
      </c>
      <c r="AP1747" s="27">
        <v>1</v>
      </c>
      <c r="AQ1747" s="29">
        <v>43.819074074073434</v>
      </c>
      <c r="AR1747" s="30">
        <v>44</v>
      </c>
      <c r="AS1747" s="31">
        <v>15</v>
      </c>
      <c r="AT1747" s="31">
        <v>84.905660377358487</v>
      </c>
      <c r="AU1747" s="29"/>
      <c r="AV1747" s="47">
        <v>1</v>
      </c>
    </row>
    <row r="1748" spans="1:48" x14ac:dyDescent="0.25">
      <c r="A1748" s="23">
        <v>1765</v>
      </c>
      <c r="B1748" s="54" t="s">
        <v>2062</v>
      </c>
      <c r="C1748" s="23" t="s">
        <v>2063</v>
      </c>
      <c r="D1748" s="23">
        <v>0</v>
      </c>
      <c r="E1748" s="42" t="s">
        <v>238</v>
      </c>
      <c r="F1748" s="43" t="s">
        <v>239</v>
      </c>
      <c r="G1748" s="44" t="s">
        <v>2064</v>
      </c>
      <c r="H1748" s="27" t="s">
        <v>2065</v>
      </c>
      <c r="I1748" s="27" t="s">
        <v>2066</v>
      </c>
      <c r="J1748" s="49" t="s">
        <v>68</v>
      </c>
      <c r="K1748" s="49" t="s">
        <v>2075</v>
      </c>
      <c r="L1748" s="49"/>
      <c r="M1748" s="50" t="s">
        <v>70</v>
      </c>
      <c r="N1748" s="23" t="s">
        <v>70</v>
      </c>
      <c r="O1748" s="49" t="s">
        <v>2068</v>
      </c>
      <c r="P1748" s="51">
        <v>41604.444444444503</v>
      </c>
      <c r="Q1748" s="27">
        <v>2013</v>
      </c>
      <c r="R1748" s="27">
        <v>11</v>
      </c>
      <c r="S1748" s="27">
        <v>4</v>
      </c>
      <c r="T1748" s="27">
        <v>3</v>
      </c>
      <c r="U1748" s="27">
        <v>2</v>
      </c>
      <c r="V1748" s="27">
        <v>10</v>
      </c>
      <c r="W1748" s="27">
        <v>40</v>
      </c>
      <c r="X1748" s="27">
        <v>1</v>
      </c>
      <c r="Y1748" s="52">
        <v>3</v>
      </c>
      <c r="Z1748" s="50" t="s">
        <v>2073</v>
      </c>
      <c r="AA1748" s="23" t="s">
        <v>2074</v>
      </c>
      <c r="AB1748" s="49"/>
      <c r="AC1748" s="49"/>
      <c r="AD1748" s="49" t="s">
        <v>73</v>
      </c>
      <c r="AE1748" s="23" t="s">
        <v>52</v>
      </c>
      <c r="AF1748" s="48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51">
        <v>42803</v>
      </c>
      <c r="AL1748" s="27">
        <v>2017</v>
      </c>
      <c r="AM1748" s="27">
        <v>3</v>
      </c>
      <c r="AN1748" s="27">
        <v>1</v>
      </c>
      <c r="AO1748" s="27">
        <v>1</v>
      </c>
      <c r="AP1748" s="27">
        <v>1</v>
      </c>
      <c r="AQ1748" s="29">
        <v>39.951851851849888</v>
      </c>
      <c r="AR1748" s="30">
        <v>40</v>
      </c>
      <c r="AS1748" s="31">
        <v>14</v>
      </c>
      <c r="AT1748" s="31">
        <v>77.358490566037744</v>
      </c>
      <c r="AU1748" s="29"/>
      <c r="AV1748" s="52">
        <v>1</v>
      </c>
    </row>
    <row r="1749" spans="1:48" x14ac:dyDescent="0.25">
      <c r="A1749" s="23">
        <v>1766</v>
      </c>
      <c r="B1749" s="54" t="s">
        <v>2062</v>
      </c>
      <c r="C1749" s="23" t="s">
        <v>2063</v>
      </c>
      <c r="D1749" s="23">
        <v>0</v>
      </c>
      <c r="E1749" s="42" t="s">
        <v>238</v>
      </c>
      <c r="F1749" s="43" t="s">
        <v>239</v>
      </c>
      <c r="G1749" s="44" t="s">
        <v>2064</v>
      </c>
      <c r="H1749" s="27" t="s">
        <v>2065</v>
      </c>
      <c r="I1749" s="27" t="s">
        <v>2066</v>
      </c>
      <c r="J1749" s="49" t="s">
        <v>68</v>
      </c>
      <c r="K1749" s="49" t="s">
        <v>2076</v>
      </c>
      <c r="L1749" s="49"/>
      <c r="M1749" s="50" t="s">
        <v>70</v>
      </c>
      <c r="N1749" s="23" t="s">
        <v>70</v>
      </c>
      <c r="O1749" s="49" t="s">
        <v>2068</v>
      </c>
      <c r="P1749" s="51">
        <v>41718.601388888899</v>
      </c>
      <c r="Q1749" s="27">
        <v>2014</v>
      </c>
      <c r="R1749" s="27">
        <v>3</v>
      </c>
      <c r="S1749" s="27">
        <v>1</v>
      </c>
      <c r="T1749" s="27">
        <v>1</v>
      </c>
      <c r="U1749" s="27">
        <v>1</v>
      </c>
      <c r="V1749" s="27">
        <v>14</v>
      </c>
      <c r="W1749" s="27">
        <v>26</v>
      </c>
      <c r="X1749" s="27">
        <v>0</v>
      </c>
      <c r="Y1749" s="52">
        <v>1</v>
      </c>
      <c r="Z1749" s="50" t="s">
        <v>2073</v>
      </c>
      <c r="AA1749" s="23" t="s">
        <v>2074</v>
      </c>
      <c r="AB1749" s="49"/>
      <c r="AC1749" s="49"/>
      <c r="AD1749" s="49" t="s">
        <v>73</v>
      </c>
      <c r="AE1749" s="23" t="s">
        <v>52</v>
      </c>
      <c r="AF1749" s="48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51">
        <v>42766</v>
      </c>
      <c r="AL1749" s="27">
        <v>2017</v>
      </c>
      <c r="AM1749" s="27">
        <v>1</v>
      </c>
      <c r="AN1749" s="27">
        <v>1</v>
      </c>
      <c r="AO1749" s="27">
        <v>1</v>
      </c>
      <c r="AP1749" s="27">
        <v>1</v>
      </c>
      <c r="AQ1749" s="29">
        <v>34.913287037036689</v>
      </c>
      <c r="AR1749" s="30">
        <v>35</v>
      </c>
      <c r="AS1749" s="31">
        <v>12</v>
      </c>
      <c r="AT1749" s="31">
        <v>67.924528301886795</v>
      </c>
      <c r="AU1749" s="29"/>
      <c r="AV1749" s="52">
        <v>1</v>
      </c>
    </row>
    <row r="1750" spans="1:48" x14ac:dyDescent="0.25">
      <c r="A1750" s="23">
        <v>1767</v>
      </c>
      <c r="B1750" s="54" t="s">
        <v>2062</v>
      </c>
      <c r="C1750" s="23" t="s">
        <v>2063</v>
      </c>
      <c r="D1750" s="23">
        <v>0</v>
      </c>
      <c r="E1750" s="42" t="s">
        <v>238</v>
      </c>
      <c r="F1750" s="43" t="s">
        <v>239</v>
      </c>
      <c r="G1750" s="44" t="s">
        <v>2064</v>
      </c>
      <c r="H1750" s="27" t="s">
        <v>2065</v>
      </c>
      <c r="I1750" s="27" t="s">
        <v>2066</v>
      </c>
      <c r="J1750" s="44" t="s">
        <v>68</v>
      </c>
      <c r="K1750" s="44" t="s">
        <v>2077</v>
      </c>
      <c r="L1750" s="44"/>
      <c r="M1750" s="45" t="s">
        <v>70</v>
      </c>
      <c r="N1750" s="23" t="s">
        <v>70</v>
      </c>
      <c r="O1750" s="44" t="s">
        <v>2068</v>
      </c>
      <c r="P1750" s="46">
        <v>41813.630555555603</v>
      </c>
      <c r="Q1750" s="27">
        <v>2014</v>
      </c>
      <c r="R1750" s="27">
        <v>6</v>
      </c>
      <c r="S1750" s="27">
        <v>2</v>
      </c>
      <c r="T1750" s="27">
        <v>2</v>
      </c>
      <c r="U1750" s="27">
        <v>1</v>
      </c>
      <c r="V1750" s="27">
        <v>15</v>
      </c>
      <c r="W1750" s="27">
        <v>8</v>
      </c>
      <c r="X1750" s="27">
        <v>0</v>
      </c>
      <c r="Y1750" s="47">
        <v>3</v>
      </c>
      <c r="Z1750" s="45" t="s">
        <v>2078</v>
      </c>
      <c r="AA1750" s="23" t="s">
        <v>2079</v>
      </c>
      <c r="AB1750" s="44"/>
      <c r="AC1750" s="44"/>
      <c r="AD1750" s="44" t="s">
        <v>73</v>
      </c>
      <c r="AE1750" s="23" t="s">
        <v>52</v>
      </c>
      <c r="AF1750" s="48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46">
        <v>42804</v>
      </c>
      <c r="AL1750" s="27">
        <v>2017</v>
      </c>
      <c r="AM1750" s="27">
        <v>3</v>
      </c>
      <c r="AN1750" s="27">
        <v>1</v>
      </c>
      <c r="AO1750" s="27">
        <v>1</v>
      </c>
      <c r="AP1750" s="27">
        <v>1</v>
      </c>
      <c r="AQ1750" s="29">
        <v>33.012314814813244</v>
      </c>
      <c r="AR1750" s="30">
        <v>34</v>
      </c>
      <c r="AS1750" s="31">
        <v>12</v>
      </c>
      <c r="AT1750" s="31">
        <v>66.037735849056602</v>
      </c>
      <c r="AU1750" s="29"/>
      <c r="AV1750" s="47">
        <v>1</v>
      </c>
    </row>
    <row r="1751" spans="1:48" x14ac:dyDescent="0.25">
      <c r="A1751" s="23">
        <v>1768</v>
      </c>
      <c r="B1751" s="54" t="s">
        <v>2062</v>
      </c>
      <c r="C1751" s="23" t="s">
        <v>2063</v>
      </c>
      <c r="D1751" s="23">
        <v>0</v>
      </c>
      <c r="E1751" s="42" t="s">
        <v>238</v>
      </c>
      <c r="F1751" s="43" t="s">
        <v>239</v>
      </c>
      <c r="G1751" s="44" t="s">
        <v>2064</v>
      </c>
      <c r="H1751" s="27" t="s">
        <v>2065</v>
      </c>
      <c r="I1751" s="27" t="s">
        <v>2066</v>
      </c>
      <c r="J1751" s="44" t="s">
        <v>68</v>
      </c>
      <c r="K1751" s="44" t="s">
        <v>2080</v>
      </c>
      <c r="L1751" s="44"/>
      <c r="M1751" s="45" t="s">
        <v>70</v>
      </c>
      <c r="N1751" s="23" t="s">
        <v>70</v>
      </c>
      <c r="O1751" s="44" t="s">
        <v>2068</v>
      </c>
      <c r="P1751" s="46">
        <v>41857.447222222203</v>
      </c>
      <c r="Q1751" s="27">
        <v>2014</v>
      </c>
      <c r="R1751" s="27">
        <v>8</v>
      </c>
      <c r="S1751" s="27">
        <v>3</v>
      </c>
      <c r="T1751" s="27">
        <v>2</v>
      </c>
      <c r="U1751" s="27">
        <v>2</v>
      </c>
      <c r="V1751" s="27">
        <v>10</v>
      </c>
      <c r="W1751" s="27">
        <v>44</v>
      </c>
      <c r="X1751" s="27">
        <v>1</v>
      </c>
      <c r="Y1751" s="47">
        <v>3</v>
      </c>
      <c r="Z1751" s="45" t="s">
        <v>2078</v>
      </c>
      <c r="AA1751" s="23" t="s">
        <v>2079</v>
      </c>
      <c r="AB1751" s="44"/>
      <c r="AC1751" s="44"/>
      <c r="AD1751" s="44" t="s">
        <v>73</v>
      </c>
      <c r="AE1751" s="23" t="s">
        <v>52</v>
      </c>
      <c r="AF1751" s="48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46">
        <v>42814</v>
      </c>
      <c r="AL1751" s="27">
        <v>2017</v>
      </c>
      <c r="AM1751" s="27">
        <v>3</v>
      </c>
      <c r="AN1751" s="27">
        <v>1</v>
      </c>
      <c r="AO1751" s="27">
        <v>1</v>
      </c>
      <c r="AP1751" s="27">
        <v>1</v>
      </c>
      <c r="AQ1751" s="29">
        <v>31.885092592593235</v>
      </c>
      <c r="AR1751" s="30">
        <v>32</v>
      </c>
      <c r="AS1751" s="31">
        <v>11</v>
      </c>
      <c r="AT1751" s="31">
        <v>62.264150943396224</v>
      </c>
      <c r="AU1751" s="29"/>
      <c r="AV1751" s="47">
        <v>1</v>
      </c>
    </row>
    <row r="1752" spans="1:48" x14ac:dyDescent="0.25">
      <c r="A1752" s="23">
        <v>1769</v>
      </c>
      <c r="B1752" s="54" t="s">
        <v>2062</v>
      </c>
      <c r="C1752" s="23" t="s">
        <v>2063</v>
      </c>
      <c r="D1752" s="23">
        <v>0</v>
      </c>
      <c r="E1752" s="42" t="s">
        <v>238</v>
      </c>
      <c r="F1752" s="43" t="s">
        <v>239</v>
      </c>
      <c r="G1752" s="44" t="s">
        <v>2064</v>
      </c>
      <c r="H1752" s="27" t="s">
        <v>2065</v>
      </c>
      <c r="I1752" s="27" t="s">
        <v>2066</v>
      </c>
      <c r="J1752" s="49" t="s">
        <v>68</v>
      </c>
      <c r="K1752" s="49" t="s">
        <v>2081</v>
      </c>
      <c r="L1752" s="49"/>
      <c r="M1752" s="50" t="s">
        <v>70</v>
      </c>
      <c r="N1752" s="23" t="s">
        <v>70</v>
      </c>
      <c r="O1752" s="49" t="s">
        <v>2068</v>
      </c>
      <c r="P1752" s="51">
        <v>41946.440972222197</v>
      </c>
      <c r="Q1752" s="27">
        <v>2014</v>
      </c>
      <c r="R1752" s="27">
        <v>11</v>
      </c>
      <c r="S1752" s="27">
        <v>4</v>
      </c>
      <c r="T1752" s="27">
        <v>3</v>
      </c>
      <c r="U1752" s="27">
        <v>2</v>
      </c>
      <c r="V1752" s="27">
        <v>10</v>
      </c>
      <c r="W1752" s="27">
        <v>35</v>
      </c>
      <c r="X1752" s="27">
        <v>1</v>
      </c>
      <c r="Y1752" s="52">
        <v>2</v>
      </c>
      <c r="Z1752" s="50" t="s">
        <v>2082</v>
      </c>
      <c r="AA1752" s="23" t="s">
        <v>2083</v>
      </c>
      <c r="AB1752" s="49"/>
      <c r="AC1752" s="49"/>
      <c r="AD1752" s="49" t="s">
        <v>73</v>
      </c>
      <c r="AE1752" s="23" t="s">
        <v>52</v>
      </c>
      <c r="AF1752" s="48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51">
        <v>42769</v>
      </c>
      <c r="AL1752" s="27">
        <v>2017</v>
      </c>
      <c r="AM1752" s="27">
        <v>2</v>
      </c>
      <c r="AN1752" s="27">
        <v>1</v>
      </c>
      <c r="AO1752" s="27">
        <v>1</v>
      </c>
      <c r="AP1752" s="27">
        <v>1</v>
      </c>
      <c r="AQ1752" s="29">
        <v>27.418634259260095</v>
      </c>
      <c r="AR1752" s="30">
        <v>28</v>
      </c>
      <c r="AS1752" s="31">
        <v>10</v>
      </c>
      <c r="AT1752" s="31">
        <v>54.716981132075468</v>
      </c>
      <c r="AU1752" s="29"/>
      <c r="AV1752" s="52">
        <v>1</v>
      </c>
    </row>
    <row r="1753" spans="1:48" x14ac:dyDescent="0.25">
      <c r="A1753" s="23">
        <v>1770</v>
      </c>
      <c r="B1753" s="54" t="s">
        <v>2062</v>
      </c>
      <c r="C1753" s="23" t="s">
        <v>2063</v>
      </c>
      <c r="D1753" s="23">
        <v>0</v>
      </c>
      <c r="E1753" s="42" t="s">
        <v>238</v>
      </c>
      <c r="F1753" s="43" t="s">
        <v>239</v>
      </c>
      <c r="G1753" s="44" t="s">
        <v>2064</v>
      </c>
      <c r="H1753" s="27" t="s">
        <v>2065</v>
      </c>
      <c r="I1753" s="27" t="s">
        <v>2066</v>
      </c>
      <c r="J1753" s="44" t="s">
        <v>68</v>
      </c>
      <c r="K1753" s="44" t="s">
        <v>2084</v>
      </c>
      <c r="L1753" s="44"/>
      <c r="M1753" s="45" t="s">
        <v>70</v>
      </c>
      <c r="N1753" s="23" t="s">
        <v>70</v>
      </c>
      <c r="O1753" s="44" t="s">
        <v>2068</v>
      </c>
      <c r="P1753" s="46">
        <v>42128.417361111096</v>
      </c>
      <c r="Q1753" s="27">
        <v>2015</v>
      </c>
      <c r="R1753" s="27">
        <v>5</v>
      </c>
      <c r="S1753" s="27">
        <v>2</v>
      </c>
      <c r="T1753" s="27">
        <v>2</v>
      </c>
      <c r="U1753" s="27">
        <v>1</v>
      </c>
      <c r="V1753" s="27">
        <v>10</v>
      </c>
      <c r="W1753" s="27">
        <v>1</v>
      </c>
      <c r="X1753" s="27">
        <v>1</v>
      </c>
      <c r="Y1753" s="47">
        <v>2</v>
      </c>
      <c r="Z1753" s="45" t="s">
        <v>2069</v>
      </c>
      <c r="AA1753" s="23" t="s">
        <v>2070</v>
      </c>
      <c r="AB1753" s="44"/>
      <c r="AC1753" s="44"/>
      <c r="AD1753" s="44" t="s">
        <v>73</v>
      </c>
      <c r="AE1753" s="23" t="s">
        <v>52</v>
      </c>
      <c r="AF1753" s="48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46">
        <v>42793</v>
      </c>
      <c r="AL1753" s="27">
        <v>2017</v>
      </c>
      <c r="AM1753" s="27">
        <v>2</v>
      </c>
      <c r="AN1753" s="27">
        <v>1</v>
      </c>
      <c r="AO1753" s="27">
        <v>1</v>
      </c>
      <c r="AP1753" s="27">
        <v>1</v>
      </c>
      <c r="AQ1753" s="29">
        <v>22.15275462963012</v>
      </c>
      <c r="AR1753" s="30">
        <v>23</v>
      </c>
      <c r="AS1753" s="31">
        <v>8</v>
      </c>
      <c r="AT1753" s="31">
        <v>45.283018867924532</v>
      </c>
      <c r="AU1753" s="29"/>
      <c r="AV1753" s="47">
        <v>1</v>
      </c>
    </row>
    <row r="1754" spans="1:48" x14ac:dyDescent="0.25">
      <c r="A1754" s="23">
        <v>1771</v>
      </c>
      <c r="B1754" s="54" t="s">
        <v>2062</v>
      </c>
      <c r="C1754" s="23" t="s">
        <v>2063</v>
      </c>
      <c r="D1754" s="23">
        <v>0</v>
      </c>
      <c r="E1754" s="42" t="s">
        <v>238</v>
      </c>
      <c r="F1754" s="43" t="s">
        <v>239</v>
      </c>
      <c r="G1754" s="44" t="s">
        <v>2064</v>
      </c>
      <c r="H1754" s="27" t="s">
        <v>2065</v>
      </c>
      <c r="I1754" s="27" t="s">
        <v>2066</v>
      </c>
      <c r="J1754" s="49" t="s">
        <v>68</v>
      </c>
      <c r="K1754" s="49" t="s">
        <v>2085</v>
      </c>
      <c r="L1754" s="49"/>
      <c r="M1754" s="50" t="s">
        <v>70</v>
      </c>
      <c r="N1754" s="23" t="s">
        <v>70</v>
      </c>
      <c r="O1754" s="49" t="s">
        <v>2068</v>
      </c>
      <c r="P1754" s="51">
        <v>42152.466666666704</v>
      </c>
      <c r="Q1754" s="27">
        <v>2015</v>
      </c>
      <c r="R1754" s="27">
        <v>5</v>
      </c>
      <c r="S1754" s="27">
        <v>2</v>
      </c>
      <c r="T1754" s="27">
        <v>2</v>
      </c>
      <c r="U1754" s="27">
        <v>1</v>
      </c>
      <c r="V1754" s="27">
        <v>11</v>
      </c>
      <c r="W1754" s="27">
        <v>12</v>
      </c>
      <c r="X1754" s="27">
        <v>1</v>
      </c>
      <c r="Y1754" s="52">
        <v>1</v>
      </c>
      <c r="Z1754" s="50" t="s">
        <v>2078</v>
      </c>
      <c r="AA1754" s="23" t="s">
        <v>2079</v>
      </c>
      <c r="AB1754" s="49"/>
      <c r="AC1754" s="49"/>
      <c r="AD1754" s="49" t="s">
        <v>73</v>
      </c>
      <c r="AE1754" s="23" t="s">
        <v>52</v>
      </c>
      <c r="AF1754" s="48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51">
        <v>42766</v>
      </c>
      <c r="AL1754" s="27">
        <v>2017</v>
      </c>
      <c r="AM1754" s="27">
        <v>1</v>
      </c>
      <c r="AN1754" s="27">
        <v>1</v>
      </c>
      <c r="AO1754" s="27">
        <v>1</v>
      </c>
      <c r="AP1754" s="27">
        <v>1</v>
      </c>
      <c r="AQ1754" s="29">
        <v>20.451111111109881</v>
      </c>
      <c r="AR1754" s="30">
        <v>21</v>
      </c>
      <c r="AS1754" s="31">
        <v>8</v>
      </c>
      <c r="AT1754" s="31">
        <v>41.509433962264154</v>
      </c>
      <c r="AU1754" s="29"/>
      <c r="AV1754" s="52">
        <v>1</v>
      </c>
    </row>
    <row r="1755" spans="1:48" x14ac:dyDescent="0.25">
      <c r="A1755" s="23">
        <v>1772</v>
      </c>
      <c r="B1755" s="54" t="s">
        <v>2062</v>
      </c>
      <c r="C1755" s="23" t="s">
        <v>2063</v>
      </c>
      <c r="D1755" s="23">
        <v>0</v>
      </c>
      <c r="E1755" s="42" t="s">
        <v>238</v>
      </c>
      <c r="F1755" s="43" t="s">
        <v>239</v>
      </c>
      <c r="G1755" s="44" t="s">
        <v>2064</v>
      </c>
      <c r="H1755" s="27" t="s">
        <v>2065</v>
      </c>
      <c r="I1755" s="27" t="s">
        <v>2066</v>
      </c>
      <c r="J1755" s="49" t="s">
        <v>68</v>
      </c>
      <c r="K1755" s="49" t="s">
        <v>2086</v>
      </c>
      <c r="L1755" s="49"/>
      <c r="M1755" s="50" t="s">
        <v>70</v>
      </c>
      <c r="N1755" s="23" t="s">
        <v>70</v>
      </c>
      <c r="O1755" s="49" t="s">
        <v>2068</v>
      </c>
      <c r="P1755" s="51">
        <v>42153.469444444498</v>
      </c>
      <c r="Q1755" s="27">
        <v>2015</v>
      </c>
      <c r="R1755" s="27">
        <v>5</v>
      </c>
      <c r="S1755" s="27">
        <v>2</v>
      </c>
      <c r="T1755" s="27">
        <v>2</v>
      </c>
      <c r="U1755" s="27">
        <v>1</v>
      </c>
      <c r="V1755" s="27">
        <v>11</v>
      </c>
      <c r="W1755" s="27">
        <v>16</v>
      </c>
      <c r="X1755" s="27">
        <v>1</v>
      </c>
      <c r="Y1755" s="52">
        <v>1</v>
      </c>
      <c r="Z1755" s="50" t="s">
        <v>2087</v>
      </c>
      <c r="AA1755" s="23" t="s">
        <v>2088</v>
      </c>
      <c r="AB1755" s="49"/>
      <c r="AC1755" s="49"/>
      <c r="AD1755" s="49" t="s">
        <v>73</v>
      </c>
      <c r="AE1755" s="23" t="s">
        <v>52</v>
      </c>
      <c r="AF1755" s="48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51">
        <v>42766</v>
      </c>
      <c r="AL1755" s="27">
        <v>2017</v>
      </c>
      <c r="AM1755" s="27">
        <v>1</v>
      </c>
      <c r="AN1755" s="27">
        <v>1</v>
      </c>
      <c r="AO1755" s="27">
        <v>1</v>
      </c>
      <c r="AP1755" s="27">
        <v>1</v>
      </c>
      <c r="AQ1755" s="29">
        <v>20.417685185183412</v>
      </c>
      <c r="AR1755" s="30">
        <v>21</v>
      </c>
      <c r="AS1755" s="31">
        <v>8</v>
      </c>
      <c r="AT1755" s="31">
        <v>41.509433962264154</v>
      </c>
      <c r="AU1755" s="29"/>
      <c r="AV1755" s="52">
        <v>1</v>
      </c>
    </row>
    <row r="1756" spans="1:48" x14ac:dyDescent="0.25">
      <c r="A1756" s="23">
        <v>1773</v>
      </c>
      <c r="B1756" s="54" t="s">
        <v>2062</v>
      </c>
      <c r="C1756" s="23" t="s">
        <v>2063</v>
      </c>
      <c r="D1756" s="23">
        <v>0</v>
      </c>
      <c r="E1756" s="42" t="s">
        <v>238</v>
      </c>
      <c r="F1756" s="43" t="s">
        <v>239</v>
      </c>
      <c r="G1756" s="44" t="s">
        <v>2064</v>
      </c>
      <c r="H1756" s="27" t="s">
        <v>2065</v>
      </c>
      <c r="I1756" s="27" t="s">
        <v>2066</v>
      </c>
      <c r="J1756" s="49" t="s">
        <v>68</v>
      </c>
      <c r="K1756" s="49" t="s">
        <v>2089</v>
      </c>
      <c r="L1756" s="49"/>
      <c r="M1756" s="50" t="s">
        <v>70</v>
      </c>
      <c r="N1756" s="23" t="s">
        <v>70</v>
      </c>
      <c r="O1756" s="49" t="s">
        <v>2068</v>
      </c>
      <c r="P1756" s="51">
        <v>42188.635393518503</v>
      </c>
      <c r="Q1756" s="27">
        <v>2015</v>
      </c>
      <c r="R1756" s="27">
        <v>7</v>
      </c>
      <c r="S1756" s="27">
        <v>3</v>
      </c>
      <c r="T1756" s="27">
        <v>2</v>
      </c>
      <c r="U1756" s="27">
        <v>2</v>
      </c>
      <c r="V1756" s="27">
        <v>15</v>
      </c>
      <c r="W1756" s="27">
        <v>14</v>
      </c>
      <c r="X1756" s="27">
        <v>0</v>
      </c>
      <c r="Y1756" s="52">
        <v>1</v>
      </c>
      <c r="Z1756" s="50" t="s">
        <v>2078</v>
      </c>
      <c r="AA1756" s="23" t="s">
        <v>2079</v>
      </c>
      <c r="AB1756" s="49"/>
      <c r="AC1756" s="49"/>
      <c r="AD1756" s="49" t="s">
        <v>73</v>
      </c>
      <c r="AE1756" s="23" t="s">
        <v>52</v>
      </c>
      <c r="AF1756" s="48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51">
        <v>42745</v>
      </c>
      <c r="AL1756" s="27">
        <v>2017</v>
      </c>
      <c r="AM1756" s="27">
        <v>1</v>
      </c>
      <c r="AN1756" s="27">
        <v>1</v>
      </c>
      <c r="AO1756" s="27">
        <v>1</v>
      </c>
      <c r="AP1756" s="27">
        <v>1</v>
      </c>
      <c r="AQ1756" s="29">
        <v>18.545486882716553</v>
      </c>
      <c r="AR1756" s="30">
        <v>19</v>
      </c>
      <c r="AS1756" s="31">
        <v>7</v>
      </c>
      <c r="AT1756" s="31">
        <v>37.735849056603776</v>
      </c>
      <c r="AU1756" s="29"/>
      <c r="AV1756" s="52">
        <v>1</v>
      </c>
    </row>
    <row r="1757" spans="1:48" x14ac:dyDescent="0.25">
      <c r="A1757" s="23">
        <v>1774</v>
      </c>
      <c r="B1757" s="54" t="s">
        <v>2062</v>
      </c>
      <c r="C1757" s="23" t="s">
        <v>2063</v>
      </c>
      <c r="D1757" s="23">
        <v>0</v>
      </c>
      <c r="E1757" s="42" t="s">
        <v>238</v>
      </c>
      <c r="F1757" s="43" t="s">
        <v>239</v>
      </c>
      <c r="G1757" s="44" t="s">
        <v>2064</v>
      </c>
      <c r="H1757" s="27" t="s">
        <v>2065</v>
      </c>
      <c r="I1757" s="27" t="s">
        <v>2066</v>
      </c>
      <c r="J1757" s="44" t="s">
        <v>68</v>
      </c>
      <c r="K1757" s="44" t="s">
        <v>2090</v>
      </c>
      <c r="L1757" s="44"/>
      <c r="M1757" s="45" t="s">
        <v>70</v>
      </c>
      <c r="N1757" s="23" t="s">
        <v>70</v>
      </c>
      <c r="O1757" s="44" t="s">
        <v>2068</v>
      </c>
      <c r="P1757" s="46">
        <v>42201.5214583333</v>
      </c>
      <c r="Q1757" s="27">
        <v>2015</v>
      </c>
      <c r="R1757" s="27">
        <v>7</v>
      </c>
      <c r="S1757" s="27">
        <v>3</v>
      </c>
      <c r="T1757" s="27">
        <v>2</v>
      </c>
      <c r="U1757" s="27">
        <v>2</v>
      </c>
      <c r="V1757" s="27">
        <v>12</v>
      </c>
      <c r="W1757" s="27">
        <v>30</v>
      </c>
      <c r="X1757" s="27">
        <v>0</v>
      </c>
      <c r="Y1757" s="47">
        <v>2</v>
      </c>
      <c r="Z1757" s="45" t="s">
        <v>2073</v>
      </c>
      <c r="AA1757" s="23" t="s">
        <v>2074</v>
      </c>
      <c r="AB1757" s="44"/>
      <c r="AC1757" s="44"/>
      <c r="AD1757" s="44" t="s">
        <v>73</v>
      </c>
      <c r="AE1757" s="23" t="s">
        <v>52</v>
      </c>
      <c r="AF1757" s="48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46">
        <v>42769</v>
      </c>
      <c r="AL1757" s="27">
        <v>2017</v>
      </c>
      <c r="AM1757" s="27">
        <v>2</v>
      </c>
      <c r="AN1757" s="27">
        <v>1</v>
      </c>
      <c r="AO1757" s="27">
        <v>1</v>
      </c>
      <c r="AP1757" s="27">
        <v>1</v>
      </c>
      <c r="AQ1757" s="29">
        <v>18.915951388890001</v>
      </c>
      <c r="AR1757" s="30">
        <v>19</v>
      </c>
      <c r="AS1757" s="31">
        <v>7</v>
      </c>
      <c r="AT1757" s="31">
        <v>37.735849056603776</v>
      </c>
      <c r="AU1757" s="29"/>
      <c r="AV1757" s="47">
        <v>1</v>
      </c>
    </row>
    <row r="1758" spans="1:48" x14ac:dyDescent="0.25">
      <c r="A1758" s="23">
        <v>1775</v>
      </c>
      <c r="B1758" s="54" t="s">
        <v>2062</v>
      </c>
      <c r="C1758" s="23" t="s">
        <v>2063</v>
      </c>
      <c r="D1758" s="23">
        <v>0</v>
      </c>
      <c r="E1758" s="42" t="s">
        <v>238</v>
      </c>
      <c r="F1758" s="43" t="s">
        <v>239</v>
      </c>
      <c r="G1758" s="44" t="s">
        <v>2064</v>
      </c>
      <c r="H1758" s="27" t="s">
        <v>2065</v>
      </c>
      <c r="I1758" s="27" t="s">
        <v>2066</v>
      </c>
      <c r="J1758" s="49" t="s">
        <v>68</v>
      </c>
      <c r="K1758" s="49" t="s">
        <v>2091</v>
      </c>
      <c r="L1758" s="49"/>
      <c r="M1758" s="50" t="s">
        <v>70</v>
      </c>
      <c r="N1758" s="23" t="s">
        <v>70</v>
      </c>
      <c r="O1758" s="49" t="s">
        <v>2068</v>
      </c>
      <c r="P1758" s="51">
        <v>42237.487349536997</v>
      </c>
      <c r="Q1758" s="27">
        <v>2015</v>
      </c>
      <c r="R1758" s="27">
        <v>8</v>
      </c>
      <c r="S1758" s="27">
        <v>3</v>
      </c>
      <c r="T1758" s="27">
        <v>2</v>
      </c>
      <c r="U1758" s="27">
        <v>2</v>
      </c>
      <c r="V1758" s="27">
        <v>11</v>
      </c>
      <c r="W1758" s="27">
        <v>41</v>
      </c>
      <c r="X1758" s="27">
        <v>1</v>
      </c>
      <c r="Y1758" s="52">
        <v>2</v>
      </c>
      <c r="Z1758" s="50" t="s">
        <v>2087</v>
      </c>
      <c r="AA1758" s="23" t="s">
        <v>2088</v>
      </c>
      <c r="AB1758" s="49"/>
      <c r="AC1758" s="49"/>
      <c r="AD1758" s="49" t="s">
        <v>73</v>
      </c>
      <c r="AE1758" s="23" t="s">
        <v>52</v>
      </c>
      <c r="AF1758" s="48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51">
        <v>42787</v>
      </c>
      <c r="AL1758" s="27">
        <v>2017</v>
      </c>
      <c r="AM1758" s="27">
        <v>2</v>
      </c>
      <c r="AN1758" s="27">
        <v>1</v>
      </c>
      <c r="AO1758" s="27">
        <v>1</v>
      </c>
      <c r="AP1758" s="27">
        <v>1</v>
      </c>
      <c r="AQ1758" s="29">
        <v>18.317088348766749</v>
      </c>
      <c r="AR1758" s="30">
        <v>19</v>
      </c>
      <c r="AS1758" s="31">
        <v>7</v>
      </c>
      <c r="AT1758" s="31">
        <v>37.735849056603776</v>
      </c>
      <c r="AU1758" s="29"/>
      <c r="AV1758" s="52">
        <v>1</v>
      </c>
    </row>
    <row r="1759" spans="1:48" x14ac:dyDescent="0.25">
      <c r="A1759" s="23">
        <v>1776</v>
      </c>
      <c r="B1759" s="54" t="s">
        <v>2062</v>
      </c>
      <c r="C1759" s="23" t="s">
        <v>2063</v>
      </c>
      <c r="D1759" s="23">
        <v>0</v>
      </c>
      <c r="E1759" s="42" t="s">
        <v>238</v>
      </c>
      <c r="F1759" s="43" t="s">
        <v>239</v>
      </c>
      <c r="G1759" s="44" t="s">
        <v>2064</v>
      </c>
      <c r="H1759" s="27" t="s">
        <v>2065</v>
      </c>
      <c r="I1759" s="27" t="s">
        <v>2066</v>
      </c>
      <c r="J1759" s="44" t="s">
        <v>68</v>
      </c>
      <c r="K1759" s="44" t="s">
        <v>2092</v>
      </c>
      <c r="L1759" s="44"/>
      <c r="M1759" s="45" t="s">
        <v>70</v>
      </c>
      <c r="N1759" s="23" t="s">
        <v>70</v>
      </c>
      <c r="O1759" s="44" t="s">
        <v>2068</v>
      </c>
      <c r="P1759" s="46">
        <v>42277.723553240699</v>
      </c>
      <c r="Q1759" s="27">
        <v>2015</v>
      </c>
      <c r="R1759" s="27">
        <v>9</v>
      </c>
      <c r="S1759" s="27">
        <v>3</v>
      </c>
      <c r="T1759" s="27">
        <v>3</v>
      </c>
      <c r="U1759" s="27">
        <v>2</v>
      </c>
      <c r="V1759" s="27">
        <v>17</v>
      </c>
      <c r="W1759" s="27">
        <v>21</v>
      </c>
      <c r="X1759" s="27">
        <v>0</v>
      </c>
      <c r="Y1759" s="47">
        <v>3</v>
      </c>
      <c r="Z1759" s="45" t="s">
        <v>2087</v>
      </c>
      <c r="AA1759" s="23" t="s">
        <v>2088</v>
      </c>
      <c r="AB1759" s="44"/>
      <c r="AC1759" s="44"/>
      <c r="AD1759" s="44" t="s">
        <v>73</v>
      </c>
      <c r="AE1759" s="23" t="s">
        <v>52</v>
      </c>
      <c r="AF1759" s="48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46">
        <v>42815</v>
      </c>
      <c r="AL1759" s="27">
        <v>2017</v>
      </c>
      <c r="AM1759" s="27">
        <v>3</v>
      </c>
      <c r="AN1759" s="27">
        <v>1</v>
      </c>
      <c r="AO1759" s="27">
        <v>1</v>
      </c>
      <c r="AP1759" s="27">
        <v>1</v>
      </c>
      <c r="AQ1759" s="29">
        <v>17.909214891976685</v>
      </c>
      <c r="AR1759" s="30">
        <v>18</v>
      </c>
      <c r="AS1759" s="31">
        <v>7</v>
      </c>
      <c r="AT1759" s="31">
        <v>35.849056603773583</v>
      </c>
      <c r="AU1759" s="29"/>
      <c r="AV1759" s="47">
        <v>1</v>
      </c>
    </row>
    <row r="1760" spans="1:48" x14ac:dyDescent="0.25">
      <c r="A1760" s="23">
        <v>1777</v>
      </c>
      <c r="B1760" s="54" t="s">
        <v>2062</v>
      </c>
      <c r="C1760" s="23" t="s">
        <v>2063</v>
      </c>
      <c r="D1760" s="23">
        <v>0</v>
      </c>
      <c r="E1760" s="42" t="s">
        <v>238</v>
      </c>
      <c r="F1760" s="43" t="s">
        <v>239</v>
      </c>
      <c r="G1760" s="44" t="s">
        <v>2064</v>
      </c>
      <c r="H1760" s="27" t="s">
        <v>2065</v>
      </c>
      <c r="I1760" s="27" t="s">
        <v>2066</v>
      </c>
      <c r="J1760" s="44" t="s">
        <v>68</v>
      </c>
      <c r="K1760" s="44" t="s">
        <v>2093</v>
      </c>
      <c r="L1760" s="44"/>
      <c r="M1760" s="45" t="s">
        <v>70</v>
      </c>
      <c r="N1760" s="23" t="s">
        <v>70</v>
      </c>
      <c r="O1760" s="44" t="s">
        <v>2068</v>
      </c>
      <c r="P1760" s="46">
        <v>42341.606956018499</v>
      </c>
      <c r="Q1760" s="27">
        <v>2015</v>
      </c>
      <c r="R1760" s="27">
        <v>12</v>
      </c>
      <c r="S1760" s="27">
        <v>4</v>
      </c>
      <c r="T1760" s="27">
        <v>3</v>
      </c>
      <c r="U1760" s="27">
        <v>2</v>
      </c>
      <c r="V1760" s="27">
        <v>14</v>
      </c>
      <c r="W1760" s="27">
        <v>34</v>
      </c>
      <c r="X1760" s="27">
        <v>0</v>
      </c>
      <c r="Y1760" s="47">
        <v>1</v>
      </c>
      <c r="Z1760" s="45" t="s">
        <v>2073</v>
      </c>
      <c r="AA1760" s="23" t="s">
        <v>2074</v>
      </c>
      <c r="AB1760" s="44"/>
      <c r="AC1760" s="44"/>
      <c r="AD1760" s="44" t="s">
        <v>73</v>
      </c>
      <c r="AE1760" s="23" t="s">
        <v>52</v>
      </c>
      <c r="AF1760" s="48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46">
        <v>42745</v>
      </c>
      <c r="AL1760" s="27">
        <v>2017</v>
      </c>
      <c r="AM1760" s="27">
        <v>1</v>
      </c>
      <c r="AN1760" s="27">
        <v>1</v>
      </c>
      <c r="AO1760" s="27">
        <v>1</v>
      </c>
      <c r="AP1760" s="27">
        <v>1</v>
      </c>
      <c r="AQ1760" s="29">
        <v>13.446434799383375</v>
      </c>
      <c r="AR1760" s="30">
        <v>14</v>
      </c>
      <c r="AS1760" s="31">
        <v>5</v>
      </c>
      <c r="AT1760" s="31">
        <v>28.30188679245283</v>
      </c>
      <c r="AU1760" s="29"/>
      <c r="AV1760" s="47">
        <v>1</v>
      </c>
    </row>
    <row r="1761" spans="1:48" x14ac:dyDescent="0.25">
      <c r="A1761" s="23">
        <v>1778</v>
      </c>
      <c r="B1761" s="54" t="s">
        <v>2062</v>
      </c>
      <c r="C1761" s="23" t="s">
        <v>2063</v>
      </c>
      <c r="D1761" s="23">
        <v>0</v>
      </c>
      <c r="E1761" s="42" t="s">
        <v>238</v>
      </c>
      <c r="F1761" s="43" t="s">
        <v>239</v>
      </c>
      <c r="G1761" s="44" t="s">
        <v>2064</v>
      </c>
      <c r="H1761" s="27" t="s">
        <v>2065</v>
      </c>
      <c r="I1761" s="27" t="s">
        <v>2066</v>
      </c>
      <c r="J1761" s="44" t="s">
        <v>68</v>
      </c>
      <c r="K1761" s="44" t="s">
        <v>2094</v>
      </c>
      <c r="L1761" s="44"/>
      <c r="M1761" s="45" t="s">
        <v>70</v>
      </c>
      <c r="N1761" s="23" t="s">
        <v>70</v>
      </c>
      <c r="O1761" s="44" t="s">
        <v>2068</v>
      </c>
      <c r="P1761" s="46">
        <v>42341.591793981497</v>
      </c>
      <c r="Q1761" s="27">
        <v>2015</v>
      </c>
      <c r="R1761" s="27">
        <v>12</v>
      </c>
      <c r="S1761" s="27">
        <v>4</v>
      </c>
      <c r="T1761" s="27">
        <v>3</v>
      </c>
      <c r="U1761" s="27">
        <v>2</v>
      </c>
      <c r="V1761" s="27">
        <v>14</v>
      </c>
      <c r="W1761" s="27">
        <v>12</v>
      </c>
      <c r="X1761" s="27">
        <v>0</v>
      </c>
      <c r="Y1761" s="47">
        <v>2</v>
      </c>
      <c r="Z1761" s="45" t="s">
        <v>2078</v>
      </c>
      <c r="AA1761" s="23" t="s">
        <v>2079</v>
      </c>
      <c r="AB1761" s="44"/>
      <c r="AC1761" s="44"/>
      <c r="AD1761" s="44" t="s">
        <v>73</v>
      </c>
      <c r="AE1761" s="23" t="s">
        <v>52</v>
      </c>
      <c r="AF1761" s="48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46">
        <v>42793</v>
      </c>
      <c r="AL1761" s="27">
        <v>2017</v>
      </c>
      <c r="AM1761" s="27">
        <v>2</v>
      </c>
      <c r="AN1761" s="27">
        <v>1</v>
      </c>
      <c r="AO1761" s="27">
        <v>1</v>
      </c>
      <c r="AP1761" s="27">
        <v>1</v>
      </c>
      <c r="AQ1761" s="29">
        <v>15.046940200616762</v>
      </c>
      <c r="AR1761" s="30">
        <v>16</v>
      </c>
      <c r="AS1761" s="31">
        <v>6</v>
      </c>
      <c r="AT1761" s="31">
        <v>32.075471698113205</v>
      </c>
      <c r="AU1761" s="29"/>
      <c r="AV1761" s="47">
        <v>1</v>
      </c>
    </row>
    <row r="1762" spans="1:48" x14ac:dyDescent="0.25">
      <c r="A1762" s="23">
        <v>1779</v>
      </c>
      <c r="B1762" s="54" t="s">
        <v>2062</v>
      </c>
      <c r="C1762" s="23" t="s">
        <v>2063</v>
      </c>
      <c r="D1762" s="23">
        <v>0</v>
      </c>
      <c r="E1762" s="42" t="s">
        <v>238</v>
      </c>
      <c r="F1762" s="43" t="s">
        <v>239</v>
      </c>
      <c r="G1762" s="44" t="s">
        <v>2064</v>
      </c>
      <c r="H1762" s="27" t="s">
        <v>2065</v>
      </c>
      <c r="I1762" s="27" t="s">
        <v>2066</v>
      </c>
      <c r="J1762" s="49" t="s">
        <v>68</v>
      </c>
      <c r="K1762" s="49" t="s">
        <v>2095</v>
      </c>
      <c r="L1762" s="49"/>
      <c r="M1762" s="50" t="s">
        <v>70</v>
      </c>
      <c r="N1762" s="23" t="s">
        <v>70</v>
      </c>
      <c r="O1762" s="49" t="s">
        <v>2068</v>
      </c>
      <c r="P1762" s="51">
        <v>42377.439907407403</v>
      </c>
      <c r="Q1762" s="27">
        <v>2016</v>
      </c>
      <c r="R1762" s="27">
        <v>1</v>
      </c>
      <c r="S1762" s="27">
        <v>1</v>
      </c>
      <c r="T1762" s="27">
        <v>1</v>
      </c>
      <c r="U1762" s="27">
        <v>1</v>
      </c>
      <c r="V1762" s="27">
        <v>10</v>
      </c>
      <c r="W1762" s="27">
        <v>33</v>
      </c>
      <c r="X1762" s="27">
        <v>1</v>
      </c>
      <c r="Y1762" s="52">
        <v>2</v>
      </c>
      <c r="Z1762" s="50" t="s">
        <v>2073</v>
      </c>
      <c r="AA1762" s="23" t="s">
        <v>2074</v>
      </c>
      <c r="AB1762" s="49"/>
      <c r="AC1762" s="49"/>
      <c r="AD1762" s="49" t="s">
        <v>73</v>
      </c>
      <c r="AE1762" s="23" t="s">
        <v>52</v>
      </c>
      <c r="AF1762" s="48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51">
        <v>42781</v>
      </c>
      <c r="AL1762" s="27">
        <v>2017</v>
      </c>
      <c r="AM1762" s="27">
        <v>2</v>
      </c>
      <c r="AN1762" s="27">
        <v>1</v>
      </c>
      <c r="AO1762" s="27">
        <v>1</v>
      </c>
      <c r="AP1762" s="27">
        <v>1</v>
      </c>
      <c r="AQ1762" s="29">
        <v>13.452003086419912</v>
      </c>
      <c r="AR1762" s="30">
        <v>14</v>
      </c>
      <c r="AS1762" s="31">
        <v>5</v>
      </c>
      <c r="AT1762" s="31">
        <v>28.30188679245283</v>
      </c>
      <c r="AU1762" s="29"/>
      <c r="AV1762" s="52">
        <v>1</v>
      </c>
    </row>
    <row r="1763" spans="1:48" x14ac:dyDescent="0.25">
      <c r="A1763" s="23">
        <v>1780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4" t="s">
        <v>68</v>
      </c>
      <c r="K1763" s="44" t="s">
        <v>2096</v>
      </c>
      <c r="L1763" s="44"/>
      <c r="M1763" s="45" t="s">
        <v>70</v>
      </c>
      <c r="N1763" s="23" t="s">
        <v>70</v>
      </c>
      <c r="O1763" s="44" t="s">
        <v>2068</v>
      </c>
      <c r="P1763" s="46">
        <v>42391.311493055597</v>
      </c>
      <c r="Q1763" s="27">
        <v>2016</v>
      </c>
      <c r="R1763" s="27">
        <v>1</v>
      </c>
      <c r="S1763" s="27">
        <v>1</v>
      </c>
      <c r="T1763" s="27">
        <v>1</v>
      </c>
      <c r="U1763" s="27">
        <v>1</v>
      </c>
      <c r="V1763" s="27">
        <v>7</v>
      </c>
      <c r="W1763" s="27">
        <v>28</v>
      </c>
      <c r="X1763" s="27">
        <v>1</v>
      </c>
      <c r="Y1763" s="47">
        <v>2</v>
      </c>
      <c r="Z1763" s="45" t="s">
        <v>2078</v>
      </c>
      <c r="AA1763" s="23" t="s">
        <v>2079</v>
      </c>
      <c r="AB1763" s="44"/>
      <c r="AC1763" s="44"/>
      <c r="AD1763" s="44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46">
        <v>42769</v>
      </c>
      <c r="AL1763" s="27">
        <v>2017</v>
      </c>
      <c r="AM1763" s="27">
        <v>2</v>
      </c>
      <c r="AN1763" s="27">
        <v>1</v>
      </c>
      <c r="AO1763" s="27">
        <v>1</v>
      </c>
      <c r="AP1763" s="27">
        <v>1</v>
      </c>
      <c r="AQ1763" s="29">
        <v>12.589616898146778</v>
      </c>
      <c r="AR1763" s="30">
        <v>13</v>
      </c>
      <c r="AS1763" s="31">
        <v>5</v>
      </c>
      <c r="AT1763" s="31">
        <v>26.415094339622641</v>
      </c>
      <c r="AU1763" s="29"/>
      <c r="AV1763" s="47">
        <v>1</v>
      </c>
    </row>
    <row r="1764" spans="1:48" x14ac:dyDescent="0.25">
      <c r="A1764" s="23">
        <v>1781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2097</v>
      </c>
      <c r="L1764" s="44"/>
      <c r="M1764" s="45" t="s">
        <v>70</v>
      </c>
      <c r="N1764" s="23" t="s">
        <v>70</v>
      </c>
      <c r="O1764" s="44" t="s">
        <v>2068</v>
      </c>
      <c r="P1764" s="46">
        <v>42395.606921296298</v>
      </c>
      <c r="Q1764" s="27">
        <v>2016</v>
      </c>
      <c r="R1764" s="27">
        <v>1</v>
      </c>
      <c r="S1764" s="27">
        <v>1</v>
      </c>
      <c r="T1764" s="27">
        <v>1</v>
      </c>
      <c r="U1764" s="27">
        <v>1</v>
      </c>
      <c r="V1764" s="27">
        <v>14</v>
      </c>
      <c r="W1764" s="27">
        <v>33</v>
      </c>
      <c r="X1764" s="27">
        <v>0</v>
      </c>
      <c r="Y1764" s="47">
        <v>1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42751</v>
      </c>
      <c r="AL1764" s="27">
        <v>2017</v>
      </c>
      <c r="AM1764" s="27">
        <v>1</v>
      </c>
      <c r="AN1764" s="27">
        <v>1</v>
      </c>
      <c r="AO1764" s="27">
        <v>1</v>
      </c>
      <c r="AP1764" s="27">
        <v>1</v>
      </c>
      <c r="AQ1764" s="29">
        <v>11.846435956790083</v>
      </c>
      <c r="AR1764" s="30">
        <v>12</v>
      </c>
      <c r="AS1764" s="31">
        <v>5</v>
      </c>
      <c r="AT1764" s="31">
        <v>24.528301886792452</v>
      </c>
      <c r="AU1764" s="29"/>
      <c r="AV1764" s="47">
        <v>1</v>
      </c>
    </row>
    <row r="1765" spans="1:48" x14ac:dyDescent="0.25">
      <c r="A1765" s="23">
        <v>1782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9" t="s">
        <v>68</v>
      </c>
      <c r="K1765" s="49" t="s">
        <v>2098</v>
      </c>
      <c r="L1765" s="49"/>
      <c r="M1765" s="50" t="s">
        <v>70</v>
      </c>
      <c r="N1765" s="23" t="s">
        <v>70</v>
      </c>
      <c r="O1765" s="49" t="s">
        <v>2068</v>
      </c>
      <c r="P1765" s="51">
        <v>42397.644340277802</v>
      </c>
      <c r="Q1765" s="27">
        <v>2016</v>
      </c>
      <c r="R1765" s="27">
        <v>1</v>
      </c>
      <c r="S1765" s="27">
        <v>1</v>
      </c>
      <c r="T1765" s="27">
        <v>1</v>
      </c>
      <c r="U1765" s="27">
        <v>1</v>
      </c>
      <c r="V1765" s="27">
        <v>15</v>
      </c>
      <c r="W1765" s="27">
        <v>27</v>
      </c>
      <c r="X1765" s="27">
        <v>0</v>
      </c>
      <c r="Y1765" s="52">
        <v>2</v>
      </c>
      <c r="Z1765" s="50" t="s">
        <v>2078</v>
      </c>
      <c r="AA1765" s="23" t="s">
        <v>2079</v>
      </c>
      <c r="AB1765" s="49"/>
      <c r="AC1765" s="49"/>
      <c r="AD1765" s="49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51">
        <v>42793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13.178521990739926</v>
      </c>
      <c r="AR1765" s="30">
        <v>14</v>
      </c>
      <c r="AS1765" s="31">
        <v>5</v>
      </c>
      <c r="AT1765" s="31">
        <v>28.30188679245283</v>
      </c>
      <c r="AU1765" s="29"/>
      <c r="AV1765" s="52">
        <v>1</v>
      </c>
    </row>
    <row r="1766" spans="1:48" x14ac:dyDescent="0.25">
      <c r="A1766" s="23">
        <v>1783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4" t="s">
        <v>68</v>
      </c>
      <c r="K1766" s="44" t="s">
        <v>2099</v>
      </c>
      <c r="L1766" s="44"/>
      <c r="M1766" s="45" t="s">
        <v>70</v>
      </c>
      <c r="N1766" s="23" t="s">
        <v>70</v>
      </c>
      <c r="O1766" s="44" t="s">
        <v>2068</v>
      </c>
      <c r="P1766" s="46">
        <v>42409.649710648198</v>
      </c>
      <c r="Q1766" s="27">
        <v>2016</v>
      </c>
      <c r="R1766" s="27">
        <v>2</v>
      </c>
      <c r="S1766" s="27">
        <v>1</v>
      </c>
      <c r="T1766" s="27">
        <v>1</v>
      </c>
      <c r="U1766" s="27">
        <v>1</v>
      </c>
      <c r="V1766" s="27">
        <v>15</v>
      </c>
      <c r="W1766" s="27">
        <v>35</v>
      </c>
      <c r="X1766" s="27">
        <v>0</v>
      </c>
      <c r="Y1766" s="47">
        <v>1</v>
      </c>
      <c r="Z1766" s="45" t="s">
        <v>2073</v>
      </c>
      <c r="AA1766" s="23" t="s">
        <v>2074</v>
      </c>
      <c r="AB1766" s="44"/>
      <c r="AC1766" s="44"/>
      <c r="AD1766" s="44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46">
        <v>42765</v>
      </c>
      <c r="AL1766" s="27">
        <v>2017</v>
      </c>
      <c r="AM1766" s="27">
        <v>1</v>
      </c>
      <c r="AN1766" s="27">
        <v>1</v>
      </c>
      <c r="AO1766" s="27">
        <v>1</v>
      </c>
      <c r="AP1766" s="27">
        <v>1</v>
      </c>
      <c r="AQ1766" s="29">
        <v>11.845009645060054</v>
      </c>
      <c r="AR1766" s="30">
        <v>12</v>
      </c>
      <c r="AS1766" s="31">
        <v>5</v>
      </c>
      <c r="AT1766" s="31">
        <v>24.528301886792452</v>
      </c>
      <c r="AU1766" s="29"/>
      <c r="AV1766" s="47">
        <v>1</v>
      </c>
    </row>
    <row r="1767" spans="1:48" x14ac:dyDescent="0.25">
      <c r="A1767" s="23">
        <v>1784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4" t="s">
        <v>68</v>
      </c>
      <c r="K1767" s="44" t="s">
        <v>2100</v>
      </c>
      <c r="L1767" s="44"/>
      <c r="M1767" s="45" t="s">
        <v>70</v>
      </c>
      <c r="N1767" s="23" t="s">
        <v>70</v>
      </c>
      <c r="O1767" s="44" t="s">
        <v>2068</v>
      </c>
      <c r="P1767" s="46">
        <v>42459.555520833303</v>
      </c>
      <c r="Q1767" s="27">
        <v>2016</v>
      </c>
      <c r="R1767" s="27">
        <v>3</v>
      </c>
      <c r="S1767" s="27">
        <v>1</v>
      </c>
      <c r="T1767" s="27">
        <v>1</v>
      </c>
      <c r="U1767" s="27">
        <v>1</v>
      </c>
      <c r="V1767" s="27">
        <v>13</v>
      </c>
      <c r="W1767" s="27">
        <v>19</v>
      </c>
      <c r="X1767" s="27">
        <v>0</v>
      </c>
      <c r="Y1767" s="47">
        <v>2</v>
      </c>
      <c r="Z1767" s="45" t="s">
        <v>2078</v>
      </c>
      <c r="AA1767" s="23" t="s">
        <v>2079</v>
      </c>
      <c r="AB1767" s="44"/>
      <c r="AC1767" s="44"/>
      <c r="AD1767" s="44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46">
        <v>42789</v>
      </c>
      <c r="AL1767" s="27">
        <v>2017</v>
      </c>
      <c r="AM1767" s="27">
        <v>2</v>
      </c>
      <c r="AN1767" s="27">
        <v>1</v>
      </c>
      <c r="AO1767" s="27">
        <v>1</v>
      </c>
      <c r="AP1767" s="27">
        <v>1</v>
      </c>
      <c r="AQ1767" s="29">
        <v>10.981482638889913</v>
      </c>
      <c r="AR1767" s="30">
        <v>11</v>
      </c>
      <c r="AS1767" s="31">
        <v>4</v>
      </c>
      <c r="AT1767" s="31">
        <v>22.641509433962266</v>
      </c>
      <c r="AU1767" s="29"/>
      <c r="AV1767" s="47">
        <v>1</v>
      </c>
    </row>
    <row r="1768" spans="1:48" x14ac:dyDescent="0.25">
      <c r="A1768" s="23">
        <v>1785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2101</v>
      </c>
      <c r="L1768" s="44"/>
      <c r="M1768" s="45" t="s">
        <v>70</v>
      </c>
      <c r="N1768" s="23" t="s">
        <v>70</v>
      </c>
      <c r="O1768" s="44" t="s">
        <v>2068</v>
      </c>
      <c r="P1768" s="46">
        <v>42466.493101851898</v>
      </c>
      <c r="Q1768" s="27">
        <v>2016</v>
      </c>
      <c r="R1768" s="27">
        <v>4</v>
      </c>
      <c r="S1768" s="27">
        <v>2</v>
      </c>
      <c r="T1768" s="27">
        <v>1</v>
      </c>
      <c r="U1768" s="27">
        <v>1</v>
      </c>
      <c r="V1768" s="27">
        <v>11</v>
      </c>
      <c r="W1768" s="27">
        <v>50</v>
      </c>
      <c r="X1768" s="27">
        <v>1</v>
      </c>
      <c r="Y1768" s="47">
        <v>1</v>
      </c>
      <c r="Z1768" s="45" t="s">
        <v>2087</v>
      </c>
      <c r="AA1768" s="23" t="s">
        <v>2088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42766</v>
      </c>
      <c r="AL1768" s="27">
        <v>2017</v>
      </c>
      <c r="AM1768" s="27">
        <v>1</v>
      </c>
      <c r="AN1768" s="27">
        <v>1</v>
      </c>
      <c r="AO1768" s="27">
        <v>1</v>
      </c>
      <c r="AP1768" s="27">
        <v>1</v>
      </c>
      <c r="AQ1768" s="29">
        <v>9.9835632716033924</v>
      </c>
      <c r="AR1768" s="30">
        <v>10</v>
      </c>
      <c r="AS1768" s="31">
        <v>4</v>
      </c>
      <c r="AT1768" s="31">
        <v>20.754716981132077</v>
      </c>
      <c r="AU1768" s="29"/>
      <c r="AV1768" s="47">
        <v>1</v>
      </c>
    </row>
    <row r="1769" spans="1:48" x14ac:dyDescent="0.25">
      <c r="A1769" s="23">
        <v>1786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2102</v>
      </c>
      <c r="L1769" s="44"/>
      <c r="M1769" s="45" t="s">
        <v>70</v>
      </c>
      <c r="N1769" s="23" t="s">
        <v>70</v>
      </c>
      <c r="O1769" s="44" t="s">
        <v>2068</v>
      </c>
      <c r="P1769" s="46">
        <v>42488.688020833302</v>
      </c>
      <c r="Q1769" s="27">
        <v>2016</v>
      </c>
      <c r="R1769" s="27">
        <v>4</v>
      </c>
      <c r="S1769" s="27">
        <v>2</v>
      </c>
      <c r="T1769" s="27">
        <v>1</v>
      </c>
      <c r="U1769" s="27">
        <v>1</v>
      </c>
      <c r="V1769" s="27">
        <v>16</v>
      </c>
      <c r="W1769" s="27">
        <v>30</v>
      </c>
      <c r="X1769" s="27">
        <v>0</v>
      </c>
      <c r="Y1769" s="47">
        <v>2</v>
      </c>
      <c r="Z1769" s="45" t="s">
        <v>2073</v>
      </c>
      <c r="AA1769" s="23" t="s">
        <v>2074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42767</v>
      </c>
      <c r="AL1769" s="27">
        <v>2017</v>
      </c>
      <c r="AM1769" s="27">
        <v>2</v>
      </c>
      <c r="AN1769" s="27">
        <v>1</v>
      </c>
      <c r="AO1769" s="27">
        <v>1</v>
      </c>
      <c r="AP1769" s="27">
        <v>1</v>
      </c>
      <c r="AQ1769" s="29">
        <v>9.2770659722232569</v>
      </c>
      <c r="AR1769" s="30">
        <v>10</v>
      </c>
      <c r="AS1769" s="31">
        <v>4</v>
      </c>
      <c r="AT1769" s="31">
        <v>20.754716981132077</v>
      </c>
      <c r="AU1769" s="29"/>
      <c r="AV1769" s="47">
        <v>1</v>
      </c>
    </row>
    <row r="1770" spans="1:48" x14ac:dyDescent="0.25">
      <c r="A1770" s="23">
        <v>1787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2103</v>
      </c>
      <c r="L1770" s="49"/>
      <c r="M1770" s="50" t="s">
        <v>70</v>
      </c>
      <c r="N1770" s="23" t="s">
        <v>70</v>
      </c>
      <c r="O1770" s="49" t="s">
        <v>2068</v>
      </c>
      <c r="P1770" s="51">
        <v>42502.4199884259</v>
      </c>
      <c r="Q1770" s="27">
        <v>2016</v>
      </c>
      <c r="R1770" s="27">
        <v>5</v>
      </c>
      <c r="S1770" s="27">
        <v>2</v>
      </c>
      <c r="T1770" s="27">
        <v>2</v>
      </c>
      <c r="U1770" s="27">
        <v>1</v>
      </c>
      <c r="V1770" s="27">
        <v>10</v>
      </c>
      <c r="W1770" s="27">
        <v>4</v>
      </c>
      <c r="X1770" s="27">
        <v>1</v>
      </c>
      <c r="Y1770" s="52">
        <v>1</v>
      </c>
      <c r="Z1770" s="50" t="s">
        <v>2078</v>
      </c>
      <c r="AA1770" s="23" t="s">
        <v>2079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42759</v>
      </c>
      <c r="AL1770" s="27">
        <v>2017</v>
      </c>
      <c r="AM1770" s="27">
        <v>1</v>
      </c>
      <c r="AN1770" s="27">
        <v>1</v>
      </c>
      <c r="AO1770" s="27">
        <v>1</v>
      </c>
      <c r="AP1770" s="27">
        <v>1</v>
      </c>
      <c r="AQ1770" s="29">
        <v>8.5526670524700119</v>
      </c>
      <c r="AR1770" s="30">
        <v>9</v>
      </c>
      <c r="AS1770" s="31">
        <v>4</v>
      </c>
      <c r="AT1770" s="31">
        <v>18.867924528301888</v>
      </c>
      <c r="AU1770" s="29"/>
      <c r="AV1770" s="52">
        <v>1</v>
      </c>
    </row>
    <row r="1771" spans="1:48" x14ac:dyDescent="0.25">
      <c r="A1771" s="23">
        <v>1788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2104</v>
      </c>
      <c r="L1771" s="44"/>
      <c r="M1771" s="45" t="s">
        <v>70</v>
      </c>
      <c r="N1771" s="23" t="s">
        <v>70</v>
      </c>
      <c r="O1771" s="44" t="s">
        <v>2068</v>
      </c>
      <c r="P1771" s="46">
        <v>42534.693124999998</v>
      </c>
      <c r="Q1771" s="27">
        <v>2016</v>
      </c>
      <c r="R1771" s="27">
        <v>6</v>
      </c>
      <c r="S1771" s="27">
        <v>2</v>
      </c>
      <c r="T1771" s="27">
        <v>2</v>
      </c>
      <c r="U1771" s="27">
        <v>1</v>
      </c>
      <c r="V1771" s="27">
        <v>16</v>
      </c>
      <c r="W1771" s="27">
        <v>38</v>
      </c>
      <c r="X1771" s="27">
        <v>0</v>
      </c>
      <c r="Y1771" s="47">
        <v>1</v>
      </c>
      <c r="Z1771" s="45" t="s">
        <v>2082</v>
      </c>
      <c r="AA1771" s="23" t="s">
        <v>2083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42759</v>
      </c>
      <c r="AL1771" s="27">
        <v>2017</v>
      </c>
      <c r="AM1771" s="27">
        <v>1</v>
      </c>
      <c r="AN1771" s="27">
        <v>1</v>
      </c>
      <c r="AO1771" s="27">
        <v>1</v>
      </c>
      <c r="AP1771" s="27">
        <v>1</v>
      </c>
      <c r="AQ1771" s="29">
        <v>7.4768958333334012</v>
      </c>
      <c r="AR1771" s="30">
        <v>8</v>
      </c>
      <c r="AS1771" s="31">
        <v>3</v>
      </c>
      <c r="AT1771" s="31">
        <v>16.981132075471699</v>
      </c>
      <c r="AU1771" s="29"/>
      <c r="AV1771" s="47">
        <v>1</v>
      </c>
    </row>
    <row r="1772" spans="1:48" x14ac:dyDescent="0.25">
      <c r="A1772" s="23">
        <v>1789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2105</v>
      </c>
      <c r="L1772" s="49"/>
      <c r="M1772" s="50" t="s">
        <v>70</v>
      </c>
      <c r="N1772" s="23" t="s">
        <v>70</v>
      </c>
      <c r="O1772" s="49" t="s">
        <v>2068</v>
      </c>
      <c r="P1772" s="51">
        <v>42534.682511574101</v>
      </c>
      <c r="Q1772" s="27">
        <v>2016</v>
      </c>
      <c r="R1772" s="27">
        <v>6</v>
      </c>
      <c r="S1772" s="27">
        <v>2</v>
      </c>
      <c r="T1772" s="27">
        <v>2</v>
      </c>
      <c r="U1772" s="27">
        <v>1</v>
      </c>
      <c r="V1772" s="27">
        <v>16</v>
      </c>
      <c r="W1772" s="27">
        <v>22</v>
      </c>
      <c r="X1772" s="27">
        <v>0</v>
      </c>
      <c r="Y1772" s="52">
        <v>2</v>
      </c>
      <c r="Z1772" s="50" t="s">
        <v>2087</v>
      </c>
      <c r="AA1772" s="23" t="s">
        <v>2088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42793</v>
      </c>
      <c r="AL1772" s="27">
        <v>2017</v>
      </c>
      <c r="AM1772" s="27">
        <v>2</v>
      </c>
      <c r="AN1772" s="27">
        <v>1</v>
      </c>
      <c r="AO1772" s="27">
        <v>1</v>
      </c>
      <c r="AP1772" s="27">
        <v>1</v>
      </c>
      <c r="AQ1772" s="29">
        <v>8.6105829475299593</v>
      </c>
      <c r="AR1772" s="30">
        <v>9</v>
      </c>
      <c r="AS1772" s="31">
        <v>4</v>
      </c>
      <c r="AT1772" s="31">
        <v>18.867924528301888</v>
      </c>
      <c r="AU1772" s="29"/>
      <c r="AV1772" s="52">
        <v>1</v>
      </c>
    </row>
    <row r="1773" spans="1:48" x14ac:dyDescent="0.25">
      <c r="A1773" s="23">
        <v>1790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2106</v>
      </c>
      <c r="L1773" s="49"/>
      <c r="M1773" s="50" t="s">
        <v>70</v>
      </c>
      <c r="N1773" s="23" t="s">
        <v>70</v>
      </c>
      <c r="O1773" s="49" t="s">
        <v>2068</v>
      </c>
      <c r="P1773" s="51">
        <v>42549.467430555596</v>
      </c>
      <c r="Q1773" s="27">
        <v>2016</v>
      </c>
      <c r="R1773" s="27">
        <v>6</v>
      </c>
      <c r="S1773" s="27">
        <v>2</v>
      </c>
      <c r="T1773" s="27">
        <v>2</v>
      </c>
      <c r="U1773" s="27">
        <v>1</v>
      </c>
      <c r="V1773" s="27">
        <v>11</v>
      </c>
      <c r="W1773" s="27">
        <v>13</v>
      </c>
      <c r="X1773" s="27">
        <v>1</v>
      </c>
      <c r="Y1773" s="52">
        <v>3</v>
      </c>
      <c r="Z1773" s="50" t="s">
        <v>2078</v>
      </c>
      <c r="AA1773" s="23" t="s">
        <v>2079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42808</v>
      </c>
      <c r="AL1773" s="27">
        <v>2017</v>
      </c>
      <c r="AM1773" s="27">
        <v>3</v>
      </c>
      <c r="AN1773" s="27">
        <v>1</v>
      </c>
      <c r="AO1773" s="27">
        <v>1</v>
      </c>
      <c r="AP1773" s="27">
        <v>1</v>
      </c>
      <c r="AQ1773" s="29">
        <v>8.6177523148134547</v>
      </c>
      <c r="AR1773" s="30">
        <v>9</v>
      </c>
      <c r="AS1773" s="31">
        <v>4</v>
      </c>
      <c r="AT1773" s="31">
        <v>18.867924528301888</v>
      </c>
      <c r="AU1773" s="29"/>
      <c r="AV1773" s="52">
        <v>1</v>
      </c>
    </row>
    <row r="1774" spans="1:48" x14ac:dyDescent="0.25">
      <c r="A1774" s="23">
        <v>1791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2107</v>
      </c>
      <c r="L1774" s="49"/>
      <c r="M1774" s="50" t="s">
        <v>70</v>
      </c>
      <c r="N1774" s="23" t="s">
        <v>70</v>
      </c>
      <c r="O1774" s="49" t="s">
        <v>2068</v>
      </c>
      <c r="P1774" s="51">
        <v>42590.629305555602</v>
      </c>
      <c r="Q1774" s="27">
        <v>2016</v>
      </c>
      <c r="R1774" s="27">
        <v>8</v>
      </c>
      <c r="S1774" s="27">
        <v>3</v>
      </c>
      <c r="T1774" s="27">
        <v>2</v>
      </c>
      <c r="U1774" s="27">
        <v>2</v>
      </c>
      <c r="V1774" s="27">
        <v>15</v>
      </c>
      <c r="W1774" s="27">
        <v>6</v>
      </c>
      <c r="X1774" s="27">
        <v>0</v>
      </c>
      <c r="Y1774" s="52">
        <v>1</v>
      </c>
      <c r="Z1774" s="50" t="s">
        <v>2069</v>
      </c>
      <c r="AA1774" s="23" t="s">
        <v>2070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42762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5.7123564814799463</v>
      </c>
      <c r="AR1774" s="30">
        <v>6</v>
      </c>
      <c r="AS1774" s="31">
        <v>3</v>
      </c>
      <c r="AT1774" s="31">
        <v>13.20754716981132</v>
      </c>
      <c r="AU1774" s="29"/>
      <c r="AV1774" s="52">
        <v>1</v>
      </c>
    </row>
    <row r="1775" spans="1:48" x14ac:dyDescent="0.25">
      <c r="A1775" s="23">
        <v>1792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2108</v>
      </c>
      <c r="L1775" s="44"/>
      <c r="M1775" s="45" t="s">
        <v>70</v>
      </c>
      <c r="N1775" s="23" t="s">
        <v>70</v>
      </c>
      <c r="O1775" s="44" t="s">
        <v>2068</v>
      </c>
      <c r="P1775" s="46">
        <v>42591.477476851898</v>
      </c>
      <c r="Q1775" s="27">
        <v>2016</v>
      </c>
      <c r="R1775" s="27">
        <v>8</v>
      </c>
      <c r="S1775" s="27">
        <v>3</v>
      </c>
      <c r="T1775" s="27">
        <v>2</v>
      </c>
      <c r="U1775" s="27">
        <v>2</v>
      </c>
      <c r="V1775" s="27">
        <v>11</v>
      </c>
      <c r="W1775" s="27">
        <v>27</v>
      </c>
      <c r="X1775" s="27">
        <v>1</v>
      </c>
      <c r="Y1775" s="47">
        <v>3</v>
      </c>
      <c r="Z1775" s="45" t="s">
        <v>2078</v>
      </c>
      <c r="AA1775" s="23" t="s">
        <v>2079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42821</v>
      </c>
      <c r="AL1775" s="27">
        <v>2017</v>
      </c>
      <c r="AM1775" s="27">
        <v>3</v>
      </c>
      <c r="AN1775" s="27">
        <v>1</v>
      </c>
      <c r="AO1775" s="27">
        <v>1</v>
      </c>
      <c r="AP1775" s="27">
        <v>1</v>
      </c>
      <c r="AQ1775" s="29">
        <v>7.6507507716033922</v>
      </c>
      <c r="AR1775" s="30">
        <v>8</v>
      </c>
      <c r="AS1775" s="31">
        <v>3</v>
      </c>
      <c r="AT1775" s="31">
        <v>16.981132075471699</v>
      </c>
      <c r="AU1775" s="29"/>
      <c r="AV1775" s="47">
        <v>1</v>
      </c>
    </row>
    <row r="1776" spans="1:48" x14ac:dyDescent="0.25">
      <c r="A1776" s="23">
        <v>1793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4" t="s">
        <v>68</v>
      </c>
      <c r="K1776" s="44" t="s">
        <v>2109</v>
      </c>
      <c r="L1776" s="44"/>
      <c r="M1776" s="45" t="s">
        <v>85</v>
      </c>
      <c r="N1776" s="23" t="s">
        <v>70</v>
      </c>
      <c r="O1776" s="44" t="s">
        <v>2068</v>
      </c>
      <c r="P1776" s="46">
        <v>42605.5625</v>
      </c>
      <c r="Q1776" s="27">
        <v>2016</v>
      </c>
      <c r="R1776" s="27">
        <v>8</v>
      </c>
      <c r="S1776" s="27">
        <v>3</v>
      </c>
      <c r="T1776" s="27">
        <v>2</v>
      </c>
      <c r="U1776" s="27">
        <v>2</v>
      </c>
      <c r="V1776" s="27">
        <v>13</v>
      </c>
      <c r="W1776" s="27">
        <v>30</v>
      </c>
      <c r="X1776" s="27">
        <v>0</v>
      </c>
      <c r="Y1776" s="47">
        <v>3</v>
      </c>
      <c r="Z1776" s="45" t="s">
        <v>2078</v>
      </c>
      <c r="AA1776" s="23" t="s">
        <v>2079</v>
      </c>
      <c r="AB1776" s="44"/>
      <c r="AC1776" s="44"/>
      <c r="AD1776" s="44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46">
        <v>42804</v>
      </c>
      <c r="AL1776" s="27">
        <v>2017</v>
      </c>
      <c r="AM1776" s="27">
        <v>3</v>
      </c>
      <c r="AN1776" s="27">
        <v>1</v>
      </c>
      <c r="AO1776" s="27">
        <v>1</v>
      </c>
      <c r="AP1776" s="27">
        <v>1</v>
      </c>
      <c r="AQ1776" s="29">
        <v>6.614583333333333</v>
      </c>
      <c r="AR1776" s="30">
        <v>7</v>
      </c>
      <c r="AS1776" s="31">
        <v>3</v>
      </c>
      <c r="AT1776" s="31">
        <v>15.09433962264151</v>
      </c>
      <c r="AU1776" s="29"/>
      <c r="AV1776" s="47">
        <v>1</v>
      </c>
    </row>
    <row r="1777" spans="1:48" x14ac:dyDescent="0.25">
      <c r="A1777" s="23">
        <v>1794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2110</v>
      </c>
      <c r="L1777" s="44"/>
      <c r="M1777" s="45" t="s">
        <v>85</v>
      </c>
      <c r="N1777" s="23" t="s">
        <v>70</v>
      </c>
      <c r="O1777" s="44" t="s">
        <v>2068</v>
      </c>
      <c r="P1777" s="46">
        <v>42635.470300925903</v>
      </c>
      <c r="Q1777" s="27">
        <v>2016</v>
      </c>
      <c r="R1777" s="27">
        <v>9</v>
      </c>
      <c r="S1777" s="27">
        <v>3</v>
      </c>
      <c r="T1777" s="27">
        <v>3</v>
      </c>
      <c r="U1777" s="27">
        <v>2</v>
      </c>
      <c r="V1777" s="27">
        <v>11</v>
      </c>
      <c r="W1777" s="27">
        <v>17</v>
      </c>
      <c r="X1777" s="27">
        <v>1</v>
      </c>
      <c r="Y1777" s="47">
        <v>1</v>
      </c>
      <c r="Z1777" s="45" t="s">
        <v>2082</v>
      </c>
      <c r="AA1777" s="23" t="s">
        <v>2083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42762</v>
      </c>
      <c r="AL1777" s="27">
        <v>2017</v>
      </c>
      <c r="AM1777" s="27">
        <v>1</v>
      </c>
      <c r="AN1777" s="27">
        <v>1</v>
      </c>
      <c r="AO1777" s="27">
        <v>1</v>
      </c>
      <c r="AP1777" s="27">
        <v>1</v>
      </c>
      <c r="AQ1777" s="29">
        <v>4.2176566358032384</v>
      </c>
      <c r="AR1777" s="30">
        <v>5</v>
      </c>
      <c r="AS1777" s="31">
        <v>2</v>
      </c>
      <c r="AT1777" s="31">
        <v>11.320754716981133</v>
      </c>
      <c r="AU1777" s="29"/>
      <c r="AV1777" s="47">
        <v>1</v>
      </c>
    </row>
    <row r="1778" spans="1:48" x14ac:dyDescent="0.25">
      <c r="A1778" s="23">
        <v>1795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2111</v>
      </c>
      <c r="L1778" s="44"/>
      <c r="M1778" s="45" t="s">
        <v>85</v>
      </c>
      <c r="N1778" s="23" t="s">
        <v>70</v>
      </c>
      <c r="O1778" s="44" t="s">
        <v>2068</v>
      </c>
      <c r="P1778" s="46">
        <v>42640.6881712963</v>
      </c>
      <c r="Q1778" s="27">
        <v>2016</v>
      </c>
      <c r="R1778" s="27">
        <v>9</v>
      </c>
      <c r="S1778" s="27">
        <v>3</v>
      </c>
      <c r="T1778" s="27">
        <v>3</v>
      </c>
      <c r="U1778" s="27">
        <v>2</v>
      </c>
      <c r="V1778" s="27">
        <v>16</v>
      </c>
      <c r="W1778" s="27">
        <v>30</v>
      </c>
      <c r="X1778" s="27">
        <v>0</v>
      </c>
      <c r="Y1778" s="47">
        <v>1</v>
      </c>
      <c r="Z1778" s="45" t="s">
        <v>2087</v>
      </c>
      <c r="AA1778" s="23" t="s">
        <v>2088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42746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3.5103942901233194</v>
      </c>
      <c r="AR1778" s="30">
        <v>4</v>
      </c>
      <c r="AS1778" s="31">
        <v>2</v>
      </c>
      <c r="AT1778" s="31">
        <v>9.433962264150944</v>
      </c>
      <c r="AU1778" s="29"/>
      <c r="AV1778" s="47">
        <v>1</v>
      </c>
    </row>
    <row r="1779" spans="1:48" x14ac:dyDescent="0.25">
      <c r="A1779" s="23">
        <v>1796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9" t="s">
        <v>68</v>
      </c>
      <c r="K1779" s="49" t="s">
        <v>2112</v>
      </c>
      <c r="L1779" s="49"/>
      <c r="M1779" s="50" t="s">
        <v>85</v>
      </c>
      <c r="N1779" s="23" t="s">
        <v>70</v>
      </c>
      <c r="O1779" s="49" t="s">
        <v>2068</v>
      </c>
      <c r="P1779" s="51">
        <v>42642.647824074098</v>
      </c>
      <c r="Q1779" s="27">
        <v>2016</v>
      </c>
      <c r="R1779" s="27">
        <v>9</v>
      </c>
      <c r="S1779" s="27">
        <v>3</v>
      </c>
      <c r="T1779" s="27">
        <v>3</v>
      </c>
      <c r="U1779" s="27">
        <v>2</v>
      </c>
      <c r="V1779" s="27">
        <v>15</v>
      </c>
      <c r="W1779" s="27">
        <v>32</v>
      </c>
      <c r="X1779" s="27">
        <v>0</v>
      </c>
      <c r="Y1779" s="52">
        <v>3</v>
      </c>
      <c r="Z1779" s="50" t="s">
        <v>2069</v>
      </c>
      <c r="AA1779" s="23" t="s">
        <v>2070</v>
      </c>
      <c r="AB1779" s="49"/>
      <c r="AC1779" s="49"/>
      <c r="AD1779" s="49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51">
        <v>42804</v>
      </c>
      <c r="AL1779" s="27">
        <v>2017</v>
      </c>
      <c r="AM1779" s="27">
        <v>3</v>
      </c>
      <c r="AN1779" s="27">
        <v>1</v>
      </c>
      <c r="AO1779" s="27">
        <v>1</v>
      </c>
      <c r="AP1779" s="27">
        <v>1</v>
      </c>
      <c r="AQ1779" s="29">
        <v>5.3784058641967327</v>
      </c>
      <c r="AR1779" s="30">
        <v>6</v>
      </c>
      <c r="AS1779" s="31">
        <v>3</v>
      </c>
      <c r="AT1779" s="31">
        <v>13.20754716981132</v>
      </c>
      <c r="AU1779" s="29"/>
      <c r="AV1779" s="52">
        <v>1</v>
      </c>
    </row>
    <row r="1780" spans="1:48" x14ac:dyDescent="0.25">
      <c r="A1780" s="23">
        <v>1797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4" t="s">
        <v>68</v>
      </c>
      <c r="K1780" s="44" t="s">
        <v>2113</v>
      </c>
      <c r="L1780" s="44"/>
      <c r="M1780" s="45" t="s">
        <v>85</v>
      </c>
      <c r="N1780" s="23" t="s">
        <v>70</v>
      </c>
      <c r="O1780" s="44" t="s">
        <v>2068</v>
      </c>
      <c r="P1780" s="46">
        <v>42643.590451388904</v>
      </c>
      <c r="Q1780" s="27">
        <v>2016</v>
      </c>
      <c r="R1780" s="27">
        <v>9</v>
      </c>
      <c r="S1780" s="27">
        <v>3</v>
      </c>
      <c r="T1780" s="27">
        <v>3</v>
      </c>
      <c r="U1780" s="27">
        <v>2</v>
      </c>
      <c r="V1780" s="27">
        <v>14</v>
      </c>
      <c r="W1780" s="27">
        <v>10</v>
      </c>
      <c r="X1780" s="27">
        <v>0</v>
      </c>
      <c r="Y1780" s="47">
        <v>2</v>
      </c>
      <c r="Z1780" s="45" t="s">
        <v>2087</v>
      </c>
      <c r="AA1780" s="23" t="s">
        <v>2088</v>
      </c>
      <c r="AB1780" s="44"/>
      <c r="AC1780" s="44"/>
      <c r="AD1780" s="44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46">
        <v>42779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4.5136516203698802</v>
      </c>
      <c r="AR1780" s="30">
        <v>5</v>
      </c>
      <c r="AS1780" s="31">
        <v>2</v>
      </c>
      <c r="AT1780" s="31">
        <v>11.320754716981133</v>
      </c>
      <c r="AU1780" s="29"/>
      <c r="AV1780" s="47">
        <v>1</v>
      </c>
    </row>
    <row r="1781" spans="1:48" x14ac:dyDescent="0.25">
      <c r="A1781" s="23">
        <v>1798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9" t="s">
        <v>68</v>
      </c>
      <c r="K1781" s="49" t="s">
        <v>2114</v>
      </c>
      <c r="L1781" s="49"/>
      <c r="M1781" s="50" t="s">
        <v>85</v>
      </c>
      <c r="N1781" s="23" t="s">
        <v>70</v>
      </c>
      <c r="O1781" s="49" t="s">
        <v>2068</v>
      </c>
      <c r="P1781" s="51">
        <v>42646.585567129601</v>
      </c>
      <c r="Q1781" s="27">
        <v>2016</v>
      </c>
      <c r="R1781" s="27">
        <v>10</v>
      </c>
      <c r="S1781" s="27">
        <v>4</v>
      </c>
      <c r="T1781" s="27">
        <v>3</v>
      </c>
      <c r="U1781" s="27">
        <v>2</v>
      </c>
      <c r="V1781" s="27">
        <v>14</v>
      </c>
      <c r="W1781" s="27">
        <v>3</v>
      </c>
      <c r="X1781" s="27">
        <v>0</v>
      </c>
      <c r="Y1781" s="52">
        <v>2</v>
      </c>
      <c r="Z1781" s="50" t="s">
        <v>2087</v>
      </c>
      <c r="AA1781" s="23" t="s">
        <v>2088</v>
      </c>
      <c r="AB1781" s="49"/>
      <c r="AC1781" s="49"/>
      <c r="AD1781" s="49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51">
        <v>42779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4.413814429013291</v>
      </c>
      <c r="AR1781" s="30">
        <v>5</v>
      </c>
      <c r="AS1781" s="31">
        <v>2</v>
      </c>
      <c r="AT1781" s="31">
        <v>11.320754716981133</v>
      </c>
      <c r="AU1781" s="29"/>
      <c r="AV1781" s="52">
        <v>1</v>
      </c>
    </row>
    <row r="1782" spans="1:48" x14ac:dyDescent="0.25">
      <c r="A1782" s="23">
        <v>1799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9" t="s">
        <v>68</v>
      </c>
      <c r="K1782" s="49" t="s">
        <v>2115</v>
      </c>
      <c r="L1782" s="49"/>
      <c r="M1782" s="50" t="s">
        <v>85</v>
      </c>
      <c r="N1782" s="23" t="s">
        <v>70</v>
      </c>
      <c r="O1782" s="49" t="s">
        <v>2068</v>
      </c>
      <c r="P1782" s="51">
        <v>42655.465775463003</v>
      </c>
      <c r="Q1782" s="27">
        <v>2016</v>
      </c>
      <c r="R1782" s="27">
        <v>10</v>
      </c>
      <c r="S1782" s="27">
        <v>4</v>
      </c>
      <c r="T1782" s="27">
        <v>3</v>
      </c>
      <c r="U1782" s="27">
        <v>2</v>
      </c>
      <c r="V1782" s="27">
        <v>11</v>
      </c>
      <c r="W1782" s="27">
        <v>10</v>
      </c>
      <c r="X1782" s="27">
        <v>1</v>
      </c>
      <c r="Y1782" s="52">
        <v>3</v>
      </c>
      <c r="Z1782" s="50" t="s">
        <v>2087</v>
      </c>
      <c r="AA1782" s="23" t="s">
        <v>2088</v>
      </c>
      <c r="AB1782" s="49"/>
      <c r="AC1782" s="49"/>
      <c r="AD1782" s="49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51">
        <v>42804</v>
      </c>
      <c r="AL1782" s="27">
        <v>2017</v>
      </c>
      <c r="AM1782" s="27">
        <v>3</v>
      </c>
      <c r="AN1782" s="27">
        <v>1</v>
      </c>
      <c r="AO1782" s="27">
        <v>1</v>
      </c>
      <c r="AP1782" s="27">
        <v>1</v>
      </c>
      <c r="AQ1782" s="29">
        <v>4.9511408178999163</v>
      </c>
      <c r="AR1782" s="30">
        <v>5</v>
      </c>
      <c r="AS1782" s="31">
        <v>2</v>
      </c>
      <c r="AT1782" s="31">
        <v>11.320754716981133</v>
      </c>
      <c r="AU1782" s="29"/>
      <c r="AV1782" s="52">
        <v>1</v>
      </c>
    </row>
    <row r="1783" spans="1:48" x14ac:dyDescent="0.25">
      <c r="A1783" s="23">
        <v>1800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2116</v>
      </c>
      <c r="L1783" s="49"/>
      <c r="M1783" s="50" t="s">
        <v>85</v>
      </c>
      <c r="N1783" s="23" t="s">
        <v>70</v>
      </c>
      <c r="O1783" s="49" t="s">
        <v>2068</v>
      </c>
      <c r="P1783" s="51">
        <v>42657.439849536997</v>
      </c>
      <c r="Q1783" s="27">
        <v>2016</v>
      </c>
      <c r="R1783" s="27">
        <v>10</v>
      </c>
      <c r="S1783" s="27">
        <v>4</v>
      </c>
      <c r="T1783" s="27">
        <v>3</v>
      </c>
      <c r="U1783" s="27">
        <v>2</v>
      </c>
      <c r="V1783" s="27">
        <v>10</v>
      </c>
      <c r="W1783" s="27">
        <v>33</v>
      </c>
      <c r="X1783" s="27">
        <v>1</v>
      </c>
      <c r="Y1783" s="52">
        <v>3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42802</v>
      </c>
      <c r="AL1783" s="27">
        <v>2017</v>
      </c>
      <c r="AM1783" s="27">
        <v>3</v>
      </c>
      <c r="AN1783" s="27">
        <v>1</v>
      </c>
      <c r="AO1783" s="27">
        <v>1</v>
      </c>
      <c r="AP1783" s="27">
        <v>1</v>
      </c>
      <c r="AQ1783" s="29">
        <v>4.8186716821001028</v>
      </c>
      <c r="AR1783" s="30">
        <v>5</v>
      </c>
      <c r="AS1783" s="31">
        <v>2</v>
      </c>
      <c r="AT1783" s="31">
        <v>11.320754716981133</v>
      </c>
      <c r="AU1783" s="29"/>
      <c r="AV1783" s="52">
        <v>1</v>
      </c>
    </row>
    <row r="1784" spans="1:48" x14ac:dyDescent="0.25">
      <c r="A1784" s="23">
        <v>1801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2117</v>
      </c>
      <c r="L1784" s="44"/>
      <c r="M1784" s="45" t="s">
        <v>70</v>
      </c>
      <c r="N1784" s="23" t="s">
        <v>70</v>
      </c>
      <c r="O1784" s="44" t="s">
        <v>2068</v>
      </c>
      <c r="P1784" s="46">
        <v>42663.437662037002</v>
      </c>
      <c r="Q1784" s="27">
        <v>2016</v>
      </c>
      <c r="R1784" s="27">
        <v>10</v>
      </c>
      <c r="S1784" s="27">
        <v>4</v>
      </c>
      <c r="T1784" s="27">
        <v>3</v>
      </c>
      <c r="U1784" s="27">
        <v>2</v>
      </c>
      <c r="V1784" s="27">
        <v>10</v>
      </c>
      <c r="W1784" s="27">
        <v>30</v>
      </c>
      <c r="X1784" s="27">
        <v>1</v>
      </c>
      <c r="Y1784" s="47">
        <v>3</v>
      </c>
      <c r="Z1784" s="45" t="s">
        <v>2087</v>
      </c>
      <c r="AA1784" s="23" t="s">
        <v>2088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42814</v>
      </c>
      <c r="AL1784" s="27">
        <v>2017</v>
      </c>
      <c r="AM1784" s="27">
        <v>3</v>
      </c>
      <c r="AN1784" s="27">
        <v>1</v>
      </c>
      <c r="AO1784" s="27">
        <v>1</v>
      </c>
      <c r="AP1784" s="27">
        <v>1</v>
      </c>
      <c r="AQ1784" s="29">
        <v>5.0187445987665944</v>
      </c>
      <c r="AR1784" s="30">
        <v>6</v>
      </c>
      <c r="AS1784" s="31">
        <v>3</v>
      </c>
      <c r="AT1784" s="31">
        <v>13.20754716981132</v>
      </c>
      <c r="AU1784" s="29"/>
      <c r="AV1784" s="47">
        <v>1</v>
      </c>
    </row>
    <row r="1785" spans="1:48" x14ac:dyDescent="0.25">
      <c r="A1785" s="23">
        <v>1802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2118</v>
      </c>
      <c r="L1785" s="44"/>
      <c r="M1785" s="45" t="s">
        <v>85</v>
      </c>
      <c r="N1785" s="23" t="s">
        <v>70</v>
      </c>
      <c r="O1785" s="44" t="s">
        <v>2068</v>
      </c>
      <c r="P1785" s="46">
        <v>42663.526469907403</v>
      </c>
      <c r="Q1785" s="27">
        <v>2016</v>
      </c>
      <c r="R1785" s="27">
        <v>10</v>
      </c>
      <c r="S1785" s="27">
        <v>4</v>
      </c>
      <c r="T1785" s="27">
        <v>3</v>
      </c>
      <c r="U1785" s="27">
        <v>2</v>
      </c>
      <c r="V1785" s="27">
        <v>12</v>
      </c>
      <c r="W1785" s="27">
        <v>38</v>
      </c>
      <c r="X1785" s="27">
        <v>0</v>
      </c>
      <c r="Y1785" s="47">
        <v>1</v>
      </c>
      <c r="Z1785" s="45" t="s">
        <v>2087</v>
      </c>
      <c r="AA1785" s="23" t="s">
        <v>2088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42753</v>
      </c>
      <c r="AL1785" s="27">
        <v>2017</v>
      </c>
      <c r="AM1785" s="27">
        <v>1</v>
      </c>
      <c r="AN1785" s="27">
        <v>1</v>
      </c>
      <c r="AO1785" s="27">
        <v>1</v>
      </c>
      <c r="AP1785" s="27">
        <v>1</v>
      </c>
      <c r="AQ1785" s="29">
        <v>2.9824510030865592</v>
      </c>
      <c r="AR1785" s="30">
        <v>3</v>
      </c>
      <c r="AS1785" s="31">
        <v>2</v>
      </c>
      <c r="AT1785" s="31">
        <v>7.5471698113207548</v>
      </c>
      <c r="AU1785" s="29"/>
      <c r="AV1785" s="47">
        <v>1</v>
      </c>
    </row>
    <row r="1786" spans="1:48" x14ac:dyDescent="0.25">
      <c r="A1786" s="23">
        <v>1803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2119</v>
      </c>
      <c r="L1786" s="44"/>
      <c r="M1786" s="45" t="s">
        <v>70</v>
      </c>
      <c r="N1786" s="23" t="s">
        <v>70</v>
      </c>
      <c r="O1786" s="44" t="s">
        <v>2068</v>
      </c>
      <c r="P1786" s="46">
        <v>42668.641261574099</v>
      </c>
      <c r="Q1786" s="27">
        <v>2016</v>
      </c>
      <c r="R1786" s="27">
        <v>10</v>
      </c>
      <c r="S1786" s="27">
        <v>4</v>
      </c>
      <c r="T1786" s="27">
        <v>3</v>
      </c>
      <c r="U1786" s="27">
        <v>2</v>
      </c>
      <c r="V1786" s="27">
        <v>15</v>
      </c>
      <c r="W1786" s="27">
        <v>23</v>
      </c>
      <c r="X1786" s="27">
        <v>0</v>
      </c>
      <c r="Y1786" s="47">
        <v>3</v>
      </c>
      <c r="Z1786" s="45" t="s">
        <v>2069</v>
      </c>
      <c r="AA1786" s="23" t="s">
        <v>2070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42807</v>
      </c>
      <c r="AL1786" s="27">
        <v>2017</v>
      </c>
      <c r="AM1786" s="27">
        <v>3</v>
      </c>
      <c r="AN1786" s="27">
        <v>1</v>
      </c>
      <c r="AO1786" s="27">
        <v>1</v>
      </c>
      <c r="AP1786" s="27">
        <v>1</v>
      </c>
      <c r="AQ1786" s="29">
        <v>4.6119579475300272</v>
      </c>
      <c r="AR1786" s="30">
        <v>5</v>
      </c>
      <c r="AS1786" s="31">
        <v>2</v>
      </c>
      <c r="AT1786" s="31">
        <v>11.320754716981133</v>
      </c>
      <c r="AU1786" s="29"/>
      <c r="AV1786" s="47">
        <v>1</v>
      </c>
    </row>
    <row r="1787" spans="1:48" x14ac:dyDescent="0.25">
      <c r="A1787" s="23">
        <v>1804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9" t="s">
        <v>68</v>
      </c>
      <c r="K1787" s="49" t="s">
        <v>2120</v>
      </c>
      <c r="L1787" s="49"/>
      <c r="M1787" s="50" t="s">
        <v>85</v>
      </c>
      <c r="N1787" s="23" t="s">
        <v>70</v>
      </c>
      <c r="O1787" s="49" t="s">
        <v>2068</v>
      </c>
      <c r="P1787" s="51">
        <v>42670.695324074099</v>
      </c>
      <c r="Q1787" s="27">
        <v>2016</v>
      </c>
      <c r="R1787" s="27">
        <v>10</v>
      </c>
      <c r="S1787" s="27">
        <v>4</v>
      </c>
      <c r="T1787" s="27">
        <v>3</v>
      </c>
      <c r="U1787" s="27">
        <v>2</v>
      </c>
      <c r="V1787" s="27">
        <v>16</v>
      </c>
      <c r="W1787" s="27">
        <v>41</v>
      </c>
      <c r="X1787" s="27">
        <v>0</v>
      </c>
      <c r="Y1787" s="52">
        <v>1</v>
      </c>
      <c r="Z1787" s="50" t="s">
        <v>2078</v>
      </c>
      <c r="AA1787" s="23" t="s">
        <v>2079</v>
      </c>
      <c r="AB1787" s="49"/>
      <c r="AC1787" s="49"/>
      <c r="AD1787" s="49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51">
        <v>42765</v>
      </c>
      <c r="AL1787" s="27">
        <v>2017</v>
      </c>
      <c r="AM1787" s="27">
        <v>1</v>
      </c>
      <c r="AN1787" s="27">
        <v>1</v>
      </c>
      <c r="AO1787" s="27">
        <v>1</v>
      </c>
      <c r="AP1787" s="27">
        <v>1</v>
      </c>
      <c r="AQ1787" s="29">
        <v>3.1434891975300463</v>
      </c>
      <c r="AR1787" s="30">
        <v>4</v>
      </c>
      <c r="AS1787" s="31">
        <v>2</v>
      </c>
      <c r="AT1787" s="31">
        <v>9.433962264150944</v>
      </c>
      <c r="AU1787" s="29"/>
      <c r="AV1787" s="52">
        <v>1</v>
      </c>
    </row>
    <row r="1788" spans="1:48" x14ac:dyDescent="0.25">
      <c r="A1788" s="23">
        <v>1805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4" t="s">
        <v>68</v>
      </c>
      <c r="K1788" s="44" t="s">
        <v>2121</v>
      </c>
      <c r="L1788" s="44"/>
      <c r="M1788" s="45" t="s">
        <v>85</v>
      </c>
      <c r="N1788" s="23" t="s">
        <v>70</v>
      </c>
      <c r="O1788" s="44" t="s">
        <v>2068</v>
      </c>
      <c r="P1788" s="46">
        <v>42676.137164351901</v>
      </c>
      <c r="Q1788" s="27">
        <v>2016</v>
      </c>
      <c r="R1788" s="27">
        <v>11</v>
      </c>
      <c r="S1788" s="27">
        <v>4</v>
      </c>
      <c r="T1788" s="27">
        <v>3</v>
      </c>
      <c r="U1788" s="27">
        <v>2</v>
      </c>
      <c r="V1788" s="27">
        <v>3</v>
      </c>
      <c r="W1788" s="27">
        <v>17</v>
      </c>
      <c r="X1788" s="27">
        <v>1</v>
      </c>
      <c r="Y1788" s="47">
        <v>1</v>
      </c>
      <c r="Z1788" s="45" t="s">
        <v>2087</v>
      </c>
      <c r="AA1788" s="23" t="s">
        <v>2088</v>
      </c>
      <c r="AB1788" s="44"/>
      <c r="AC1788" s="44"/>
      <c r="AD1788" s="44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46">
        <v>42746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2.3287611882699517</v>
      </c>
      <c r="AR1788" s="30">
        <v>3</v>
      </c>
      <c r="AS1788" s="31">
        <v>2</v>
      </c>
      <c r="AT1788" s="31">
        <v>7.5471698113207548</v>
      </c>
      <c r="AU1788" s="29"/>
      <c r="AV1788" s="47">
        <v>1</v>
      </c>
    </row>
    <row r="1789" spans="1:48" x14ac:dyDescent="0.25">
      <c r="A1789" s="23">
        <v>1806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9" t="s">
        <v>68</v>
      </c>
      <c r="K1789" s="49" t="s">
        <v>2122</v>
      </c>
      <c r="L1789" s="49"/>
      <c r="M1789" s="50" t="s">
        <v>85</v>
      </c>
      <c r="N1789" s="23" t="s">
        <v>70</v>
      </c>
      <c r="O1789" s="49" t="s">
        <v>2068</v>
      </c>
      <c r="P1789" s="51">
        <v>42690.391226851898</v>
      </c>
      <c r="Q1789" s="27">
        <v>2016</v>
      </c>
      <c r="R1789" s="27">
        <v>11</v>
      </c>
      <c r="S1789" s="27">
        <v>4</v>
      </c>
      <c r="T1789" s="27">
        <v>3</v>
      </c>
      <c r="U1789" s="27">
        <v>2</v>
      </c>
      <c r="V1789" s="27">
        <v>9</v>
      </c>
      <c r="W1789" s="27">
        <v>23</v>
      </c>
      <c r="X1789" s="27">
        <v>1</v>
      </c>
      <c r="Y1789" s="52">
        <v>1</v>
      </c>
      <c r="Z1789" s="50" t="s">
        <v>2087</v>
      </c>
      <c r="AA1789" s="23" t="s">
        <v>2088</v>
      </c>
      <c r="AB1789" s="49"/>
      <c r="AC1789" s="49"/>
      <c r="AD1789" s="49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51">
        <v>42752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2.0536257716034014</v>
      </c>
      <c r="AR1789" s="30">
        <v>3</v>
      </c>
      <c r="AS1789" s="31">
        <v>2</v>
      </c>
      <c r="AT1789" s="31">
        <v>7.5471698113207548</v>
      </c>
      <c r="AU1789" s="29"/>
      <c r="AV1789" s="52">
        <v>1</v>
      </c>
    </row>
    <row r="1790" spans="1:48" x14ac:dyDescent="0.25">
      <c r="A1790" s="23">
        <v>1807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4" t="s">
        <v>68</v>
      </c>
      <c r="K1790" s="44" t="s">
        <v>2123</v>
      </c>
      <c r="L1790" s="44"/>
      <c r="M1790" s="45" t="s">
        <v>85</v>
      </c>
      <c r="N1790" s="23" t="s">
        <v>70</v>
      </c>
      <c r="O1790" s="44" t="s">
        <v>2068</v>
      </c>
      <c r="P1790" s="46">
        <v>42691.476643518501</v>
      </c>
      <c r="Q1790" s="27">
        <v>2016</v>
      </c>
      <c r="R1790" s="27">
        <v>11</v>
      </c>
      <c r="S1790" s="27">
        <v>4</v>
      </c>
      <c r="T1790" s="27">
        <v>3</v>
      </c>
      <c r="U1790" s="27">
        <v>2</v>
      </c>
      <c r="V1790" s="27">
        <v>11</v>
      </c>
      <c r="W1790" s="27">
        <v>26</v>
      </c>
      <c r="X1790" s="27">
        <v>1</v>
      </c>
      <c r="Y1790" s="47">
        <v>3</v>
      </c>
      <c r="Z1790" s="45" t="s">
        <v>2087</v>
      </c>
      <c r="AA1790" s="23" t="s">
        <v>2088</v>
      </c>
      <c r="AB1790" s="44"/>
      <c r="AC1790" s="44"/>
      <c r="AD1790" s="44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46">
        <v>42803</v>
      </c>
      <c r="AL1790" s="27">
        <v>2017</v>
      </c>
      <c r="AM1790" s="27">
        <v>3</v>
      </c>
      <c r="AN1790" s="27">
        <v>1</v>
      </c>
      <c r="AO1790" s="27">
        <v>1</v>
      </c>
      <c r="AP1790" s="27">
        <v>1</v>
      </c>
      <c r="AQ1790" s="29">
        <v>3.7174452160499643</v>
      </c>
      <c r="AR1790" s="30">
        <v>4</v>
      </c>
      <c r="AS1790" s="31">
        <v>2</v>
      </c>
      <c r="AT1790" s="31">
        <v>9.433962264150944</v>
      </c>
      <c r="AU1790" s="29"/>
      <c r="AV1790" s="47">
        <v>1</v>
      </c>
    </row>
    <row r="1791" spans="1:48" x14ac:dyDescent="0.25">
      <c r="A1791" s="23">
        <v>1808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4" t="s">
        <v>68</v>
      </c>
      <c r="K1791" s="44" t="s">
        <v>2124</v>
      </c>
      <c r="L1791" s="44"/>
      <c r="M1791" s="45" t="s">
        <v>85</v>
      </c>
      <c r="N1791" s="23" t="s">
        <v>70</v>
      </c>
      <c r="O1791" s="44" t="s">
        <v>2068</v>
      </c>
      <c r="P1791" s="46">
        <v>42695.438368055598</v>
      </c>
      <c r="Q1791" s="27">
        <v>2016</v>
      </c>
      <c r="R1791" s="27">
        <v>11</v>
      </c>
      <c r="S1791" s="27">
        <v>4</v>
      </c>
      <c r="T1791" s="27">
        <v>3</v>
      </c>
      <c r="U1791" s="27">
        <v>2</v>
      </c>
      <c r="V1791" s="27">
        <v>10</v>
      </c>
      <c r="W1791" s="27">
        <v>31</v>
      </c>
      <c r="X1791" s="27">
        <v>1</v>
      </c>
      <c r="Y1791" s="47">
        <v>1</v>
      </c>
      <c r="Z1791" s="45" t="s">
        <v>2082</v>
      </c>
      <c r="AA1791" s="23" t="s">
        <v>2083</v>
      </c>
      <c r="AB1791" s="44"/>
      <c r="AC1791" s="44"/>
      <c r="AD1791" s="44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46">
        <v>42752</v>
      </c>
      <c r="AL1791" s="27">
        <v>2017</v>
      </c>
      <c r="AM1791" s="27">
        <v>1</v>
      </c>
      <c r="AN1791" s="27">
        <v>1</v>
      </c>
      <c r="AO1791" s="27">
        <v>1</v>
      </c>
      <c r="AP1791" s="27">
        <v>1</v>
      </c>
      <c r="AQ1791" s="29">
        <v>1.8853877314800533</v>
      </c>
      <c r="AR1791" s="30">
        <v>2</v>
      </c>
      <c r="AS1791" s="31">
        <v>1</v>
      </c>
      <c r="AT1791" s="31">
        <v>5.6603773584905666</v>
      </c>
      <c r="AU1791" s="29"/>
      <c r="AV1791" s="47">
        <v>1</v>
      </c>
    </row>
    <row r="1792" spans="1:48" x14ac:dyDescent="0.25">
      <c r="A1792" s="23">
        <v>1809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4" t="s">
        <v>68</v>
      </c>
      <c r="K1792" s="44" t="s">
        <v>2125</v>
      </c>
      <c r="L1792" s="44"/>
      <c r="M1792" s="45" t="s">
        <v>85</v>
      </c>
      <c r="N1792" s="23" t="s">
        <v>70</v>
      </c>
      <c r="O1792" s="44" t="s">
        <v>2068</v>
      </c>
      <c r="P1792" s="46">
        <v>42705.348229166702</v>
      </c>
      <c r="Q1792" s="27">
        <v>2016</v>
      </c>
      <c r="R1792" s="27">
        <v>12</v>
      </c>
      <c r="S1792" s="27">
        <v>4</v>
      </c>
      <c r="T1792" s="27">
        <v>3</v>
      </c>
      <c r="U1792" s="27">
        <v>2</v>
      </c>
      <c r="V1792" s="27">
        <v>8</v>
      </c>
      <c r="W1792" s="27">
        <v>21</v>
      </c>
      <c r="X1792" s="27">
        <v>1</v>
      </c>
      <c r="Y1792" s="47">
        <v>2</v>
      </c>
      <c r="Z1792" s="45" t="s">
        <v>2073</v>
      </c>
      <c r="AA1792" s="23" t="s">
        <v>2074</v>
      </c>
      <c r="AB1792" s="44"/>
      <c r="AC1792" s="44"/>
      <c r="AD1792" s="44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46">
        <v>42793</v>
      </c>
      <c r="AL1792" s="27">
        <v>2017</v>
      </c>
      <c r="AM1792" s="27">
        <v>2</v>
      </c>
      <c r="AN1792" s="27">
        <v>1</v>
      </c>
      <c r="AO1792" s="27">
        <v>1</v>
      </c>
      <c r="AP1792" s="27">
        <v>1</v>
      </c>
      <c r="AQ1792" s="29">
        <v>2.9217256944432544</v>
      </c>
      <c r="AR1792" s="30">
        <v>3</v>
      </c>
      <c r="AS1792" s="31">
        <v>2</v>
      </c>
      <c r="AT1792" s="31">
        <v>7.5471698113207548</v>
      </c>
      <c r="AU1792" s="29"/>
      <c r="AV1792" s="47">
        <v>1</v>
      </c>
    </row>
    <row r="1793" spans="1:48" x14ac:dyDescent="0.25">
      <c r="A1793" s="23">
        <v>1810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2126</v>
      </c>
      <c r="L1793" s="44"/>
      <c r="M1793" s="45" t="s">
        <v>85</v>
      </c>
      <c r="N1793" s="23" t="s">
        <v>70</v>
      </c>
      <c r="O1793" s="44" t="s">
        <v>2068</v>
      </c>
      <c r="P1793" s="46">
        <v>42706.681550925903</v>
      </c>
      <c r="Q1793" s="27">
        <v>2016</v>
      </c>
      <c r="R1793" s="27">
        <v>12</v>
      </c>
      <c r="S1793" s="27">
        <v>4</v>
      </c>
      <c r="T1793" s="27">
        <v>3</v>
      </c>
      <c r="U1793" s="27">
        <v>2</v>
      </c>
      <c r="V1793" s="27">
        <v>16</v>
      </c>
      <c r="W1793" s="27">
        <v>21</v>
      </c>
      <c r="X1793" s="27">
        <v>0</v>
      </c>
      <c r="Y1793" s="47">
        <v>2</v>
      </c>
      <c r="Z1793" s="45" t="s">
        <v>2087</v>
      </c>
      <c r="AA1793" s="23" t="s">
        <v>2088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42793</v>
      </c>
      <c r="AL1793" s="27">
        <v>2017</v>
      </c>
      <c r="AM1793" s="27">
        <v>2</v>
      </c>
      <c r="AN1793" s="27">
        <v>1</v>
      </c>
      <c r="AO1793" s="27">
        <v>1</v>
      </c>
      <c r="AP1793" s="27">
        <v>1</v>
      </c>
      <c r="AQ1793" s="29">
        <v>2.8772816358032287</v>
      </c>
      <c r="AR1793" s="30">
        <v>3</v>
      </c>
      <c r="AS1793" s="31">
        <v>2</v>
      </c>
      <c r="AT1793" s="31">
        <v>7.5471698113207548</v>
      </c>
      <c r="AU1793" s="29"/>
      <c r="AV1793" s="47">
        <v>1</v>
      </c>
    </row>
    <row r="1794" spans="1:48" x14ac:dyDescent="0.25">
      <c r="A1794" s="23">
        <v>1811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9" t="s">
        <v>68</v>
      </c>
      <c r="K1794" s="49" t="s">
        <v>2127</v>
      </c>
      <c r="L1794" s="49"/>
      <c r="M1794" s="50" t="s">
        <v>85</v>
      </c>
      <c r="N1794" s="23" t="s">
        <v>70</v>
      </c>
      <c r="O1794" s="49" t="s">
        <v>2068</v>
      </c>
      <c r="P1794" s="51">
        <v>42726.648055555597</v>
      </c>
      <c r="Q1794" s="27">
        <v>2016</v>
      </c>
      <c r="R1794" s="27">
        <v>12</v>
      </c>
      <c r="S1794" s="27">
        <v>4</v>
      </c>
      <c r="T1794" s="27">
        <v>3</v>
      </c>
      <c r="U1794" s="27">
        <v>2</v>
      </c>
      <c r="V1794" s="27">
        <v>15</v>
      </c>
      <c r="W1794" s="27">
        <v>33</v>
      </c>
      <c r="X1794" s="27">
        <v>0</v>
      </c>
      <c r="Y1794" s="52">
        <v>1</v>
      </c>
      <c r="Z1794" s="50" t="s">
        <v>2087</v>
      </c>
      <c r="AA1794" s="23" t="s">
        <v>2088</v>
      </c>
      <c r="AB1794" s="49"/>
      <c r="AC1794" s="49"/>
      <c r="AD1794" s="49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51">
        <v>42766</v>
      </c>
      <c r="AL1794" s="27">
        <v>2017</v>
      </c>
      <c r="AM1794" s="27">
        <v>1</v>
      </c>
      <c r="AN1794" s="27">
        <v>1</v>
      </c>
      <c r="AO1794" s="27">
        <v>1</v>
      </c>
      <c r="AP1794" s="27">
        <v>1</v>
      </c>
      <c r="AQ1794" s="29">
        <v>1.311731481480092</v>
      </c>
      <c r="AR1794" s="30">
        <v>2</v>
      </c>
      <c r="AS1794" s="31">
        <v>1</v>
      </c>
      <c r="AT1794" s="31">
        <v>5.6603773584905666</v>
      </c>
      <c r="AU1794" s="29"/>
      <c r="AV1794" s="52">
        <v>1</v>
      </c>
    </row>
    <row r="1795" spans="1:48" x14ac:dyDescent="0.25">
      <c r="A1795" s="23">
        <v>1812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2128</v>
      </c>
      <c r="L1795" s="44"/>
      <c r="M1795" s="45" t="s">
        <v>85</v>
      </c>
      <c r="N1795" s="23" t="s">
        <v>70</v>
      </c>
      <c r="O1795" s="44" t="s">
        <v>2068</v>
      </c>
      <c r="P1795" s="46">
        <v>42727.408807870401</v>
      </c>
      <c r="Q1795" s="27">
        <v>2016</v>
      </c>
      <c r="R1795" s="27">
        <v>12</v>
      </c>
      <c r="S1795" s="27">
        <v>4</v>
      </c>
      <c r="T1795" s="27">
        <v>3</v>
      </c>
      <c r="U1795" s="27">
        <v>2</v>
      </c>
      <c r="V1795" s="27">
        <v>9</v>
      </c>
      <c r="W1795" s="27">
        <v>48</v>
      </c>
      <c r="X1795" s="27">
        <v>1</v>
      </c>
      <c r="Y1795" s="47">
        <v>3</v>
      </c>
      <c r="Z1795" s="45" t="s">
        <v>2087</v>
      </c>
      <c r="AA1795" s="23" t="s">
        <v>2088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42800</v>
      </c>
      <c r="AL1795" s="27">
        <v>2017</v>
      </c>
      <c r="AM1795" s="27">
        <v>3</v>
      </c>
      <c r="AN1795" s="27">
        <v>1</v>
      </c>
      <c r="AO1795" s="27">
        <v>1</v>
      </c>
      <c r="AP1795" s="27">
        <v>1</v>
      </c>
      <c r="AQ1795" s="29">
        <v>2.4197064043199741</v>
      </c>
      <c r="AR1795" s="30">
        <v>3</v>
      </c>
      <c r="AS1795" s="31">
        <v>2</v>
      </c>
      <c r="AT1795" s="31">
        <v>7.5471698113207548</v>
      </c>
      <c r="AU1795" s="29"/>
      <c r="AV1795" s="47">
        <v>1</v>
      </c>
    </row>
    <row r="1796" spans="1:48" x14ac:dyDescent="0.25">
      <c r="A1796" s="23">
        <v>1813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2129</v>
      </c>
      <c r="L1796" s="44"/>
      <c r="M1796" s="45" t="s">
        <v>85</v>
      </c>
      <c r="N1796" s="23" t="s">
        <v>70</v>
      </c>
      <c r="O1796" s="44" t="s">
        <v>2068</v>
      </c>
      <c r="P1796" s="46">
        <v>42762.451111111099</v>
      </c>
      <c r="Q1796" s="27">
        <v>2017</v>
      </c>
      <c r="R1796" s="27">
        <v>1</v>
      </c>
      <c r="S1796" s="27">
        <v>1</v>
      </c>
      <c r="T1796" s="27">
        <v>1</v>
      </c>
      <c r="U1796" s="27">
        <v>1</v>
      </c>
      <c r="V1796" s="27">
        <v>10</v>
      </c>
      <c r="W1796" s="27">
        <v>49</v>
      </c>
      <c r="X1796" s="27">
        <v>1</v>
      </c>
      <c r="Y1796" s="47">
        <v>3</v>
      </c>
      <c r="Z1796" s="45" t="s">
        <v>2078</v>
      </c>
      <c r="AA1796" s="23" t="s">
        <v>2079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42801</v>
      </c>
      <c r="AL1796" s="27">
        <v>2017</v>
      </c>
      <c r="AM1796" s="27">
        <v>3</v>
      </c>
      <c r="AN1796" s="27">
        <v>1</v>
      </c>
      <c r="AO1796" s="27">
        <v>1</v>
      </c>
      <c r="AP1796" s="27">
        <v>1</v>
      </c>
      <c r="AQ1796" s="29">
        <v>1.2849629629633759</v>
      </c>
      <c r="AR1796" s="30">
        <v>2</v>
      </c>
      <c r="AS1796" s="31">
        <v>1</v>
      </c>
      <c r="AT1796" s="31">
        <v>5.6603773584905666</v>
      </c>
      <c r="AU1796" s="29"/>
      <c r="AV1796" s="47">
        <v>1</v>
      </c>
    </row>
    <row r="1797" spans="1:48" x14ac:dyDescent="0.25">
      <c r="A1797" s="23">
        <v>1814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4" t="s">
        <v>68</v>
      </c>
      <c r="K1797" s="44" t="s">
        <v>2130</v>
      </c>
      <c r="L1797" s="44"/>
      <c r="M1797" s="45" t="s">
        <v>85</v>
      </c>
      <c r="N1797" s="23" t="s">
        <v>70</v>
      </c>
      <c r="O1797" s="44" t="s">
        <v>2068</v>
      </c>
      <c r="P1797" s="46">
        <v>42766.705266203702</v>
      </c>
      <c r="Q1797" s="27">
        <v>2017</v>
      </c>
      <c r="R1797" s="27">
        <v>1</v>
      </c>
      <c r="S1797" s="27">
        <v>1</v>
      </c>
      <c r="T1797" s="27">
        <v>1</v>
      </c>
      <c r="U1797" s="27">
        <v>1</v>
      </c>
      <c r="V1797" s="27">
        <v>16</v>
      </c>
      <c r="W1797" s="27">
        <v>55</v>
      </c>
      <c r="X1797" s="27">
        <v>0</v>
      </c>
      <c r="Y1797" s="47">
        <v>3</v>
      </c>
      <c r="Z1797" s="45" t="s">
        <v>2078</v>
      </c>
      <c r="AA1797" s="23" t="s">
        <v>2079</v>
      </c>
      <c r="AB1797" s="44"/>
      <c r="AC1797" s="44"/>
      <c r="AD1797" s="44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46">
        <v>42814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1.5764911265432602</v>
      </c>
      <c r="AR1797" s="30">
        <v>2</v>
      </c>
      <c r="AS1797" s="31">
        <v>1</v>
      </c>
      <c r="AT1797" s="31">
        <v>5.6603773584905666</v>
      </c>
      <c r="AU1797" s="29"/>
      <c r="AV1797" s="47">
        <v>1</v>
      </c>
    </row>
    <row r="1798" spans="1:48" x14ac:dyDescent="0.25">
      <c r="A1798" s="23">
        <v>1815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2131</v>
      </c>
      <c r="L1798" s="44"/>
      <c r="M1798" s="45" t="s">
        <v>85</v>
      </c>
      <c r="N1798" s="23" t="s">
        <v>70</v>
      </c>
      <c r="O1798" s="44" t="s">
        <v>2068</v>
      </c>
      <c r="P1798" s="46">
        <v>42773.455729166701</v>
      </c>
      <c r="Q1798" s="27">
        <v>2017</v>
      </c>
      <c r="R1798" s="27">
        <v>2</v>
      </c>
      <c r="S1798" s="27">
        <v>1</v>
      </c>
      <c r="T1798" s="27">
        <v>1</v>
      </c>
      <c r="U1798" s="27">
        <v>1</v>
      </c>
      <c r="V1798" s="27">
        <v>10</v>
      </c>
      <c r="W1798" s="27">
        <v>56</v>
      </c>
      <c r="X1798" s="27">
        <v>1</v>
      </c>
      <c r="Y1798" s="47">
        <v>2</v>
      </c>
      <c r="Z1798" s="45" t="s">
        <v>2078</v>
      </c>
      <c r="AA1798" s="23" t="s">
        <v>2079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42793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0.65147569444331266</v>
      </c>
      <c r="AR1798" s="30">
        <v>1</v>
      </c>
      <c r="AS1798" s="31">
        <v>1</v>
      </c>
      <c r="AT1798" s="31">
        <v>3.7735849056603774</v>
      </c>
      <c r="AU1798" s="29"/>
      <c r="AV1798" s="47">
        <v>1</v>
      </c>
    </row>
    <row r="1799" spans="1:48" x14ac:dyDescent="0.25">
      <c r="A1799" s="23">
        <v>1816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2132</v>
      </c>
      <c r="L1799" s="49"/>
      <c r="M1799" s="50" t="s">
        <v>85</v>
      </c>
      <c r="N1799" s="23" t="s">
        <v>70</v>
      </c>
      <c r="O1799" s="49" t="s">
        <v>2068</v>
      </c>
      <c r="P1799" s="51">
        <v>42783.394282407397</v>
      </c>
      <c r="Q1799" s="27">
        <v>2017</v>
      </c>
      <c r="R1799" s="27">
        <v>2</v>
      </c>
      <c r="S1799" s="27">
        <v>1</v>
      </c>
      <c r="T1799" s="27">
        <v>1</v>
      </c>
      <c r="U1799" s="27">
        <v>1</v>
      </c>
      <c r="V1799" s="27">
        <v>9</v>
      </c>
      <c r="W1799" s="27">
        <v>27</v>
      </c>
      <c r="X1799" s="27">
        <v>1</v>
      </c>
      <c r="Y1799" s="52">
        <v>3</v>
      </c>
      <c r="Z1799" s="50" t="s">
        <v>2073</v>
      </c>
      <c r="AA1799" s="23" t="s">
        <v>2074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42814</v>
      </c>
      <c r="AL1799" s="27">
        <v>2017</v>
      </c>
      <c r="AM1799" s="27">
        <v>3</v>
      </c>
      <c r="AN1799" s="27">
        <v>1</v>
      </c>
      <c r="AO1799" s="27">
        <v>1</v>
      </c>
      <c r="AP1799" s="27">
        <v>1</v>
      </c>
      <c r="AQ1799" s="29">
        <v>1.0201905864201157</v>
      </c>
      <c r="AR1799" s="30">
        <v>2</v>
      </c>
      <c r="AS1799" s="31">
        <v>1</v>
      </c>
      <c r="AT1799" s="31">
        <v>5.6603773584905666</v>
      </c>
      <c r="AU1799" s="29"/>
      <c r="AV1799" s="52">
        <v>1</v>
      </c>
    </row>
    <row r="1800" spans="1:48" x14ac:dyDescent="0.25">
      <c r="A1800" s="23">
        <v>1817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2133</v>
      </c>
      <c r="L1800" s="49"/>
      <c r="M1800" s="50" t="s">
        <v>85</v>
      </c>
      <c r="N1800" s="23" t="s">
        <v>70</v>
      </c>
      <c r="O1800" s="49" t="s">
        <v>2068</v>
      </c>
      <c r="P1800" s="51">
        <v>42790.391759259299</v>
      </c>
      <c r="Q1800" s="27">
        <v>2017</v>
      </c>
      <c r="R1800" s="27">
        <v>2</v>
      </c>
      <c r="S1800" s="27">
        <v>1</v>
      </c>
      <c r="T1800" s="27">
        <v>1</v>
      </c>
      <c r="U1800" s="27">
        <v>1</v>
      </c>
      <c r="V1800" s="27">
        <v>9</v>
      </c>
      <c r="W1800" s="27">
        <v>24</v>
      </c>
      <c r="X1800" s="27">
        <v>1</v>
      </c>
      <c r="Y1800" s="52">
        <v>3</v>
      </c>
      <c r="Z1800" s="50" t="s">
        <v>2073</v>
      </c>
      <c r="AA1800" s="23" t="s">
        <v>2074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42814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0.78694135802337162</v>
      </c>
      <c r="AR1800" s="30">
        <v>1</v>
      </c>
      <c r="AS1800" s="31">
        <v>1</v>
      </c>
      <c r="AT1800" s="31">
        <v>3.7735849056603774</v>
      </c>
      <c r="AU1800" s="29"/>
      <c r="AV1800" s="52">
        <v>1</v>
      </c>
    </row>
    <row r="1801" spans="1:48" x14ac:dyDescent="0.25">
      <c r="A1801" s="23">
        <v>1818</v>
      </c>
      <c r="B1801" s="35" t="s">
        <v>2062</v>
      </c>
      <c r="C1801" s="23" t="s">
        <v>2063</v>
      </c>
      <c r="D1801" s="23">
        <v>0</v>
      </c>
      <c r="E1801" s="24" t="s">
        <v>63</v>
      </c>
      <c r="F1801" s="25" t="s">
        <v>64</v>
      </c>
      <c r="G1801" s="26" t="s">
        <v>2064</v>
      </c>
      <c r="H1801" s="27" t="s">
        <v>2065</v>
      </c>
      <c r="I1801" s="27" t="s">
        <v>2066</v>
      </c>
      <c r="J1801" s="26" t="s">
        <v>68</v>
      </c>
      <c r="K1801" s="26" t="s">
        <v>2134</v>
      </c>
      <c r="L1801" s="26"/>
      <c r="M1801" s="22" t="s">
        <v>70</v>
      </c>
      <c r="N1801" s="23" t="s">
        <v>70</v>
      </c>
      <c r="O1801" s="26" t="s">
        <v>2068</v>
      </c>
      <c r="P1801" s="28">
        <v>39143.677083333299</v>
      </c>
      <c r="Q1801" s="27">
        <v>2007</v>
      </c>
      <c r="R1801" s="27">
        <v>3</v>
      </c>
      <c r="S1801" s="27">
        <v>1</v>
      </c>
      <c r="T1801" s="27">
        <v>1</v>
      </c>
      <c r="U1801" s="27">
        <v>1</v>
      </c>
      <c r="V1801" s="27">
        <v>16</v>
      </c>
      <c r="W1801" s="27">
        <v>15</v>
      </c>
      <c r="X1801" s="27">
        <v>0</v>
      </c>
      <c r="Y1801" s="24">
        <v>5</v>
      </c>
      <c r="Z1801" s="22" t="s">
        <v>2074</v>
      </c>
      <c r="AA1801" s="23" t="s">
        <v>2074</v>
      </c>
      <c r="AB1801" s="26"/>
      <c r="AC1801" s="26"/>
      <c r="AD1801" s="22" t="s">
        <v>73</v>
      </c>
      <c r="AE1801" s="23" t="s">
        <v>52</v>
      </c>
      <c r="AF1801" s="22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28">
        <v>42886</v>
      </c>
      <c r="AL1801" s="27">
        <v>2017</v>
      </c>
      <c r="AM1801" s="27">
        <v>5</v>
      </c>
      <c r="AN1801" s="27">
        <v>2</v>
      </c>
      <c r="AO1801" s="27">
        <v>2</v>
      </c>
      <c r="AP1801" s="27">
        <v>1</v>
      </c>
      <c r="AQ1801" s="29">
        <v>124.74409722222336</v>
      </c>
      <c r="AR1801" s="30">
        <v>125</v>
      </c>
      <c r="AS1801" s="31">
        <v>42</v>
      </c>
      <c r="AT1801" s="31">
        <v>-1</v>
      </c>
      <c r="AU1801" s="29"/>
      <c r="AV1801" s="24">
        <v>1</v>
      </c>
    </row>
    <row r="1802" spans="1:48" x14ac:dyDescent="0.25">
      <c r="A1802" s="23">
        <v>1819</v>
      </c>
      <c r="B1802" s="35" t="s">
        <v>2062</v>
      </c>
      <c r="C1802" s="23" t="s">
        <v>2063</v>
      </c>
      <c r="D1802" s="23">
        <v>0</v>
      </c>
      <c r="E1802" s="24" t="s">
        <v>63</v>
      </c>
      <c r="F1802" s="25" t="s">
        <v>64</v>
      </c>
      <c r="G1802" s="26" t="s">
        <v>2064</v>
      </c>
      <c r="H1802" s="27" t="s">
        <v>2065</v>
      </c>
      <c r="I1802" s="27" t="s">
        <v>2066</v>
      </c>
      <c r="J1802" s="26" t="s">
        <v>68</v>
      </c>
      <c r="K1802" s="26" t="s">
        <v>2135</v>
      </c>
      <c r="L1802" s="26"/>
      <c r="M1802" s="22" t="s">
        <v>70</v>
      </c>
      <c r="N1802" s="23" t="s">
        <v>70</v>
      </c>
      <c r="O1802" s="26" t="s">
        <v>2068</v>
      </c>
      <c r="P1802" s="28">
        <v>39400.465277777803</v>
      </c>
      <c r="Q1802" s="27">
        <v>2007</v>
      </c>
      <c r="R1802" s="27">
        <v>11</v>
      </c>
      <c r="S1802" s="27">
        <v>4</v>
      </c>
      <c r="T1802" s="27">
        <v>3</v>
      </c>
      <c r="U1802" s="27">
        <v>2</v>
      </c>
      <c r="V1802" s="27">
        <v>11</v>
      </c>
      <c r="W1802" s="27">
        <v>10</v>
      </c>
      <c r="X1802" s="27">
        <v>1</v>
      </c>
      <c r="Y1802" s="24">
        <v>6</v>
      </c>
      <c r="Z1802" s="22" t="s">
        <v>1791</v>
      </c>
      <c r="AA1802" s="23" t="s">
        <v>1317</v>
      </c>
      <c r="AB1802" s="26"/>
      <c r="AC1802" s="26"/>
      <c r="AD1802" s="22" t="s">
        <v>73</v>
      </c>
      <c r="AE1802" s="23" t="s">
        <v>52</v>
      </c>
      <c r="AF1802" s="22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28">
        <v>42892</v>
      </c>
      <c r="AL1802" s="27">
        <v>2017</v>
      </c>
      <c r="AM1802" s="27">
        <v>6</v>
      </c>
      <c r="AN1802" s="27">
        <v>2</v>
      </c>
      <c r="AO1802" s="27">
        <v>2</v>
      </c>
      <c r="AP1802" s="27">
        <v>1</v>
      </c>
      <c r="AQ1802" s="29">
        <v>116.38449074073991</v>
      </c>
      <c r="AR1802" s="30">
        <v>117</v>
      </c>
      <c r="AS1802" s="31">
        <v>39</v>
      </c>
      <c r="AT1802" s="31">
        <v>-1</v>
      </c>
      <c r="AU1802" s="29"/>
      <c r="AV1802" s="24">
        <v>1</v>
      </c>
    </row>
    <row r="1803" spans="1:48" x14ac:dyDescent="0.25">
      <c r="A1803" s="23">
        <v>1820</v>
      </c>
      <c r="B1803" s="35" t="s">
        <v>2062</v>
      </c>
      <c r="C1803" s="23" t="s">
        <v>2063</v>
      </c>
      <c r="D1803" s="23">
        <v>0</v>
      </c>
      <c r="E1803" s="24" t="s">
        <v>63</v>
      </c>
      <c r="F1803" s="25" t="s">
        <v>64</v>
      </c>
      <c r="G1803" s="26" t="s">
        <v>2064</v>
      </c>
      <c r="H1803" s="27" t="s">
        <v>2065</v>
      </c>
      <c r="I1803" s="27" t="s">
        <v>2066</v>
      </c>
      <c r="J1803" s="26" t="s">
        <v>68</v>
      </c>
      <c r="K1803" s="26" t="s">
        <v>2136</v>
      </c>
      <c r="L1803" s="26"/>
      <c r="M1803" s="22" t="s">
        <v>70</v>
      </c>
      <c r="N1803" s="23" t="s">
        <v>70</v>
      </c>
      <c r="O1803" s="26" t="s">
        <v>2068</v>
      </c>
      <c r="P1803" s="28">
        <v>40162.627083333296</v>
      </c>
      <c r="Q1803" s="27">
        <v>2009</v>
      </c>
      <c r="R1803" s="27">
        <v>12</v>
      </c>
      <c r="S1803" s="27">
        <v>4</v>
      </c>
      <c r="T1803" s="27">
        <v>3</v>
      </c>
      <c r="U1803" s="27">
        <v>2</v>
      </c>
      <c r="V1803" s="27">
        <v>15</v>
      </c>
      <c r="W1803" s="27">
        <v>3</v>
      </c>
      <c r="X1803" s="27">
        <v>0</v>
      </c>
      <c r="Y1803" s="24">
        <v>4</v>
      </c>
      <c r="Z1803" s="22" t="s">
        <v>2137</v>
      </c>
      <c r="AA1803" s="23" t="s">
        <v>2138</v>
      </c>
      <c r="AB1803" s="26"/>
      <c r="AC1803" s="26"/>
      <c r="AD1803" s="22" t="s">
        <v>73</v>
      </c>
      <c r="AE1803" s="23" t="s">
        <v>52</v>
      </c>
      <c r="AF1803" s="22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28">
        <v>42852</v>
      </c>
      <c r="AL1803" s="27">
        <v>2017</v>
      </c>
      <c r="AM1803" s="27">
        <v>4</v>
      </c>
      <c r="AN1803" s="27">
        <v>2</v>
      </c>
      <c r="AO1803" s="27">
        <v>1</v>
      </c>
      <c r="AP1803" s="27">
        <v>1</v>
      </c>
      <c r="AQ1803" s="29">
        <v>89.645763888890116</v>
      </c>
      <c r="AR1803" s="30">
        <v>90</v>
      </c>
      <c r="AS1803" s="31">
        <v>31</v>
      </c>
      <c r="AT1803" s="31">
        <v>-1</v>
      </c>
      <c r="AU1803" s="29"/>
      <c r="AV1803" s="24">
        <v>1</v>
      </c>
    </row>
    <row r="1804" spans="1:48" x14ac:dyDescent="0.25">
      <c r="A1804" s="23">
        <v>1821</v>
      </c>
      <c r="B1804" s="35" t="s">
        <v>2062</v>
      </c>
      <c r="C1804" s="23" t="s">
        <v>2063</v>
      </c>
      <c r="D1804" s="23">
        <v>0</v>
      </c>
      <c r="E1804" s="24" t="s">
        <v>63</v>
      </c>
      <c r="F1804" s="25" t="s">
        <v>64</v>
      </c>
      <c r="G1804" s="26" t="s">
        <v>2064</v>
      </c>
      <c r="H1804" s="27" t="s">
        <v>2065</v>
      </c>
      <c r="I1804" s="27" t="s">
        <v>2066</v>
      </c>
      <c r="J1804" s="26" t="s">
        <v>68</v>
      </c>
      <c r="K1804" s="26" t="s">
        <v>2139</v>
      </c>
      <c r="L1804" s="26"/>
      <c r="M1804" s="22" t="s">
        <v>70</v>
      </c>
      <c r="N1804" s="23" t="s">
        <v>70</v>
      </c>
      <c r="O1804" s="26" t="s">
        <v>2068</v>
      </c>
      <c r="P1804" s="28">
        <v>40702.479166666701</v>
      </c>
      <c r="Q1804" s="27">
        <v>2011</v>
      </c>
      <c r="R1804" s="27">
        <v>6</v>
      </c>
      <c r="S1804" s="27">
        <v>2</v>
      </c>
      <c r="T1804" s="27">
        <v>2</v>
      </c>
      <c r="U1804" s="27">
        <v>1</v>
      </c>
      <c r="V1804" s="27">
        <v>11</v>
      </c>
      <c r="W1804" s="27">
        <v>30</v>
      </c>
      <c r="X1804" s="27">
        <v>1</v>
      </c>
      <c r="Y1804" s="24">
        <v>4</v>
      </c>
      <c r="Z1804" s="22" t="s">
        <v>2140</v>
      </c>
      <c r="AA1804" s="23" t="s">
        <v>2141</v>
      </c>
      <c r="AB1804" s="26"/>
      <c r="AC1804" s="26"/>
      <c r="AD1804" s="22" t="s">
        <v>73</v>
      </c>
      <c r="AE1804" s="23" t="s">
        <v>52</v>
      </c>
      <c r="AF1804" s="22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28">
        <v>42843</v>
      </c>
      <c r="AL1804" s="27">
        <v>2017</v>
      </c>
      <c r="AM1804" s="27">
        <v>4</v>
      </c>
      <c r="AN1804" s="27">
        <v>2</v>
      </c>
      <c r="AO1804" s="27">
        <v>1</v>
      </c>
      <c r="AP1804" s="27">
        <v>1</v>
      </c>
      <c r="AQ1804" s="29">
        <v>71.350694444443306</v>
      </c>
      <c r="AR1804" s="30">
        <v>72</v>
      </c>
      <c r="AS1804" s="31">
        <v>25</v>
      </c>
      <c r="AT1804" s="31">
        <v>-1</v>
      </c>
      <c r="AU1804" s="29"/>
      <c r="AV1804" s="24">
        <v>1</v>
      </c>
    </row>
    <row r="1805" spans="1:48" x14ac:dyDescent="0.25">
      <c r="A1805" s="23">
        <v>1822</v>
      </c>
      <c r="B1805" s="35" t="s">
        <v>2062</v>
      </c>
      <c r="C1805" s="23" t="s">
        <v>2063</v>
      </c>
      <c r="D1805" s="23">
        <v>0</v>
      </c>
      <c r="E1805" s="24" t="s">
        <v>63</v>
      </c>
      <c r="F1805" s="25" t="s">
        <v>64</v>
      </c>
      <c r="G1805" s="26" t="s">
        <v>2064</v>
      </c>
      <c r="H1805" s="27" t="s">
        <v>2065</v>
      </c>
      <c r="I1805" s="27" t="s">
        <v>2066</v>
      </c>
      <c r="J1805" s="26" t="s">
        <v>68</v>
      </c>
      <c r="K1805" s="26" t="s">
        <v>2142</v>
      </c>
      <c r="L1805" s="26"/>
      <c r="M1805" s="22" t="s">
        <v>70</v>
      </c>
      <c r="N1805" s="23" t="s">
        <v>70</v>
      </c>
      <c r="O1805" s="26" t="s">
        <v>2068</v>
      </c>
      <c r="P1805" s="28">
        <v>41584.481249999997</v>
      </c>
      <c r="Q1805" s="27">
        <v>2013</v>
      </c>
      <c r="R1805" s="27">
        <v>11</v>
      </c>
      <c r="S1805" s="27">
        <v>4</v>
      </c>
      <c r="T1805" s="27">
        <v>3</v>
      </c>
      <c r="U1805" s="27">
        <v>2</v>
      </c>
      <c r="V1805" s="27">
        <v>11</v>
      </c>
      <c r="W1805" s="27">
        <v>33</v>
      </c>
      <c r="X1805" s="27">
        <v>1</v>
      </c>
      <c r="Y1805" s="24">
        <v>4</v>
      </c>
      <c r="Z1805" s="22" t="s">
        <v>2140</v>
      </c>
      <c r="AA1805" s="23" t="s">
        <v>2141</v>
      </c>
      <c r="AB1805" s="26"/>
      <c r="AC1805" s="26"/>
      <c r="AD1805" s="22" t="s">
        <v>73</v>
      </c>
      <c r="AE1805" s="23" t="s">
        <v>52</v>
      </c>
      <c r="AF1805" s="22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28">
        <v>42853</v>
      </c>
      <c r="AL1805" s="27">
        <v>2017</v>
      </c>
      <c r="AM1805" s="27">
        <v>4</v>
      </c>
      <c r="AN1805" s="27">
        <v>2</v>
      </c>
      <c r="AO1805" s="27">
        <v>1</v>
      </c>
      <c r="AP1805" s="27">
        <v>1</v>
      </c>
      <c r="AQ1805" s="29">
        <v>42.28395833333343</v>
      </c>
      <c r="AR1805" s="30">
        <v>43</v>
      </c>
      <c r="AS1805" s="31">
        <v>15</v>
      </c>
      <c r="AT1805" s="31">
        <v>83.018867924528308</v>
      </c>
      <c r="AU1805" s="29"/>
      <c r="AV1805" s="24">
        <v>1</v>
      </c>
    </row>
    <row r="1806" spans="1:48" x14ac:dyDescent="0.25">
      <c r="A1806" s="23">
        <v>1823</v>
      </c>
      <c r="B1806" s="35" t="s">
        <v>2062</v>
      </c>
      <c r="C1806" s="23" t="s">
        <v>2063</v>
      </c>
      <c r="D1806" s="23">
        <v>0</v>
      </c>
      <c r="E1806" s="24" t="s">
        <v>63</v>
      </c>
      <c r="F1806" s="25" t="s">
        <v>64</v>
      </c>
      <c r="G1806" s="26" t="s">
        <v>2064</v>
      </c>
      <c r="H1806" s="27" t="s">
        <v>2065</v>
      </c>
      <c r="I1806" s="27" t="s">
        <v>2066</v>
      </c>
      <c r="J1806" s="26" t="s">
        <v>68</v>
      </c>
      <c r="K1806" s="26" t="s">
        <v>2143</v>
      </c>
      <c r="L1806" s="26"/>
      <c r="M1806" s="22" t="s">
        <v>70</v>
      </c>
      <c r="N1806" s="23" t="s">
        <v>70</v>
      </c>
      <c r="O1806" s="26" t="s">
        <v>2068</v>
      </c>
      <c r="P1806" s="28">
        <v>41691.397916666698</v>
      </c>
      <c r="Q1806" s="27">
        <v>2014</v>
      </c>
      <c r="R1806" s="27">
        <v>2</v>
      </c>
      <c r="S1806" s="27">
        <v>1</v>
      </c>
      <c r="T1806" s="27">
        <v>1</v>
      </c>
      <c r="U1806" s="27">
        <v>1</v>
      </c>
      <c r="V1806" s="27">
        <v>9</v>
      </c>
      <c r="W1806" s="27">
        <v>33</v>
      </c>
      <c r="X1806" s="27">
        <v>1</v>
      </c>
      <c r="Y1806" s="24">
        <v>6</v>
      </c>
      <c r="Z1806" s="22" t="s">
        <v>2137</v>
      </c>
      <c r="AA1806" s="23" t="s">
        <v>2138</v>
      </c>
      <c r="AB1806" s="26"/>
      <c r="AC1806" s="26"/>
      <c r="AD1806" s="22" t="s">
        <v>73</v>
      </c>
      <c r="AE1806" s="23" t="s">
        <v>52</v>
      </c>
      <c r="AF1806" s="22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28">
        <v>42899</v>
      </c>
      <c r="AL1806" s="27">
        <v>2017</v>
      </c>
      <c r="AM1806" s="27">
        <v>6</v>
      </c>
      <c r="AN1806" s="27">
        <v>2</v>
      </c>
      <c r="AO1806" s="27">
        <v>2</v>
      </c>
      <c r="AP1806" s="27">
        <v>1</v>
      </c>
      <c r="AQ1806" s="29">
        <v>40.253402777776742</v>
      </c>
      <c r="AR1806" s="30">
        <v>41</v>
      </c>
      <c r="AS1806" s="31">
        <v>14</v>
      </c>
      <c r="AT1806" s="31">
        <v>79.245283018867923</v>
      </c>
      <c r="AU1806" s="29"/>
      <c r="AV1806" s="24">
        <v>1</v>
      </c>
    </row>
    <row r="1807" spans="1:48" x14ac:dyDescent="0.25">
      <c r="A1807" s="23">
        <v>1824</v>
      </c>
      <c r="B1807" s="35" t="s">
        <v>2062</v>
      </c>
      <c r="C1807" s="23" t="s">
        <v>2063</v>
      </c>
      <c r="D1807" s="23">
        <v>0</v>
      </c>
      <c r="E1807" s="24" t="s">
        <v>63</v>
      </c>
      <c r="F1807" s="25" t="s">
        <v>64</v>
      </c>
      <c r="G1807" s="26" t="s">
        <v>2064</v>
      </c>
      <c r="H1807" s="27" t="s">
        <v>2065</v>
      </c>
      <c r="I1807" s="27" t="s">
        <v>2066</v>
      </c>
      <c r="J1807" s="26" t="s">
        <v>68</v>
      </c>
      <c r="K1807" s="26" t="s">
        <v>2144</v>
      </c>
      <c r="L1807" s="26"/>
      <c r="M1807" s="22" t="s">
        <v>70</v>
      </c>
      <c r="N1807" s="23" t="s">
        <v>70</v>
      </c>
      <c r="O1807" s="26" t="s">
        <v>2068</v>
      </c>
      <c r="P1807" s="28">
        <v>41750.683333333298</v>
      </c>
      <c r="Q1807" s="27">
        <v>2014</v>
      </c>
      <c r="R1807" s="27">
        <v>4</v>
      </c>
      <c r="S1807" s="27">
        <v>2</v>
      </c>
      <c r="T1807" s="27">
        <v>1</v>
      </c>
      <c r="U1807" s="27">
        <v>1</v>
      </c>
      <c r="V1807" s="27">
        <v>16</v>
      </c>
      <c r="W1807" s="27">
        <v>24</v>
      </c>
      <c r="X1807" s="27">
        <v>0</v>
      </c>
      <c r="Y1807" s="24">
        <v>6</v>
      </c>
      <c r="Z1807" s="22" t="s">
        <v>2137</v>
      </c>
      <c r="AA1807" s="23" t="s">
        <v>2138</v>
      </c>
      <c r="AB1807" s="26"/>
      <c r="AC1807" s="26"/>
      <c r="AD1807" s="22" t="s">
        <v>73</v>
      </c>
      <c r="AE1807" s="23" t="s">
        <v>52</v>
      </c>
      <c r="AF1807" s="22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28">
        <v>42912</v>
      </c>
      <c r="AL1807" s="27">
        <v>2017</v>
      </c>
      <c r="AM1807" s="27">
        <v>6</v>
      </c>
      <c r="AN1807" s="27">
        <v>2</v>
      </c>
      <c r="AO1807" s="27">
        <v>2</v>
      </c>
      <c r="AP1807" s="27">
        <v>1</v>
      </c>
      <c r="AQ1807" s="29">
        <v>38.710555555556738</v>
      </c>
      <c r="AR1807" s="30">
        <v>39</v>
      </c>
      <c r="AS1807" s="31">
        <v>14</v>
      </c>
      <c r="AT1807" s="31">
        <v>75.471698113207552</v>
      </c>
      <c r="AU1807" s="29"/>
      <c r="AV1807" s="24">
        <v>1</v>
      </c>
    </row>
    <row r="1808" spans="1:48" x14ac:dyDescent="0.25">
      <c r="A1808" s="23">
        <v>1825</v>
      </c>
      <c r="B1808" s="35" t="s">
        <v>2062</v>
      </c>
      <c r="C1808" s="23" t="s">
        <v>2063</v>
      </c>
      <c r="D1808" s="23">
        <v>0</v>
      </c>
      <c r="E1808" s="24" t="s">
        <v>63</v>
      </c>
      <c r="F1808" s="25" t="s">
        <v>64</v>
      </c>
      <c r="G1808" s="26" t="s">
        <v>2064</v>
      </c>
      <c r="H1808" s="27" t="s">
        <v>2065</v>
      </c>
      <c r="I1808" s="27" t="s">
        <v>2066</v>
      </c>
      <c r="J1808" s="26" t="s">
        <v>68</v>
      </c>
      <c r="K1808" s="26" t="s">
        <v>2145</v>
      </c>
      <c r="L1808" s="26"/>
      <c r="M1808" s="22" t="s">
        <v>85</v>
      </c>
      <c r="N1808" s="23" t="s">
        <v>70</v>
      </c>
      <c r="O1808" s="26" t="s">
        <v>2068</v>
      </c>
      <c r="P1808" s="28">
        <v>41768.472916666702</v>
      </c>
      <c r="Q1808" s="27">
        <v>2014</v>
      </c>
      <c r="R1808" s="27">
        <v>5</v>
      </c>
      <c r="S1808" s="27">
        <v>2</v>
      </c>
      <c r="T1808" s="27">
        <v>2</v>
      </c>
      <c r="U1808" s="27">
        <v>1</v>
      </c>
      <c r="V1808" s="27">
        <v>11</v>
      </c>
      <c r="W1808" s="27">
        <v>21</v>
      </c>
      <c r="X1808" s="27">
        <v>1</v>
      </c>
      <c r="Y1808" s="24">
        <v>6</v>
      </c>
      <c r="Z1808" s="22" t="s">
        <v>1791</v>
      </c>
      <c r="AA1808" s="23" t="s">
        <v>1317</v>
      </c>
      <c r="AB1808" s="26"/>
      <c r="AC1808" s="26"/>
      <c r="AD1808" s="22" t="s">
        <v>73</v>
      </c>
      <c r="AE1808" s="23" t="s">
        <v>52</v>
      </c>
      <c r="AF1808" s="22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28">
        <v>42916</v>
      </c>
      <c r="AL1808" s="27">
        <v>2017</v>
      </c>
      <c r="AM1808" s="27">
        <v>6</v>
      </c>
      <c r="AN1808" s="27">
        <v>2</v>
      </c>
      <c r="AO1808" s="27">
        <v>2</v>
      </c>
      <c r="AP1808" s="27">
        <v>1</v>
      </c>
      <c r="AQ1808" s="29">
        <v>38.250902777776595</v>
      </c>
      <c r="AR1808" s="30">
        <v>39</v>
      </c>
      <c r="AS1808" s="31">
        <v>14</v>
      </c>
      <c r="AT1808" s="31">
        <v>75.471698113207552</v>
      </c>
      <c r="AU1808" s="29"/>
      <c r="AV1808" s="24">
        <v>1</v>
      </c>
    </row>
    <row r="1809" spans="1:48" x14ac:dyDescent="0.25">
      <c r="A1809" s="23">
        <v>1826</v>
      </c>
      <c r="B1809" s="35" t="s">
        <v>2062</v>
      </c>
      <c r="C1809" s="23" t="s">
        <v>2063</v>
      </c>
      <c r="D1809" s="23">
        <v>0</v>
      </c>
      <c r="E1809" s="24" t="s">
        <v>63</v>
      </c>
      <c r="F1809" s="25" t="s">
        <v>64</v>
      </c>
      <c r="G1809" s="26" t="s">
        <v>2064</v>
      </c>
      <c r="H1809" s="27" t="s">
        <v>2065</v>
      </c>
      <c r="I1809" s="27" t="s">
        <v>2066</v>
      </c>
      <c r="J1809" s="26" t="s">
        <v>68</v>
      </c>
      <c r="K1809" s="26" t="s">
        <v>2146</v>
      </c>
      <c r="L1809" s="26"/>
      <c r="M1809" s="22" t="s">
        <v>70</v>
      </c>
      <c r="N1809" s="23" t="s">
        <v>70</v>
      </c>
      <c r="O1809" s="26" t="s">
        <v>2068</v>
      </c>
      <c r="P1809" s="28">
        <v>41786.343055555597</v>
      </c>
      <c r="Q1809" s="27">
        <v>2014</v>
      </c>
      <c r="R1809" s="27">
        <v>5</v>
      </c>
      <c r="S1809" s="27">
        <v>2</v>
      </c>
      <c r="T1809" s="27">
        <v>2</v>
      </c>
      <c r="U1809" s="27">
        <v>1</v>
      </c>
      <c r="V1809" s="27">
        <v>8</v>
      </c>
      <c r="W1809" s="27">
        <v>14</v>
      </c>
      <c r="X1809" s="27">
        <v>1</v>
      </c>
      <c r="Y1809" s="24">
        <v>4</v>
      </c>
      <c r="Z1809" s="22" t="s">
        <v>2147</v>
      </c>
      <c r="AA1809" s="23" t="s">
        <v>2083</v>
      </c>
      <c r="AB1809" s="26"/>
      <c r="AC1809" s="26"/>
      <c r="AD1809" s="22" t="s">
        <v>73</v>
      </c>
      <c r="AE1809" s="23" t="s">
        <v>52</v>
      </c>
      <c r="AF1809" s="22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28">
        <v>42844</v>
      </c>
      <c r="AL1809" s="27">
        <v>2017</v>
      </c>
      <c r="AM1809" s="27">
        <v>4</v>
      </c>
      <c r="AN1809" s="27">
        <v>2</v>
      </c>
      <c r="AO1809" s="27">
        <v>1</v>
      </c>
      <c r="AP1809" s="27">
        <v>1</v>
      </c>
      <c r="AQ1809" s="29">
        <v>35.255231481480102</v>
      </c>
      <c r="AR1809" s="30">
        <v>36</v>
      </c>
      <c r="AS1809" s="31">
        <v>13</v>
      </c>
      <c r="AT1809" s="31">
        <v>69.811320754716974</v>
      </c>
      <c r="AU1809" s="29"/>
      <c r="AV1809" s="24">
        <v>1</v>
      </c>
    </row>
    <row r="1810" spans="1:48" x14ac:dyDescent="0.25">
      <c r="A1810" s="23">
        <v>1827</v>
      </c>
      <c r="B1810" s="35" t="s">
        <v>2062</v>
      </c>
      <c r="C1810" s="23" t="s">
        <v>2063</v>
      </c>
      <c r="D1810" s="23">
        <v>0</v>
      </c>
      <c r="E1810" s="24" t="s">
        <v>63</v>
      </c>
      <c r="F1810" s="25" t="s">
        <v>64</v>
      </c>
      <c r="G1810" s="26" t="s">
        <v>2064</v>
      </c>
      <c r="H1810" s="27" t="s">
        <v>2065</v>
      </c>
      <c r="I1810" s="27" t="s">
        <v>2066</v>
      </c>
      <c r="J1810" s="26" t="s">
        <v>68</v>
      </c>
      <c r="K1810" s="26" t="s">
        <v>2148</v>
      </c>
      <c r="L1810" s="26"/>
      <c r="M1810" s="22" t="s">
        <v>70</v>
      </c>
      <c r="N1810" s="23" t="s">
        <v>70</v>
      </c>
      <c r="O1810" s="26" t="s">
        <v>2068</v>
      </c>
      <c r="P1810" s="28">
        <v>41925.559027777803</v>
      </c>
      <c r="Q1810" s="27">
        <v>2014</v>
      </c>
      <c r="R1810" s="27">
        <v>10</v>
      </c>
      <c r="S1810" s="27">
        <v>4</v>
      </c>
      <c r="T1810" s="27">
        <v>3</v>
      </c>
      <c r="U1810" s="27">
        <v>2</v>
      </c>
      <c r="V1810" s="27">
        <v>13</v>
      </c>
      <c r="W1810" s="27">
        <v>25</v>
      </c>
      <c r="X1810" s="27">
        <v>0</v>
      </c>
      <c r="Y1810" s="24">
        <v>6</v>
      </c>
      <c r="Z1810" s="22" t="s">
        <v>2149</v>
      </c>
      <c r="AA1810" s="23" t="s">
        <v>2079</v>
      </c>
      <c r="AB1810" s="26"/>
      <c r="AC1810" s="26"/>
      <c r="AD1810" s="22" t="s">
        <v>73</v>
      </c>
      <c r="AE1810" s="23" t="s">
        <v>52</v>
      </c>
      <c r="AF1810" s="22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28">
        <v>42888</v>
      </c>
      <c r="AL1810" s="27">
        <v>2017</v>
      </c>
      <c r="AM1810" s="27">
        <v>6</v>
      </c>
      <c r="AN1810" s="27">
        <v>2</v>
      </c>
      <c r="AO1810" s="27">
        <v>2</v>
      </c>
      <c r="AP1810" s="27">
        <v>1</v>
      </c>
      <c r="AQ1810" s="29">
        <v>32.081365740739905</v>
      </c>
      <c r="AR1810" s="30">
        <v>33</v>
      </c>
      <c r="AS1810" s="31">
        <v>12</v>
      </c>
      <c r="AT1810" s="31">
        <v>64.15094339622641</v>
      </c>
      <c r="AU1810" s="29"/>
      <c r="AV1810" s="24">
        <v>1</v>
      </c>
    </row>
    <row r="1811" spans="1:48" x14ac:dyDescent="0.25">
      <c r="A1811" s="23">
        <v>1828</v>
      </c>
      <c r="B1811" s="35" t="s">
        <v>2062</v>
      </c>
      <c r="C1811" s="23" t="s">
        <v>2063</v>
      </c>
      <c r="D1811" s="23">
        <v>0</v>
      </c>
      <c r="E1811" s="24" t="s">
        <v>63</v>
      </c>
      <c r="F1811" s="25" t="s">
        <v>64</v>
      </c>
      <c r="G1811" s="26" t="s">
        <v>2064</v>
      </c>
      <c r="H1811" s="27" t="s">
        <v>2065</v>
      </c>
      <c r="I1811" s="27" t="s">
        <v>2066</v>
      </c>
      <c r="J1811" s="26" t="s">
        <v>68</v>
      </c>
      <c r="K1811" s="26" t="s">
        <v>2150</v>
      </c>
      <c r="L1811" s="26"/>
      <c r="M1811" s="22" t="s">
        <v>70</v>
      </c>
      <c r="N1811" s="23" t="s">
        <v>70</v>
      </c>
      <c r="O1811" s="26" t="s">
        <v>2068</v>
      </c>
      <c r="P1811" s="28">
        <v>42019.559722222199</v>
      </c>
      <c r="Q1811" s="27">
        <v>2015</v>
      </c>
      <c r="R1811" s="27">
        <v>1</v>
      </c>
      <c r="S1811" s="27">
        <v>1</v>
      </c>
      <c r="T1811" s="27">
        <v>1</v>
      </c>
      <c r="U1811" s="27">
        <v>1</v>
      </c>
      <c r="V1811" s="27">
        <v>13</v>
      </c>
      <c r="W1811" s="27">
        <v>26</v>
      </c>
      <c r="X1811" s="27">
        <v>0</v>
      </c>
      <c r="Y1811" s="24">
        <v>6</v>
      </c>
      <c r="Z1811" s="22" t="s">
        <v>2149</v>
      </c>
      <c r="AA1811" s="23" t="s">
        <v>2079</v>
      </c>
      <c r="AB1811" s="26"/>
      <c r="AC1811" s="26"/>
      <c r="AD1811" s="22" t="s">
        <v>73</v>
      </c>
      <c r="AE1811" s="23" t="s">
        <v>52</v>
      </c>
      <c r="AF1811" s="22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28">
        <v>42898</v>
      </c>
      <c r="AL1811" s="27">
        <v>2017</v>
      </c>
      <c r="AM1811" s="27">
        <v>6</v>
      </c>
      <c r="AN1811" s="27">
        <v>2</v>
      </c>
      <c r="AO1811" s="27">
        <v>2</v>
      </c>
      <c r="AP1811" s="27">
        <v>1</v>
      </c>
      <c r="AQ1811" s="29">
        <v>29.281342592593379</v>
      </c>
      <c r="AR1811" s="30">
        <v>30</v>
      </c>
      <c r="AS1811" s="31">
        <v>11</v>
      </c>
      <c r="AT1811" s="31">
        <v>58.490566037735846</v>
      </c>
      <c r="AU1811" s="29"/>
      <c r="AV1811" s="24">
        <v>1</v>
      </c>
    </row>
    <row r="1812" spans="1:48" x14ac:dyDescent="0.25">
      <c r="A1812" s="23">
        <v>1829</v>
      </c>
      <c r="B1812" s="35" t="s">
        <v>2062</v>
      </c>
      <c r="C1812" s="23" t="s">
        <v>2063</v>
      </c>
      <c r="D1812" s="23">
        <v>0</v>
      </c>
      <c r="E1812" s="24" t="s">
        <v>63</v>
      </c>
      <c r="F1812" s="25" t="s">
        <v>64</v>
      </c>
      <c r="G1812" s="26" t="s">
        <v>2064</v>
      </c>
      <c r="H1812" s="27" t="s">
        <v>2065</v>
      </c>
      <c r="I1812" s="27" t="s">
        <v>2066</v>
      </c>
      <c r="J1812" s="26" t="s">
        <v>68</v>
      </c>
      <c r="K1812" s="26" t="s">
        <v>2151</v>
      </c>
      <c r="L1812" s="26"/>
      <c r="M1812" s="22" t="s">
        <v>70</v>
      </c>
      <c r="N1812" s="23" t="s">
        <v>70</v>
      </c>
      <c r="O1812" s="26" t="s">
        <v>2068</v>
      </c>
      <c r="P1812" s="28">
        <v>42083.675694444501</v>
      </c>
      <c r="Q1812" s="27">
        <v>2015</v>
      </c>
      <c r="R1812" s="27">
        <v>3</v>
      </c>
      <c r="S1812" s="27">
        <v>1</v>
      </c>
      <c r="T1812" s="27">
        <v>1</v>
      </c>
      <c r="U1812" s="27">
        <v>1</v>
      </c>
      <c r="V1812" s="27">
        <v>16</v>
      </c>
      <c r="W1812" s="27">
        <v>13</v>
      </c>
      <c r="X1812" s="27">
        <v>0</v>
      </c>
      <c r="Y1812" s="24">
        <v>5</v>
      </c>
      <c r="Z1812" s="22" t="s">
        <v>2137</v>
      </c>
      <c r="AA1812" s="23" t="s">
        <v>2138</v>
      </c>
      <c r="AB1812" s="26"/>
      <c r="AC1812" s="26"/>
      <c r="AD1812" s="22" t="s">
        <v>73</v>
      </c>
      <c r="AE1812" s="23" t="s">
        <v>52</v>
      </c>
      <c r="AF1812" s="22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28">
        <v>42860</v>
      </c>
      <c r="AL1812" s="27">
        <v>2017</v>
      </c>
      <c r="AM1812" s="27">
        <v>5</v>
      </c>
      <c r="AN1812" s="27">
        <v>2</v>
      </c>
      <c r="AO1812" s="27">
        <v>2</v>
      </c>
      <c r="AP1812" s="27">
        <v>1</v>
      </c>
      <c r="AQ1812" s="29">
        <v>25.87747685184998</v>
      </c>
      <c r="AR1812" s="30">
        <v>26</v>
      </c>
      <c r="AS1812" s="31">
        <v>9</v>
      </c>
      <c r="AT1812" s="31">
        <v>50.943396226415096</v>
      </c>
      <c r="AU1812" s="29"/>
      <c r="AV1812" s="24">
        <v>1</v>
      </c>
    </row>
    <row r="1813" spans="1:48" x14ac:dyDescent="0.25">
      <c r="A1813" s="23">
        <v>1830</v>
      </c>
      <c r="B1813" s="35" t="s">
        <v>2062</v>
      </c>
      <c r="C1813" s="23" t="s">
        <v>2063</v>
      </c>
      <c r="D1813" s="23">
        <v>0</v>
      </c>
      <c r="E1813" s="24" t="s">
        <v>63</v>
      </c>
      <c r="F1813" s="25" t="s">
        <v>64</v>
      </c>
      <c r="G1813" s="26" t="s">
        <v>2064</v>
      </c>
      <c r="H1813" s="27" t="s">
        <v>2065</v>
      </c>
      <c r="I1813" s="27" t="s">
        <v>2066</v>
      </c>
      <c r="J1813" s="26" t="s">
        <v>68</v>
      </c>
      <c r="K1813" s="26" t="s">
        <v>2152</v>
      </c>
      <c r="L1813" s="26"/>
      <c r="M1813" s="22" t="s">
        <v>85</v>
      </c>
      <c r="N1813" s="23" t="s">
        <v>70</v>
      </c>
      <c r="O1813" s="26" t="s">
        <v>2068</v>
      </c>
      <c r="P1813" s="28">
        <v>42101.338194444397</v>
      </c>
      <c r="Q1813" s="27">
        <v>2015</v>
      </c>
      <c r="R1813" s="27">
        <v>4</v>
      </c>
      <c r="S1813" s="27">
        <v>2</v>
      </c>
      <c r="T1813" s="27">
        <v>1</v>
      </c>
      <c r="U1813" s="27">
        <v>1</v>
      </c>
      <c r="V1813" s="27">
        <v>8</v>
      </c>
      <c r="W1813" s="27">
        <v>7</v>
      </c>
      <c r="X1813" s="27">
        <v>1</v>
      </c>
      <c r="Y1813" s="24">
        <v>4</v>
      </c>
      <c r="Z1813" s="22" t="s">
        <v>2149</v>
      </c>
      <c r="AA1813" s="23" t="s">
        <v>2079</v>
      </c>
      <c r="AB1813" s="26"/>
      <c r="AC1813" s="26"/>
      <c r="AD1813" s="22" t="s">
        <v>73</v>
      </c>
      <c r="AE1813" s="23" t="s">
        <v>52</v>
      </c>
      <c r="AF1813" s="22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28">
        <v>42853</v>
      </c>
      <c r="AL1813" s="27">
        <v>2017</v>
      </c>
      <c r="AM1813" s="27">
        <v>4</v>
      </c>
      <c r="AN1813" s="27">
        <v>2</v>
      </c>
      <c r="AO1813" s="27">
        <v>1</v>
      </c>
      <c r="AP1813" s="27">
        <v>1</v>
      </c>
      <c r="AQ1813" s="29">
        <v>25.055393518520091</v>
      </c>
      <c r="AR1813" s="30">
        <v>26</v>
      </c>
      <c r="AS1813" s="31">
        <v>9</v>
      </c>
      <c r="AT1813" s="31">
        <v>50.943396226415096</v>
      </c>
      <c r="AU1813" s="29"/>
      <c r="AV1813" s="24">
        <v>1</v>
      </c>
    </row>
    <row r="1814" spans="1:48" x14ac:dyDescent="0.25">
      <c r="A1814" s="23">
        <v>1831</v>
      </c>
      <c r="B1814" s="35" t="s">
        <v>2062</v>
      </c>
      <c r="C1814" s="23" t="s">
        <v>2063</v>
      </c>
      <c r="D1814" s="23">
        <v>0</v>
      </c>
      <c r="E1814" s="24" t="s">
        <v>63</v>
      </c>
      <c r="F1814" s="25" t="s">
        <v>64</v>
      </c>
      <c r="G1814" s="26" t="s">
        <v>2064</v>
      </c>
      <c r="H1814" s="27" t="s">
        <v>2065</v>
      </c>
      <c r="I1814" s="27" t="s">
        <v>2066</v>
      </c>
      <c r="J1814" s="26" t="s">
        <v>68</v>
      </c>
      <c r="K1814" s="26" t="s">
        <v>2153</v>
      </c>
      <c r="L1814" s="26"/>
      <c r="M1814" s="22" t="s">
        <v>70</v>
      </c>
      <c r="N1814" s="23" t="s">
        <v>70</v>
      </c>
      <c r="O1814" s="26" t="s">
        <v>2068</v>
      </c>
      <c r="P1814" s="28">
        <v>42128.404166666704</v>
      </c>
      <c r="Q1814" s="27">
        <v>2015</v>
      </c>
      <c r="R1814" s="27">
        <v>5</v>
      </c>
      <c r="S1814" s="27">
        <v>2</v>
      </c>
      <c r="T1814" s="27">
        <v>2</v>
      </c>
      <c r="U1814" s="27">
        <v>1</v>
      </c>
      <c r="V1814" s="27">
        <v>9</v>
      </c>
      <c r="W1814" s="27">
        <v>42</v>
      </c>
      <c r="X1814" s="27">
        <v>1</v>
      </c>
      <c r="Y1814" s="24">
        <v>6</v>
      </c>
      <c r="Z1814" s="22" t="s">
        <v>2074</v>
      </c>
      <c r="AA1814" s="23" t="s">
        <v>2074</v>
      </c>
      <c r="AB1814" s="26"/>
      <c r="AC1814" s="26"/>
      <c r="AD1814" s="22" t="s">
        <v>73</v>
      </c>
      <c r="AE1814" s="23" t="s">
        <v>52</v>
      </c>
      <c r="AF1814" s="22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28">
        <v>42895</v>
      </c>
      <c r="AL1814" s="27">
        <v>2017</v>
      </c>
      <c r="AM1814" s="27">
        <v>6</v>
      </c>
      <c r="AN1814" s="27">
        <v>2</v>
      </c>
      <c r="AO1814" s="27">
        <v>2</v>
      </c>
      <c r="AP1814" s="27">
        <v>1</v>
      </c>
      <c r="AQ1814" s="29">
        <v>25.553194444443214</v>
      </c>
      <c r="AR1814" s="30">
        <v>26</v>
      </c>
      <c r="AS1814" s="31">
        <v>9</v>
      </c>
      <c r="AT1814" s="31">
        <v>50.943396226415096</v>
      </c>
      <c r="AU1814" s="29"/>
      <c r="AV1814" s="24">
        <v>1</v>
      </c>
    </row>
    <row r="1815" spans="1:48" x14ac:dyDescent="0.25">
      <c r="A1815" s="23">
        <v>1832</v>
      </c>
      <c r="B1815" s="35" t="s">
        <v>2062</v>
      </c>
      <c r="C1815" s="23" t="s">
        <v>2063</v>
      </c>
      <c r="D1815" s="23">
        <v>0</v>
      </c>
      <c r="E1815" s="24" t="s">
        <v>63</v>
      </c>
      <c r="F1815" s="25" t="s">
        <v>64</v>
      </c>
      <c r="G1815" s="26" t="s">
        <v>2064</v>
      </c>
      <c r="H1815" s="27" t="s">
        <v>2065</v>
      </c>
      <c r="I1815" s="27" t="s">
        <v>2066</v>
      </c>
      <c r="J1815" s="26" t="s">
        <v>68</v>
      </c>
      <c r="K1815" s="26" t="s">
        <v>2154</v>
      </c>
      <c r="L1815" s="26"/>
      <c r="M1815" s="22" t="s">
        <v>70</v>
      </c>
      <c r="N1815" s="23" t="s">
        <v>70</v>
      </c>
      <c r="O1815" s="26" t="s">
        <v>2068</v>
      </c>
      <c r="P1815" s="28">
        <v>42137.432638888902</v>
      </c>
      <c r="Q1815" s="27">
        <v>2015</v>
      </c>
      <c r="R1815" s="27">
        <v>5</v>
      </c>
      <c r="S1815" s="27">
        <v>2</v>
      </c>
      <c r="T1815" s="27">
        <v>2</v>
      </c>
      <c r="U1815" s="27">
        <v>1</v>
      </c>
      <c r="V1815" s="27">
        <v>10</v>
      </c>
      <c r="W1815" s="27">
        <v>23</v>
      </c>
      <c r="X1815" s="27">
        <v>1</v>
      </c>
      <c r="Y1815" s="24">
        <v>6</v>
      </c>
      <c r="Z1815" s="22" t="s">
        <v>2149</v>
      </c>
      <c r="AA1815" s="23" t="s">
        <v>2079</v>
      </c>
      <c r="AB1815" s="26"/>
      <c r="AC1815" s="26"/>
      <c r="AD1815" s="22" t="s">
        <v>73</v>
      </c>
      <c r="AE1815" s="23" t="s">
        <v>52</v>
      </c>
      <c r="AF1815" s="22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28">
        <v>42898</v>
      </c>
      <c r="AL1815" s="27">
        <v>2017</v>
      </c>
      <c r="AM1815" s="27">
        <v>6</v>
      </c>
      <c r="AN1815" s="27">
        <v>2</v>
      </c>
      <c r="AO1815" s="27">
        <v>2</v>
      </c>
      <c r="AP1815" s="27">
        <v>1</v>
      </c>
      <c r="AQ1815" s="29">
        <v>25.352245370369928</v>
      </c>
      <c r="AR1815" s="30">
        <v>26</v>
      </c>
      <c r="AS1815" s="31">
        <v>9</v>
      </c>
      <c r="AT1815" s="31">
        <v>50.943396226415096</v>
      </c>
      <c r="AU1815" s="29"/>
      <c r="AV1815" s="24">
        <v>1</v>
      </c>
    </row>
    <row r="1816" spans="1:48" x14ac:dyDescent="0.25">
      <c r="A1816" s="23">
        <v>1833</v>
      </c>
      <c r="B1816" s="35" t="s">
        <v>2062</v>
      </c>
      <c r="C1816" s="23" t="s">
        <v>2063</v>
      </c>
      <c r="D1816" s="23">
        <v>0</v>
      </c>
      <c r="E1816" s="24" t="s">
        <v>63</v>
      </c>
      <c r="F1816" s="25" t="s">
        <v>64</v>
      </c>
      <c r="G1816" s="26" t="s">
        <v>2064</v>
      </c>
      <c r="H1816" s="27" t="s">
        <v>2065</v>
      </c>
      <c r="I1816" s="27" t="s">
        <v>2066</v>
      </c>
      <c r="J1816" s="26" t="s">
        <v>68</v>
      </c>
      <c r="K1816" s="26" t="s">
        <v>2085</v>
      </c>
      <c r="L1816" s="26"/>
      <c r="M1816" s="22" t="s">
        <v>70</v>
      </c>
      <c r="N1816" s="23" t="s">
        <v>70</v>
      </c>
      <c r="O1816" s="26" t="s">
        <v>2068</v>
      </c>
      <c r="P1816" s="28">
        <v>42152.466666666704</v>
      </c>
      <c r="Q1816" s="27">
        <v>2015</v>
      </c>
      <c r="R1816" s="27">
        <v>5</v>
      </c>
      <c r="S1816" s="27">
        <v>2</v>
      </c>
      <c r="T1816" s="27">
        <v>2</v>
      </c>
      <c r="U1816" s="27">
        <v>1</v>
      </c>
      <c r="V1816" s="27">
        <v>11</v>
      </c>
      <c r="W1816" s="27">
        <v>12</v>
      </c>
      <c r="X1816" s="27">
        <v>1</v>
      </c>
      <c r="Y1816" s="24">
        <v>4</v>
      </c>
      <c r="Z1816" s="22" t="s">
        <v>2149</v>
      </c>
      <c r="AA1816" s="23" t="s">
        <v>2079</v>
      </c>
      <c r="AB1816" s="26"/>
      <c r="AC1816" s="26"/>
      <c r="AD1816" s="22" t="s">
        <v>73</v>
      </c>
      <c r="AE1816" s="23" t="s">
        <v>52</v>
      </c>
      <c r="AF1816" s="22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28">
        <v>42853</v>
      </c>
      <c r="AL1816" s="27">
        <v>2017</v>
      </c>
      <c r="AM1816" s="27">
        <v>4</v>
      </c>
      <c r="AN1816" s="27">
        <v>2</v>
      </c>
      <c r="AO1816" s="27">
        <v>1</v>
      </c>
      <c r="AP1816" s="27">
        <v>1</v>
      </c>
      <c r="AQ1816" s="29">
        <v>23.351111111109883</v>
      </c>
      <c r="AR1816" s="30">
        <v>24</v>
      </c>
      <c r="AS1816" s="31">
        <v>9</v>
      </c>
      <c r="AT1816" s="31">
        <v>47.169811320754718</v>
      </c>
      <c r="AU1816" s="29"/>
      <c r="AV1816" s="24">
        <v>1</v>
      </c>
    </row>
    <row r="1817" spans="1:48" x14ac:dyDescent="0.25">
      <c r="A1817" s="23">
        <v>1834</v>
      </c>
      <c r="B1817" s="35" t="s">
        <v>2062</v>
      </c>
      <c r="C1817" s="23" t="s">
        <v>2063</v>
      </c>
      <c r="D1817" s="23">
        <v>0</v>
      </c>
      <c r="E1817" s="24" t="s">
        <v>63</v>
      </c>
      <c r="F1817" s="25" t="s">
        <v>64</v>
      </c>
      <c r="G1817" s="26" t="s">
        <v>2064</v>
      </c>
      <c r="H1817" s="27" t="s">
        <v>2065</v>
      </c>
      <c r="I1817" s="27" t="s">
        <v>2066</v>
      </c>
      <c r="J1817" s="26" t="s">
        <v>68</v>
      </c>
      <c r="K1817" s="26" t="s">
        <v>2155</v>
      </c>
      <c r="L1817" s="26"/>
      <c r="M1817" s="22" t="s">
        <v>70</v>
      </c>
      <c r="N1817" s="23" t="s">
        <v>70</v>
      </c>
      <c r="O1817" s="26" t="s">
        <v>2068</v>
      </c>
      <c r="P1817" s="28">
        <v>42164.433946759302</v>
      </c>
      <c r="Q1817" s="27">
        <v>2015</v>
      </c>
      <c r="R1817" s="27">
        <v>6</v>
      </c>
      <c r="S1817" s="27">
        <v>2</v>
      </c>
      <c r="T1817" s="27">
        <v>2</v>
      </c>
      <c r="U1817" s="27">
        <v>1</v>
      </c>
      <c r="V1817" s="27">
        <v>10</v>
      </c>
      <c r="W1817" s="27">
        <v>24</v>
      </c>
      <c r="X1817" s="27">
        <v>1</v>
      </c>
      <c r="Y1817" s="24">
        <v>4</v>
      </c>
      <c r="Z1817" s="22" t="s">
        <v>2147</v>
      </c>
      <c r="AA1817" s="23" t="s">
        <v>2083</v>
      </c>
      <c r="AB1817" s="26"/>
      <c r="AC1817" s="26"/>
      <c r="AD1817" s="22" t="s">
        <v>73</v>
      </c>
      <c r="AE1817" s="23" t="s">
        <v>52</v>
      </c>
      <c r="AF1817" s="22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28">
        <v>42831</v>
      </c>
      <c r="AL1817" s="27">
        <v>2017</v>
      </c>
      <c r="AM1817" s="27">
        <v>4</v>
      </c>
      <c r="AN1817" s="27">
        <v>2</v>
      </c>
      <c r="AO1817" s="27">
        <v>1</v>
      </c>
      <c r="AP1817" s="27">
        <v>1</v>
      </c>
      <c r="AQ1817" s="29">
        <v>22.218868441356609</v>
      </c>
      <c r="AR1817" s="30">
        <v>23</v>
      </c>
      <c r="AS1817" s="31">
        <v>8</v>
      </c>
      <c r="AT1817" s="31">
        <v>45.283018867924532</v>
      </c>
      <c r="AU1817" s="29"/>
      <c r="AV1817" s="24">
        <v>1</v>
      </c>
    </row>
    <row r="1818" spans="1:48" x14ac:dyDescent="0.25">
      <c r="A1818" s="23">
        <v>1835</v>
      </c>
      <c r="B1818" s="35" t="s">
        <v>2062</v>
      </c>
      <c r="C1818" s="23" t="s">
        <v>2063</v>
      </c>
      <c r="D1818" s="23">
        <v>0</v>
      </c>
      <c r="E1818" s="24" t="s">
        <v>63</v>
      </c>
      <c r="F1818" s="25" t="s">
        <v>64</v>
      </c>
      <c r="G1818" s="26" t="s">
        <v>2064</v>
      </c>
      <c r="H1818" s="27" t="s">
        <v>2065</v>
      </c>
      <c r="I1818" s="27" t="s">
        <v>2066</v>
      </c>
      <c r="J1818" s="26" t="s">
        <v>68</v>
      </c>
      <c r="K1818" s="26" t="s">
        <v>2156</v>
      </c>
      <c r="L1818" s="26"/>
      <c r="M1818" s="22" t="s">
        <v>70</v>
      </c>
      <c r="N1818" s="23" t="s">
        <v>70</v>
      </c>
      <c r="O1818" s="26" t="s">
        <v>2068</v>
      </c>
      <c r="P1818" s="28">
        <v>42173.495682870402</v>
      </c>
      <c r="Q1818" s="27">
        <v>2015</v>
      </c>
      <c r="R1818" s="27">
        <v>6</v>
      </c>
      <c r="S1818" s="27">
        <v>2</v>
      </c>
      <c r="T1818" s="27">
        <v>2</v>
      </c>
      <c r="U1818" s="27">
        <v>1</v>
      </c>
      <c r="V1818" s="27">
        <v>11</v>
      </c>
      <c r="W1818" s="27">
        <v>53</v>
      </c>
      <c r="X1818" s="27">
        <v>1</v>
      </c>
      <c r="Y1818" s="24">
        <v>4</v>
      </c>
      <c r="Z1818" s="22" t="s">
        <v>2149</v>
      </c>
      <c r="AA1818" s="23" t="s">
        <v>2079</v>
      </c>
      <c r="AB1818" s="26"/>
      <c r="AC1818" s="26"/>
      <c r="AD1818" s="22" t="s">
        <v>73</v>
      </c>
      <c r="AE1818" s="23" t="s">
        <v>52</v>
      </c>
      <c r="AF1818" s="22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28">
        <v>42843</v>
      </c>
      <c r="AL1818" s="27">
        <v>2017</v>
      </c>
      <c r="AM1818" s="27">
        <v>4</v>
      </c>
      <c r="AN1818" s="27">
        <v>2</v>
      </c>
      <c r="AO1818" s="27">
        <v>1</v>
      </c>
      <c r="AP1818" s="27">
        <v>1</v>
      </c>
      <c r="AQ1818" s="29">
        <v>22.316810570986611</v>
      </c>
      <c r="AR1818" s="30">
        <v>23</v>
      </c>
      <c r="AS1818" s="31">
        <v>8</v>
      </c>
      <c r="AT1818" s="31">
        <v>45.283018867924532</v>
      </c>
      <c r="AU1818" s="29"/>
      <c r="AV1818" s="24">
        <v>1</v>
      </c>
    </row>
    <row r="1819" spans="1:48" x14ac:dyDescent="0.25">
      <c r="A1819" s="23">
        <v>1836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2157</v>
      </c>
      <c r="L1819" s="26"/>
      <c r="M1819" s="22" t="s">
        <v>70</v>
      </c>
      <c r="N1819" s="23" t="s">
        <v>70</v>
      </c>
      <c r="O1819" s="26" t="s">
        <v>2068</v>
      </c>
      <c r="P1819" s="28">
        <v>42234.587743055599</v>
      </c>
      <c r="Q1819" s="27">
        <v>2015</v>
      </c>
      <c r="R1819" s="27">
        <v>8</v>
      </c>
      <c r="S1819" s="27">
        <v>3</v>
      </c>
      <c r="T1819" s="27">
        <v>2</v>
      </c>
      <c r="U1819" s="27">
        <v>2</v>
      </c>
      <c r="V1819" s="27">
        <v>14</v>
      </c>
      <c r="W1819" s="27">
        <v>6</v>
      </c>
      <c r="X1819" s="27">
        <v>0</v>
      </c>
      <c r="Y1819" s="24">
        <v>4</v>
      </c>
      <c r="Z1819" s="22" t="s">
        <v>2140</v>
      </c>
      <c r="AA1819" s="23" t="s">
        <v>2141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42830</v>
      </c>
      <c r="AL1819" s="27">
        <v>2017</v>
      </c>
      <c r="AM1819" s="27">
        <v>4</v>
      </c>
      <c r="AN1819" s="27">
        <v>2</v>
      </c>
      <c r="AO1819" s="27">
        <v>1</v>
      </c>
      <c r="AP1819" s="27">
        <v>1</v>
      </c>
      <c r="AQ1819" s="29">
        <v>19.847075231480023</v>
      </c>
      <c r="AR1819" s="30">
        <v>20</v>
      </c>
      <c r="AS1819" s="31">
        <v>7</v>
      </c>
      <c r="AT1819" s="31">
        <v>39.622641509433961</v>
      </c>
      <c r="AU1819" s="29"/>
      <c r="AV1819" s="24">
        <v>1</v>
      </c>
    </row>
    <row r="1820" spans="1:48" x14ac:dyDescent="0.25">
      <c r="A1820" s="23">
        <v>1837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2158</v>
      </c>
      <c r="L1820" s="26"/>
      <c r="M1820" s="22" t="s">
        <v>70</v>
      </c>
      <c r="N1820" s="23" t="s">
        <v>70</v>
      </c>
      <c r="O1820" s="26" t="s">
        <v>2068</v>
      </c>
      <c r="P1820" s="28">
        <v>42303.727199074099</v>
      </c>
      <c r="Q1820" s="27">
        <v>2015</v>
      </c>
      <c r="R1820" s="27">
        <v>10</v>
      </c>
      <c r="S1820" s="27">
        <v>4</v>
      </c>
      <c r="T1820" s="27">
        <v>3</v>
      </c>
      <c r="U1820" s="27">
        <v>2</v>
      </c>
      <c r="V1820" s="27">
        <v>17</v>
      </c>
      <c r="W1820" s="27">
        <v>27</v>
      </c>
      <c r="X1820" s="27">
        <v>0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42916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20.409093364196693</v>
      </c>
      <c r="AR1820" s="30">
        <v>21</v>
      </c>
      <c r="AS1820" s="31">
        <v>8</v>
      </c>
      <c r="AT1820" s="31">
        <v>41.509433962264154</v>
      </c>
      <c r="AU1820" s="29"/>
      <c r="AV1820" s="24">
        <v>1</v>
      </c>
    </row>
    <row r="1821" spans="1:48" x14ac:dyDescent="0.25">
      <c r="A1821" s="23">
        <v>1838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2159</v>
      </c>
      <c r="L1821" s="26"/>
      <c r="M1821" s="22" t="s">
        <v>70</v>
      </c>
      <c r="N1821" s="23" t="s">
        <v>70</v>
      </c>
      <c r="O1821" s="26" t="s">
        <v>2068</v>
      </c>
      <c r="P1821" s="28">
        <v>42311.678171296298</v>
      </c>
      <c r="Q1821" s="27">
        <v>2015</v>
      </c>
      <c r="R1821" s="27">
        <v>11</v>
      </c>
      <c r="S1821" s="27">
        <v>4</v>
      </c>
      <c r="T1821" s="27">
        <v>3</v>
      </c>
      <c r="U1821" s="27">
        <v>2</v>
      </c>
      <c r="V1821" s="27">
        <v>16</v>
      </c>
      <c r="W1821" s="27">
        <v>16</v>
      </c>
      <c r="X1821" s="27">
        <v>0</v>
      </c>
      <c r="Y1821" s="24">
        <v>4</v>
      </c>
      <c r="Z1821" s="22" t="s">
        <v>2147</v>
      </c>
      <c r="AA1821" s="23" t="s">
        <v>2083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42843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17.710727623456719</v>
      </c>
      <c r="AR1821" s="30">
        <v>18</v>
      </c>
      <c r="AS1821" s="31">
        <v>7</v>
      </c>
      <c r="AT1821" s="31">
        <v>35.849056603773583</v>
      </c>
      <c r="AU1821" s="29"/>
      <c r="AV1821" s="24">
        <v>1</v>
      </c>
    </row>
    <row r="1822" spans="1:48" x14ac:dyDescent="0.25">
      <c r="A1822" s="23">
        <v>1839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2160</v>
      </c>
      <c r="L1822" s="26"/>
      <c r="M1822" s="22" t="s">
        <v>70</v>
      </c>
      <c r="N1822" s="23" t="s">
        <v>70</v>
      </c>
      <c r="O1822" s="26" t="s">
        <v>2068</v>
      </c>
      <c r="P1822" s="28">
        <v>42332.397280092599</v>
      </c>
      <c r="Q1822" s="27">
        <v>2015</v>
      </c>
      <c r="R1822" s="27">
        <v>11</v>
      </c>
      <c r="S1822" s="27">
        <v>4</v>
      </c>
      <c r="T1822" s="27">
        <v>3</v>
      </c>
      <c r="U1822" s="27">
        <v>2</v>
      </c>
      <c r="V1822" s="27">
        <v>9</v>
      </c>
      <c r="W1822" s="27">
        <v>32</v>
      </c>
      <c r="X1822" s="27">
        <v>1</v>
      </c>
      <c r="Y1822" s="24">
        <v>4</v>
      </c>
      <c r="Z1822" s="22" t="s">
        <v>2149</v>
      </c>
      <c r="AA1822" s="23" t="s">
        <v>2079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42842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16.986757330246714</v>
      </c>
      <c r="AR1822" s="30">
        <v>17</v>
      </c>
      <c r="AS1822" s="31">
        <v>6</v>
      </c>
      <c r="AT1822" s="31">
        <v>33.962264150943398</v>
      </c>
      <c r="AU1822" s="29"/>
      <c r="AV1822" s="24">
        <v>1</v>
      </c>
    </row>
    <row r="1823" spans="1:48" x14ac:dyDescent="0.25">
      <c r="A1823" s="23">
        <v>1840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2161</v>
      </c>
      <c r="L1823" s="26"/>
      <c r="M1823" s="22" t="s">
        <v>85</v>
      </c>
      <c r="N1823" s="23" t="s">
        <v>70</v>
      </c>
      <c r="O1823" s="26" t="s">
        <v>2068</v>
      </c>
      <c r="P1823" s="28">
        <v>42383.555127314801</v>
      </c>
      <c r="Q1823" s="27">
        <v>2016</v>
      </c>
      <c r="R1823" s="27">
        <v>1</v>
      </c>
      <c r="S1823" s="27">
        <v>1</v>
      </c>
      <c r="T1823" s="27">
        <v>1</v>
      </c>
      <c r="U1823" s="27">
        <v>1</v>
      </c>
      <c r="V1823" s="27">
        <v>13</v>
      </c>
      <c r="W1823" s="27">
        <v>19</v>
      </c>
      <c r="X1823" s="27">
        <v>0</v>
      </c>
      <c r="Y1823" s="24">
        <v>4</v>
      </c>
      <c r="Z1823" s="22" t="s">
        <v>2147</v>
      </c>
      <c r="AA1823" s="23" t="s">
        <v>2083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42843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15.314829089506626</v>
      </c>
      <c r="AR1823" s="30">
        <v>16</v>
      </c>
      <c r="AS1823" s="31">
        <v>6</v>
      </c>
      <c r="AT1823" s="31">
        <v>32.075471698113205</v>
      </c>
      <c r="AU1823" s="29"/>
      <c r="AV1823" s="24">
        <v>1</v>
      </c>
    </row>
    <row r="1824" spans="1:48" x14ac:dyDescent="0.25">
      <c r="A1824" s="23">
        <v>1841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2162</v>
      </c>
      <c r="L1824" s="26"/>
      <c r="M1824" s="22" t="s">
        <v>70</v>
      </c>
      <c r="N1824" s="23" t="s">
        <v>70</v>
      </c>
      <c r="O1824" s="26" t="s">
        <v>2068</v>
      </c>
      <c r="P1824" s="28">
        <v>42438.315046296302</v>
      </c>
      <c r="Q1824" s="27">
        <v>2016</v>
      </c>
      <c r="R1824" s="27">
        <v>3</v>
      </c>
      <c r="S1824" s="27">
        <v>1</v>
      </c>
      <c r="T1824" s="27">
        <v>1</v>
      </c>
      <c r="U1824" s="27">
        <v>1</v>
      </c>
      <c r="V1824" s="27">
        <v>7</v>
      </c>
      <c r="W1824" s="27">
        <v>33</v>
      </c>
      <c r="X1824" s="27">
        <v>1</v>
      </c>
      <c r="Y1824" s="24">
        <v>5</v>
      </c>
      <c r="Z1824" s="22" t="s">
        <v>2149</v>
      </c>
      <c r="AA1824" s="23" t="s">
        <v>2079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42866</v>
      </c>
      <c r="AL1824" s="27">
        <v>2017</v>
      </c>
      <c r="AM1824" s="27">
        <v>5</v>
      </c>
      <c r="AN1824" s="27">
        <v>2</v>
      </c>
      <c r="AO1824" s="27">
        <v>2</v>
      </c>
      <c r="AP1824" s="27">
        <v>1</v>
      </c>
      <c r="AQ1824" s="29">
        <v>14.256165123456594</v>
      </c>
      <c r="AR1824" s="30">
        <v>15</v>
      </c>
      <c r="AS1824" s="31">
        <v>6</v>
      </c>
      <c r="AT1824" s="31">
        <v>30.188679245283019</v>
      </c>
      <c r="AU1824" s="29"/>
      <c r="AV1824" s="24">
        <v>1</v>
      </c>
    </row>
    <row r="1825" spans="1:48" x14ac:dyDescent="0.25">
      <c r="A1825" s="23">
        <v>1842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2163</v>
      </c>
      <c r="L1825" s="26"/>
      <c r="M1825" s="22" t="s">
        <v>70</v>
      </c>
      <c r="N1825" s="23" t="s">
        <v>70</v>
      </c>
      <c r="O1825" s="26" t="s">
        <v>2068</v>
      </c>
      <c r="P1825" s="28">
        <v>42523.488553240699</v>
      </c>
      <c r="Q1825" s="27">
        <v>2016</v>
      </c>
      <c r="R1825" s="27">
        <v>6</v>
      </c>
      <c r="S1825" s="27">
        <v>2</v>
      </c>
      <c r="T1825" s="27">
        <v>2</v>
      </c>
      <c r="U1825" s="27">
        <v>1</v>
      </c>
      <c r="V1825" s="27">
        <v>11</v>
      </c>
      <c r="W1825" s="27">
        <v>43</v>
      </c>
      <c r="X1825" s="27">
        <v>1</v>
      </c>
      <c r="Y1825" s="24">
        <v>5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42858</v>
      </c>
      <c r="AL1825" s="27">
        <v>2017</v>
      </c>
      <c r="AM1825" s="27">
        <v>5</v>
      </c>
      <c r="AN1825" s="27">
        <v>2</v>
      </c>
      <c r="AO1825" s="27">
        <v>2</v>
      </c>
      <c r="AP1825" s="27">
        <v>1</v>
      </c>
      <c r="AQ1825" s="29">
        <v>11.150381558643373</v>
      </c>
      <c r="AR1825" s="30">
        <v>12</v>
      </c>
      <c r="AS1825" s="31">
        <v>5</v>
      </c>
      <c r="AT1825" s="31">
        <v>24.528301886792452</v>
      </c>
      <c r="AU1825" s="29"/>
      <c r="AV1825" s="24">
        <v>1</v>
      </c>
    </row>
    <row r="1826" spans="1:48" x14ac:dyDescent="0.25">
      <c r="A1826" s="23">
        <v>1843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2164</v>
      </c>
      <c r="L1826" s="26"/>
      <c r="M1826" s="22" t="s">
        <v>85</v>
      </c>
      <c r="N1826" s="23" t="s">
        <v>70</v>
      </c>
      <c r="O1826" s="26" t="s">
        <v>2068</v>
      </c>
      <c r="P1826" s="28">
        <v>42527.441458333298</v>
      </c>
      <c r="Q1826" s="27">
        <v>2016</v>
      </c>
      <c r="R1826" s="27">
        <v>6</v>
      </c>
      <c r="S1826" s="27">
        <v>2</v>
      </c>
      <c r="T1826" s="27">
        <v>2</v>
      </c>
      <c r="U1826" s="27">
        <v>1</v>
      </c>
      <c r="V1826" s="27">
        <v>10</v>
      </c>
      <c r="W1826" s="27">
        <v>35</v>
      </c>
      <c r="X1826" s="27">
        <v>1</v>
      </c>
      <c r="Y1826" s="24">
        <v>5</v>
      </c>
      <c r="Z1826" s="22" t="s">
        <v>2147</v>
      </c>
      <c r="AA1826" s="23" t="s">
        <v>2083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42858</v>
      </c>
      <c r="AL1826" s="27">
        <v>2017</v>
      </c>
      <c r="AM1826" s="27">
        <v>5</v>
      </c>
      <c r="AN1826" s="27">
        <v>2</v>
      </c>
      <c r="AO1826" s="27">
        <v>2</v>
      </c>
      <c r="AP1826" s="27">
        <v>1</v>
      </c>
      <c r="AQ1826" s="29">
        <v>11.018618055556725</v>
      </c>
      <c r="AR1826" s="30">
        <v>12</v>
      </c>
      <c r="AS1826" s="31">
        <v>5</v>
      </c>
      <c r="AT1826" s="31">
        <v>24.528301886792452</v>
      </c>
      <c r="AU1826" s="29"/>
      <c r="AV1826" s="24">
        <v>1</v>
      </c>
    </row>
    <row r="1827" spans="1:48" x14ac:dyDescent="0.25">
      <c r="A1827" s="23">
        <v>1844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2165</v>
      </c>
      <c r="L1827" s="26"/>
      <c r="M1827" s="22" t="s">
        <v>70</v>
      </c>
      <c r="N1827" s="23" t="s">
        <v>70</v>
      </c>
      <c r="O1827" s="26" t="s">
        <v>2068</v>
      </c>
      <c r="P1827" s="28">
        <v>42543.4773726852</v>
      </c>
      <c r="Q1827" s="27">
        <v>2016</v>
      </c>
      <c r="R1827" s="27">
        <v>6</v>
      </c>
      <c r="S1827" s="27">
        <v>2</v>
      </c>
      <c r="T1827" s="27">
        <v>2</v>
      </c>
      <c r="U1827" s="27">
        <v>1</v>
      </c>
      <c r="V1827" s="27">
        <v>11</v>
      </c>
      <c r="W1827" s="27">
        <v>27</v>
      </c>
      <c r="X1827" s="27">
        <v>1</v>
      </c>
      <c r="Y1827" s="24">
        <v>5</v>
      </c>
      <c r="Z1827" s="22" t="s">
        <v>2149</v>
      </c>
      <c r="AA1827" s="23" t="s">
        <v>2079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42870</v>
      </c>
      <c r="AL1827" s="27">
        <v>2017</v>
      </c>
      <c r="AM1827" s="27">
        <v>5</v>
      </c>
      <c r="AN1827" s="27">
        <v>2</v>
      </c>
      <c r="AO1827" s="27">
        <v>2</v>
      </c>
      <c r="AP1827" s="27">
        <v>1</v>
      </c>
      <c r="AQ1827" s="29">
        <v>10.884087577160001</v>
      </c>
      <c r="AR1827" s="30">
        <v>11</v>
      </c>
      <c r="AS1827" s="31">
        <v>4</v>
      </c>
      <c r="AT1827" s="31">
        <v>22.641509433962266</v>
      </c>
      <c r="AU1827" s="29"/>
      <c r="AV1827" s="24">
        <v>1</v>
      </c>
    </row>
    <row r="1828" spans="1:48" x14ac:dyDescent="0.25">
      <c r="A1828" s="23">
        <v>1845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2166</v>
      </c>
      <c r="L1828" s="26"/>
      <c r="M1828" s="22" t="s">
        <v>70</v>
      </c>
      <c r="N1828" s="23" t="s">
        <v>70</v>
      </c>
      <c r="O1828" s="26" t="s">
        <v>2068</v>
      </c>
      <c r="P1828" s="28">
        <v>42558.409421296303</v>
      </c>
      <c r="Q1828" s="27">
        <v>2016</v>
      </c>
      <c r="R1828" s="27">
        <v>7</v>
      </c>
      <c r="S1828" s="27">
        <v>3</v>
      </c>
      <c r="T1828" s="27">
        <v>2</v>
      </c>
      <c r="U1828" s="27">
        <v>2</v>
      </c>
      <c r="V1828" s="27">
        <v>9</v>
      </c>
      <c r="W1828" s="27">
        <v>49</v>
      </c>
      <c r="X1828" s="27">
        <v>1</v>
      </c>
      <c r="Y1828" s="24">
        <v>4</v>
      </c>
      <c r="Z1828" s="22" t="s">
        <v>2087</v>
      </c>
      <c r="AA1828" s="23" t="s">
        <v>2088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42853</v>
      </c>
      <c r="AL1828" s="27">
        <v>2017</v>
      </c>
      <c r="AM1828" s="27">
        <v>4</v>
      </c>
      <c r="AN1828" s="27">
        <v>2</v>
      </c>
      <c r="AO1828" s="27">
        <v>1</v>
      </c>
      <c r="AP1828" s="27">
        <v>1</v>
      </c>
      <c r="AQ1828" s="29">
        <v>9.8196859567899075</v>
      </c>
      <c r="AR1828" s="30">
        <v>10</v>
      </c>
      <c r="AS1828" s="31">
        <v>4</v>
      </c>
      <c r="AT1828" s="31">
        <v>20.754716981132077</v>
      </c>
      <c r="AU1828" s="29"/>
      <c r="AV1828" s="24">
        <v>1</v>
      </c>
    </row>
    <row r="1829" spans="1:48" x14ac:dyDescent="0.25">
      <c r="A1829" s="23">
        <v>1846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2167</v>
      </c>
      <c r="L1829" s="26"/>
      <c r="M1829" s="22" t="s">
        <v>70</v>
      </c>
      <c r="N1829" s="23" t="s">
        <v>70</v>
      </c>
      <c r="O1829" s="26" t="s">
        <v>2068</v>
      </c>
      <c r="P1829" s="28">
        <v>42593.376111111102</v>
      </c>
      <c r="Q1829" s="27">
        <v>2016</v>
      </c>
      <c r="R1829" s="27">
        <v>8</v>
      </c>
      <c r="S1829" s="27">
        <v>3</v>
      </c>
      <c r="T1829" s="27">
        <v>2</v>
      </c>
      <c r="U1829" s="27">
        <v>2</v>
      </c>
      <c r="V1829" s="27">
        <v>9</v>
      </c>
      <c r="W1829" s="27">
        <v>1</v>
      </c>
      <c r="X1829" s="27">
        <v>1</v>
      </c>
      <c r="Y1829" s="24">
        <v>4</v>
      </c>
      <c r="Z1829" s="22" t="s">
        <v>2140</v>
      </c>
      <c r="AA1829" s="23" t="s">
        <v>2141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42832</v>
      </c>
      <c r="AL1829" s="27">
        <v>2017</v>
      </c>
      <c r="AM1829" s="27">
        <v>4</v>
      </c>
      <c r="AN1829" s="27">
        <v>2</v>
      </c>
      <c r="AO1829" s="27">
        <v>1</v>
      </c>
      <c r="AP1829" s="27">
        <v>1</v>
      </c>
      <c r="AQ1829" s="29">
        <v>7.9541296296299455</v>
      </c>
      <c r="AR1829" s="30">
        <v>8</v>
      </c>
      <c r="AS1829" s="31">
        <v>3</v>
      </c>
      <c r="AT1829" s="31">
        <v>16.981132075471699</v>
      </c>
      <c r="AU1829" s="29"/>
      <c r="AV1829" s="24">
        <v>1</v>
      </c>
    </row>
    <row r="1830" spans="1:48" x14ac:dyDescent="0.25">
      <c r="A1830" s="23">
        <v>1847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2168</v>
      </c>
      <c r="L1830" s="26"/>
      <c r="M1830" s="22" t="s">
        <v>70</v>
      </c>
      <c r="N1830" s="23" t="s">
        <v>70</v>
      </c>
      <c r="O1830" s="26" t="s">
        <v>2068</v>
      </c>
      <c r="P1830" s="28">
        <v>42618.152476851901</v>
      </c>
      <c r="Q1830" s="27">
        <v>2016</v>
      </c>
      <c r="R1830" s="27">
        <v>9</v>
      </c>
      <c r="S1830" s="27">
        <v>3</v>
      </c>
      <c r="T1830" s="27">
        <v>3</v>
      </c>
      <c r="U1830" s="27">
        <v>2</v>
      </c>
      <c r="V1830" s="27">
        <v>3</v>
      </c>
      <c r="W1830" s="27">
        <v>39</v>
      </c>
      <c r="X1830" s="27">
        <v>1</v>
      </c>
      <c r="Y1830" s="24">
        <v>5</v>
      </c>
      <c r="Z1830" s="22" t="s">
        <v>2074</v>
      </c>
      <c r="AA1830" s="23" t="s">
        <v>2074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42878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8.6615841049366278</v>
      </c>
      <c r="AR1830" s="30">
        <v>9</v>
      </c>
      <c r="AS1830" s="31">
        <v>4</v>
      </c>
      <c r="AT1830" s="31">
        <v>18.867924528301888</v>
      </c>
      <c r="AU1830" s="29"/>
      <c r="AV1830" s="24">
        <v>1</v>
      </c>
    </row>
    <row r="1831" spans="1:48" x14ac:dyDescent="0.25">
      <c r="A1831" s="23">
        <v>1848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2169</v>
      </c>
      <c r="L1831" s="26"/>
      <c r="M1831" s="22" t="s">
        <v>70</v>
      </c>
      <c r="N1831" s="23" t="s">
        <v>70</v>
      </c>
      <c r="O1831" s="26" t="s">
        <v>2068</v>
      </c>
      <c r="P1831" s="28">
        <v>42621.377546296302</v>
      </c>
      <c r="Q1831" s="27">
        <v>2016</v>
      </c>
      <c r="R1831" s="27">
        <v>9</v>
      </c>
      <c r="S1831" s="27">
        <v>3</v>
      </c>
      <c r="T1831" s="27">
        <v>3</v>
      </c>
      <c r="U1831" s="27">
        <v>2</v>
      </c>
      <c r="V1831" s="27">
        <v>9</v>
      </c>
      <c r="W1831" s="27">
        <v>3</v>
      </c>
      <c r="X1831" s="27">
        <v>1</v>
      </c>
      <c r="Y1831" s="24">
        <v>5</v>
      </c>
      <c r="Z1831" s="22" t="s">
        <v>2137</v>
      </c>
      <c r="AA1831" s="23" t="s">
        <v>2138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42873</v>
      </c>
      <c r="AL1831" s="27">
        <v>2017</v>
      </c>
      <c r="AM1831" s="27">
        <v>5</v>
      </c>
      <c r="AN1831" s="27">
        <v>2</v>
      </c>
      <c r="AO1831" s="27">
        <v>2</v>
      </c>
      <c r="AP1831" s="27">
        <v>1</v>
      </c>
      <c r="AQ1831" s="29">
        <v>8.387415123456595</v>
      </c>
      <c r="AR1831" s="30">
        <v>9</v>
      </c>
      <c r="AS1831" s="31">
        <v>4</v>
      </c>
      <c r="AT1831" s="31">
        <v>18.867924528301888</v>
      </c>
      <c r="AU1831" s="29"/>
      <c r="AV1831" s="24">
        <v>1</v>
      </c>
    </row>
    <row r="1832" spans="1:48" x14ac:dyDescent="0.25">
      <c r="A1832" s="23">
        <v>1849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2170</v>
      </c>
      <c r="L1832" s="26"/>
      <c r="M1832" s="22" t="s">
        <v>70</v>
      </c>
      <c r="N1832" s="23" t="s">
        <v>70</v>
      </c>
      <c r="O1832" s="26" t="s">
        <v>2068</v>
      </c>
      <c r="P1832" s="28">
        <v>42622.461018518501</v>
      </c>
      <c r="Q1832" s="27">
        <v>2016</v>
      </c>
      <c r="R1832" s="27">
        <v>9</v>
      </c>
      <c r="S1832" s="27">
        <v>3</v>
      </c>
      <c r="T1832" s="27">
        <v>3</v>
      </c>
      <c r="U1832" s="27">
        <v>2</v>
      </c>
      <c r="V1832" s="27">
        <v>11</v>
      </c>
      <c r="W1832" s="27">
        <v>3</v>
      </c>
      <c r="X1832" s="27">
        <v>1</v>
      </c>
      <c r="Y1832" s="24">
        <v>5</v>
      </c>
      <c r="Z1832" s="22" t="s">
        <v>1791</v>
      </c>
      <c r="AA1832" s="23" t="s">
        <v>1317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42863</v>
      </c>
      <c r="AL1832" s="27">
        <v>2017</v>
      </c>
      <c r="AM1832" s="27">
        <v>5</v>
      </c>
      <c r="AN1832" s="27">
        <v>2</v>
      </c>
      <c r="AO1832" s="27">
        <v>2</v>
      </c>
      <c r="AP1832" s="27">
        <v>1</v>
      </c>
      <c r="AQ1832" s="29">
        <v>8.0179660493832969</v>
      </c>
      <c r="AR1832" s="30">
        <v>9</v>
      </c>
      <c r="AS1832" s="31">
        <v>4</v>
      </c>
      <c r="AT1832" s="31">
        <v>18.867924528301888</v>
      </c>
      <c r="AU1832" s="29"/>
      <c r="AV1832" s="24">
        <v>1</v>
      </c>
    </row>
    <row r="1833" spans="1:48" x14ac:dyDescent="0.25">
      <c r="A1833" s="23">
        <v>1850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2171</v>
      </c>
      <c r="L1833" s="26"/>
      <c r="M1833" s="22" t="s">
        <v>70</v>
      </c>
      <c r="N1833" s="23" t="s">
        <v>70</v>
      </c>
      <c r="O1833" s="26" t="s">
        <v>2068</v>
      </c>
      <c r="P1833" s="28">
        <v>42625.439444444499</v>
      </c>
      <c r="Q1833" s="27">
        <v>2016</v>
      </c>
      <c r="R1833" s="27">
        <v>9</v>
      </c>
      <c r="S1833" s="27">
        <v>3</v>
      </c>
      <c r="T1833" s="27">
        <v>3</v>
      </c>
      <c r="U1833" s="27">
        <v>2</v>
      </c>
      <c r="V1833" s="27">
        <v>10</v>
      </c>
      <c r="W1833" s="27">
        <v>32</v>
      </c>
      <c r="X1833" s="27">
        <v>1</v>
      </c>
      <c r="Y1833" s="24">
        <v>6</v>
      </c>
      <c r="Z1833" s="22" t="s">
        <v>2172</v>
      </c>
      <c r="AA1833" s="23" t="s">
        <v>2074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42891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8.8520185185167062</v>
      </c>
      <c r="AR1833" s="30">
        <v>9</v>
      </c>
      <c r="AS1833" s="31">
        <v>4</v>
      </c>
      <c r="AT1833" s="31">
        <v>18.867924528301888</v>
      </c>
      <c r="AU1833" s="29"/>
      <c r="AV1833" s="24">
        <v>1</v>
      </c>
    </row>
    <row r="1834" spans="1:48" x14ac:dyDescent="0.25">
      <c r="A1834" s="23">
        <v>1851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2173</v>
      </c>
      <c r="L1834" s="26"/>
      <c r="M1834" s="22" t="s">
        <v>85</v>
      </c>
      <c r="N1834" s="23" t="s">
        <v>70</v>
      </c>
      <c r="O1834" s="26" t="s">
        <v>2068</v>
      </c>
      <c r="P1834" s="28">
        <v>42625.470532407402</v>
      </c>
      <c r="Q1834" s="27">
        <v>2016</v>
      </c>
      <c r="R1834" s="27">
        <v>9</v>
      </c>
      <c r="S1834" s="27">
        <v>3</v>
      </c>
      <c r="T1834" s="27">
        <v>3</v>
      </c>
      <c r="U1834" s="27">
        <v>2</v>
      </c>
      <c r="V1834" s="27">
        <v>11</v>
      </c>
      <c r="W1834" s="27">
        <v>17</v>
      </c>
      <c r="X1834" s="27">
        <v>1</v>
      </c>
      <c r="Y1834" s="24">
        <v>4</v>
      </c>
      <c r="Z1834" s="22" t="s">
        <v>2147</v>
      </c>
      <c r="AA1834" s="23" t="s">
        <v>2083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42828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6.7509822530865984</v>
      </c>
      <c r="AR1834" s="30">
        <v>7</v>
      </c>
      <c r="AS1834" s="31">
        <v>3</v>
      </c>
      <c r="AT1834" s="31">
        <v>15.09433962264151</v>
      </c>
      <c r="AU1834" s="29"/>
      <c r="AV1834" s="24">
        <v>1</v>
      </c>
    </row>
    <row r="1835" spans="1:48" x14ac:dyDescent="0.25">
      <c r="A1835" s="23">
        <v>1852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2174</v>
      </c>
      <c r="L1835" s="26"/>
      <c r="M1835" s="22" t="s">
        <v>70</v>
      </c>
      <c r="N1835" s="23" t="s">
        <v>70</v>
      </c>
      <c r="O1835" s="26" t="s">
        <v>2068</v>
      </c>
      <c r="P1835" s="28">
        <v>42636.642777777801</v>
      </c>
      <c r="Q1835" s="27">
        <v>2016</v>
      </c>
      <c r="R1835" s="27">
        <v>9</v>
      </c>
      <c r="S1835" s="27">
        <v>3</v>
      </c>
      <c r="T1835" s="27">
        <v>3</v>
      </c>
      <c r="U1835" s="27">
        <v>2</v>
      </c>
      <c r="V1835" s="27">
        <v>15</v>
      </c>
      <c r="W1835" s="27">
        <v>25</v>
      </c>
      <c r="X1835" s="27">
        <v>0</v>
      </c>
      <c r="Y1835" s="24">
        <v>5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42886</v>
      </c>
      <c r="AL1835" s="27">
        <v>2017</v>
      </c>
      <c r="AM1835" s="27">
        <v>5</v>
      </c>
      <c r="AN1835" s="27">
        <v>2</v>
      </c>
      <c r="AO1835" s="27">
        <v>2</v>
      </c>
      <c r="AP1835" s="27">
        <v>1</v>
      </c>
      <c r="AQ1835" s="29">
        <v>8.3119074074066397</v>
      </c>
      <c r="AR1835" s="30">
        <v>9</v>
      </c>
      <c r="AS1835" s="31">
        <v>4</v>
      </c>
      <c r="AT1835" s="31">
        <v>18.867924528301888</v>
      </c>
      <c r="AU1835" s="29"/>
      <c r="AV1835" s="24">
        <v>1</v>
      </c>
    </row>
    <row r="1836" spans="1:48" x14ac:dyDescent="0.25">
      <c r="A1836" s="23">
        <v>1853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2175</v>
      </c>
      <c r="L1836" s="26"/>
      <c r="M1836" s="22" t="s">
        <v>70</v>
      </c>
      <c r="N1836" s="23" t="s">
        <v>70</v>
      </c>
      <c r="O1836" s="26" t="s">
        <v>2068</v>
      </c>
      <c r="P1836" s="28">
        <v>42642.548611111102</v>
      </c>
      <c r="Q1836" s="27">
        <v>2016</v>
      </c>
      <c r="R1836" s="27">
        <v>9</v>
      </c>
      <c r="S1836" s="27">
        <v>3</v>
      </c>
      <c r="T1836" s="27">
        <v>3</v>
      </c>
      <c r="U1836" s="27">
        <v>2</v>
      </c>
      <c r="V1836" s="27">
        <v>13</v>
      </c>
      <c r="W1836" s="27">
        <v>10</v>
      </c>
      <c r="X1836" s="27">
        <v>0</v>
      </c>
      <c r="Y1836" s="24">
        <v>6</v>
      </c>
      <c r="Z1836" s="22" t="s">
        <v>2074</v>
      </c>
      <c r="AA1836" s="23" t="s">
        <v>2074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42900</v>
      </c>
      <c r="AL1836" s="27">
        <v>2017</v>
      </c>
      <c r="AM1836" s="27">
        <v>6</v>
      </c>
      <c r="AN1836" s="27">
        <v>2</v>
      </c>
      <c r="AO1836" s="27">
        <v>2</v>
      </c>
      <c r="AP1836" s="27">
        <v>1</v>
      </c>
      <c r="AQ1836" s="29">
        <v>8.5817129629632589</v>
      </c>
      <c r="AR1836" s="30">
        <v>9</v>
      </c>
      <c r="AS1836" s="31">
        <v>4</v>
      </c>
      <c r="AT1836" s="31">
        <v>18.867924528301888</v>
      </c>
      <c r="AU1836" s="29"/>
      <c r="AV1836" s="24">
        <v>1</v>
      </c>
    </row>
    <row r="1837" spans="1:48" x14ac:dyDescent="0.25">
      <c r="A1837" s="23">
        <v>1854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2176</v>
      </c>
      <c r="L1837" s="26"/>
      <c r="M1837" s="22" t="s">
        <v>85</v>
      </c>
      <c r="N1837" s="23" t="s">
        <v>70</v>
      </c>
      <c r="O1837" s="26" t="s">
        <v>2068</v>
      </c>
      <c r="P1837" s="28">
        <v>42642.660520833299</v>
      </c>
      <c r="Q1837" s="27">
        <v>2016</v>
      </c>
      <c r="R1837" s="27">
        <v>9</v>
      </c>
      <c r="S1837" s="27">
        <v>3</v>
      </c>
      <c r="T1837" s="27">
        <v>3</v>
      </c>
      <c r="U1837" s="27">
        <v>2</v>
      </c>
      <c r="V1837" s="27">
        <v>15</v>
      </c>
      <c r="W1837" s="27">
        <v>51</v>
      </c>
      <c r="X1837" s="27">
        <v>0</v>
      </c>
      <c r="Y1837" s="24">
        <v>5</v>
      </c>
      <c r="Z1837" s="22" t="s">
        <v>2149</v>
      </c>
      <c r="AA1837" s="23" t="s">
        <v>2079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42885</v>
      </c>
      <c r="AL1837" s="27">
        <v>2017</v>
      </c>
      <c r="AM1837" s="27">
        <v>5</v>
      </c>
      <c r="AN1837" s="27">
        <v>2</v>
      </c>
      <c r="AO1837" s="27">
        <v>2</v>
      </c>
      <c r="AP1837" s="27">
        <v>1</v>
      </c>
      <c r="AQ1837" s="29">
        <v>8.0779826388900506</v>
      </c>
      <c r="AR1837" s="30">
        <v>9</v>
      </c>
      <c r="AS1837" s="31">
        <v>4</v>
      </c>
      <c r="AT1837" s="31">
        <v>18.867924528301888</v>
      </c>
      <c r="AU1837" s="29"/>
      <c r="AV1837" s="24">
        <v>1</v>
      </c>
    </row>
    <row r="1838" spans="1:48" x14ac:dyDescent="0.25">
      <c r="A1838" s="23">
        <v>1855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2177</v>
      </c>
      <c r="L1838" s="26"/>
      <c r="M1838" s="22" t="s">
        <v>70</v>
      </c>
      <c r="N1838" s="23" t="s">
        <v>70</v>
      </c>
      <c r="O1838" s="26" t="s">
        <v>2068</v>
      </c>
      <c r="P1838" s="28">
        <v>42657.612361111103</v>
      </c>
      <c r="Q1838" s="27">
        <v>2016</v>
      </c>
      <c r="R1838" s="27">
        <v>10</v>
      </c>
      <c r="S1838" s="27">
        <v>4</v>
      </c>
      <c r="T1838" s="27">
        <v>3</v>
      </c>
      <c r="U1838" s="27">
        <v>2</v>
      </c>
      <c r="V1838" s="27">
        <v>14</v>
      </c>
      <c r="W1838" s="27">
        <v>41</v>
      </c>
      <c r="X1838" s="27">
        <v>0</v>
      </c>
      <c r="Y1838" s="24">
        <v>4</v>
      </c>
      <c r="Z1838" s="22" t="s">
        <v>2147</v>
      </c>
      <c r="AA1838" s="23" t="s">
        <v>2083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42844</v>
      </c>
      <c r="AL1838" s="27">
        <v>2017</v>
      </c>
      <c r="AM1838" s="27">
        <v>4</v>
      </c>
      <c r="AN1838" s="27">
        <v>2</v>
      </c>
      <c r="AO1838" s="27">
        <v>1</v>
      </c>
      <c r="AP1838" s="27">
        <v>1</v>
      </c>
      <c r="AQ1838" s="29">
        <v>6.2129212962965541</v>
      </c>
      <c r="AR1838" s="30">
        <v>7</v>
      </c>
      <c r="AS1838" s="31">
        <v>3</v>
      </c>
      <c r="AT1838" s="31">
        <v>15.09433962264151</v>
      </c>
      <c r="AU1838" s="29"/>
      <c r="AV1838" s="24">
        <v>1</v>
      </c>
    </row>
    <row r="1839" spans="1:48" x14ac:dyDescent="0.25">
      <c r="A1839" s="23">
        <v>1856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2178</v>
      </c>
      <c r="L1839" s="26"/>
      <c r="M1839" s="22" t="s">
        <v>70</v>
      </c>
      <c r="N1839" s="23" t="s">
        <v>70</v>
      </c>
      <c r="O1839" s="26" t="s">
        <v>2068</v>
      </c>
      <c r="P1839" s="28">
        <v>42661.619953703703</v>
      </c>
      <c r="Q1839" s="27">
        <v>2016</v>
      </c>
      <c r="R1839" s="27">
        <v>10</v>
      </c>
      <c r="S1839" s="27">
        <v>4</v>
      </c>
      <c r="T1839" s="27">
        <v>3</v>
      </c>
      <c r="U1839" s="27">
        <v>2</v>
      </c>
      <c r="V1839" s="27">
        <v>14</v>
      </c>
      <c r="W1839" s="27">
        <v>52</v>
      </c>
      <c r="X1839" s="27">
        <v>0</v>
      </c>
      <c r="Y1839" s="24">
        <v>6</v>
      </c>
      <c r="Z1839" s="22" t="s">
        <v>2074</v>
      </c>
      <c r="AA1839" s="23" t="s">
        <v>2074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42895</v>
      </c>
      <c r="AL1839" s="27">
        <v>2017</v>
      </c>
      <c r="AM1839" s="27">
        <v>6</v>
      </c>
      <c r="AN1839" s="27">
        <v>2</v>
      </c>
      <c r="AO1839" s="27">
        <v>2</v>
      </c>
      <c r="AP1839" s="27">
        <v>1</v>
      </c>
      <c r="AQ1839" s="29">
        <v>7.7793348765432411</v>
      </c>
      <c r="AR1839" s="30">
        <v>8</v>
      </c>
      <c r="AS1839" s="31">
        <v>3</v>
      </c>
      <c r="AT1839" s="31">
        <v>16.981132075471699</v>
      </c>
      <c r="AU1839" s="29"/>
      <c r="AV1839" s="24">
        <v>1</v>
      </c>
    </row>
    <row r="1840" spans="1:48" x14ac:dyDescent="0.25">
      <c r="A1840" s="23">
        <v>1857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2179</v>
      </c>
      <c r="L1840" s="26"/>
      <c r="M1840" s="22" t="s">
        <v>85</v>
      </c>
      <c r="N1840" s="23" t="s">
        <v>70</v>
      </c>
      <c r="O1840" s="26" t="s">
        <v>2068</v>
      </c>
      <c r="P1840" s="28">
        <v>42668.455740740697</v>
      </c>
      <c r="Q1840" s="27">
        <v>2016</v>
      </c>
      <c r="R1840" s="27">
        <v>10</v>
      </c>
      <c r="S1840" s="27">
        <v>4</v>
      </c>
      <c r="T1840" s="27">
        <v>3</v>
      </c>
      <c r="U1840" s="27">
        <v>2</v>
      </c>
      <c r="V1840" s="27">
        <v>10</v>
      </c>
      <c r="W1840" s="27">
        <v>56</v>
      </c>
      <c r="X1840" s="27">
        <v>1</v>
      </c>
      <c r="Y1840" s="24">
        <v>6</v>
      </c>
      <c r="Z1840" s="22" t="s">
        <v>2137</v>
      </c>
      <c r="AA1840" s="23" t="s">
        <v>2138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42913</v>
      </c>
      <c r="AL1840" s="27">
        <v>2017</v>
      </c>
      <c r="AM1840" s="27">
        <v>6</v>
      </c>
      <c r="AN1840" s="27">
        <v>2</v>
      </c>
      <c r="AO1840" s="27">
        <v>2</v>
      </c>
      <c r="AP1840" s="27">
        <v>1</v>
      </c>
      <c r="AQ1840" s="29">
        <v>8.1514753086434215</v>
      </c>
      <c r="AR1840" s="30">
        <v>9</v>
      </c>
      <c r="AS1840" s="31">
        <v>4</v>
      </c>
      <c r="AT1840" s="31">
        <v>18.867924528301888</v>
      </c>
      <c r="AU1840" s="29"/>
      <c r="AV1840" s="24">
        <v>1</v>
      </c>
    </row>
    <row r="1841" spans="1:48" x14ac:dyDescent="0.25">
      <c r="A1841" s="23">
        <v>1858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2180</v>
      </c>
      <c r="L1841" s="26"/>
      <c r="M1841" s="22" t="s">
        <v>70</v>
      </c>
      <c r="N1841" s="23" t="s">
        <v>70</v>
      </c>
      <c r="O1841" s="26" t="s">
        <v>2068</v>
      </c>
      <c r="P1841" s="28">
        <v>42671.358275462997</v>
      </c>
      <c r="Q1841" s="27">
        <v>2016</v>
      </c>
      <c r="R1841" s="27">
        <v>10</v>
      </c>
      <c r="S1841" s="27">
        <v>4</v>
      </c>
      <c r="T1841" s="27">
        <v>3</v>
      </c>
      <c r="U1841" s="27">
        <v>2</v>
      </c>
      <c r="V1841" s="27">
        <v>8</v>
      </c>
      <c r="W1841" s="27">
        <v>35</v>
      </c>
      <c r="X1841" s="27">
        <v>1</v>
      </c>
      <c r="Y1841" s="24">
        <v>6</v>
      </c>
      <c r="Z1841" s="22" t="s">
        <v>2137</v>
      </c>
      <c r="AA1841" s="23" t="s">
        <v>2138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42898</v>
      </c>
      <c r="AL1841" s="27">
        <v>2017</v>
      </c>
      <c r="AM1841" s="27">
        <v>6</v>
      </c>
      <c r="AN1841" s="27">
        <v>2</v>
      </c>
      <c r="AO1841" s="27">
        <v>2</v>
      </c>
      <c r="AP1841" s="27">
        <v>1</v>
      </c>
      <c r="AQ1841" s="29">
        <v>7.554724151233434</v>
      </c>
      <c r="AR1841" s="30">
        <v>8</v>
      </c>
      <c r="AS1841" s="31">
        <v>3</v>
      </c>
      <c r="AT1841" s="31">
        <v>16.981132075471699</v>
      </c>
      <c r="AU1841" s="29"/>
      <c r="AV1841" s="24">
        <v>1</v>
      </c>
    </row>
    <row r="1842" spans="1:48" x14ac:dyDescent="0.25">
      <c r="A1842" s="23">
        <v>1859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2181</v>
      </c>
      <c r="L1842" s="26"/>
      <c r="M1842" s="22" t="s">
        <v>85</v>
      </c>
      <c r="N1842" s="23" t="s">
        <v>70</v>
      </c>
      <c r="O1842" s="26" t="s">
        <v>2068</v>
      </c>
      <c r="P1842" s="28">
        <v>42676.494375000002</v>
      </c>
      <c r="Q1842" s="27">
        <v>2016</v>
      </c>
      <c r="R1842" s="27">
        <v>11</v>
      </c>
      <c r="S1842" s="27">
        <v>4</v>
      </c>
      <c r="T1842" s="27">
        <v>3</v>
      </c>
      <c r="U1842" s="27">
        <v>2</v>
      </c>
      <c r="V1842" s="27">
        <v>11</v>
      </c>
      <c r="W1842" s="27">
        <v>51</v>
      </c>
      <c r="X1842" s="27">
        <v>1</v>
      </c>
      <c r="Y1842" s="24">
        <v>4</v>
      </c>
      <c r="Z1842" s="22" t="s">
        <v>2074</v>
      </c>
      <c r="AA1842" s="23" t="s">
        <v>2074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42845</v>
      </c>
      <c r="AL1842" s="27">
        <v>2017</v>
      </c>
      <c r="AM1842" s="27">
        <v>4</v>
      </c>
      <c r="AN1842" s="27">
        <v>2</v>
      </c>
      <c r="AO1842" s="27">
        <v>1</v>
      </c>
      <c r="AP1842" s="27">
        <v>1</v>
      </c>
      <c r="AQ1842" s="29">
        <v>5.6168541666665988</v>
      </c>
      <c r="AR1842" s="30">
        <v>6</v>
      </c>
      <c r="AS1842" s="31">
        <v>3</v>
      </c>
      <c r="AT1842" s="31">
        <v>13.20754716981132</v>
      </c>
      <c r="AU1842" s="29"/>
      <c r="AV1842" s="24">
        <v>1</v>
      </c>
    </row>
    <row r="1843" spans="1:48" x14ac:dyDescent="0.25">
      <c r="A1843" s="23">
        <v>1860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2182</v>
      </c>
      <c r="L1843" s="26"/>
      <c r="M1843" s="22" t="s">
        <v>70</v>
      </c>
      <c r="N1843" s="23" t="s">
        <v>70</v>
      </c>
      <c r="O1843" s="26" t="s">
        <v>2068</v>
      </c>
      <c r="P1843" s="28">
        <v>42696.430960648198</v>
      </c>
      <c r="Q1843" s="27">
        <v>2016</v>
      </c>
      <c r="R1843" s="27">
        <v>11</v>
      </c>
      <c r="S1843" s="27">
        <v>4</v>
      </c>
      <c r="T1843" s="27">
        <v>3</v>
      </c>
      <c r="U1843" s="27">
        <v>2</v>
      </c>
      <c r="V1843" s="27">
        <v>10</v>
      </c>
      <c r="W1843" s="27">
        <v>20</v>
      </c>
      <c r="X1843" s="27">
        <v>1</v>
      </c>
      <c r="Y1843" s="24">
        <v>4</v>
      </c>
      <c r="Z1843" s="22" t="s">
        <v>2087</v>
      </c>
      <c r="AA1843" s="23" t="s">
        <v>2088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42828</v>
      </c>
      <c r="AL1843" s="27">
        <v>2017</v>
      </c>
      <c r="AM1843" s="27">
        <v>4</v>
      </c>
      <c r="AN1843" s="27">
        <v>2</v>
      </c>
      <c r="AO1843" s="27">
        <v>1</v>
      </c>
      <c r="AP1843" s="27">
        <v>1</v>
      </c>
      <c r="AQ1843" s="29">
        <v>4.3856346450600538</v>
      </c>
      <c r="AR1843" s="30">
        <v>5</v>
      </c>
      <c r="AS1843" s="31">
        <v>2</v>
      </c>
      <c r="AT1843" s="31">
        <v>11.320754716981133</v>
      </c>
      <c r="AU1843" s="29"/>
      <c r="AV1843" s="24">
        <v>1</v>
      </c>
    </row>
    <row r="1844" spans="1:48" x14ac:dyDescent="0.25">
      <c r="A1844" s="23">
        <v>1861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2183</v>
      </c>
      <c r="L1844" s="26"/>
      <c r="M1844" s="22" t="s">
        <v>70</v>
      </c>
      <c r="N1844" s="23" t="s">
        <v>70</v>
      </c>
      <c r="O1844" s="26" t="s">
        <v>2068</v>
      </c>
      <c r="P1844" s="28">
        <v>42704.346967592603</v>
      </c>
      <c r="Q1844" s="27">
        <v>2016</v>
      </c>
      <c r="R1844" s="27">
        <v>11</v>
      </c>
      <c r="S1844" s="27">
        <v>4</v>
      </c>
      <c r="T1844" s="27">
        <v>3</v>
      </c>
      <c r="U1844" s="27">
        <v>2</v>
      </c>
      <c r="V1844" s="27">
        <v>8</v>
      </c>
      <c r="W1844" s="27">
        <v>19</v>
      </c>
      <c r="X1844" s="27">
        <v>1</v>
      </c>
      <c r="Y1844" s="24">
        <v>4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42849</v>
      </c>
      <c r="AL1844" s="27">
        <v>2017</v>
      </c>
      <c r="AM1844" s="27">
        <v>4</v>
      </c>
      <c r="AN1844" s="27">
        <v>2</v>
      </c>
      <c r="AO1844" s="27">
        <v>1</v>
      </c>
      <c r="AP1844" s="27">
        <v>1</v>
      </c>
      <c r="AQ1844" s="29">
        <v>4.8217677469132472</v>
      </c>
      <c r="AR1844" s="30">
        <v>5</v>
      </c>
      <c r="AS1844" s="31">
        <v>2</v>
      </c>
      <c r="AT1844" s="31">
        <v>11.320754716981133</v>
      </c>
      <c r="AU1844" s="29"/>
      <c r="AV1844" s="24">
        <v>1</v>
      </c>
    </row>
    <row r="1845" spans="1:48" x14ac:dyDescent="0.25">
      <c r="A1845" s="23">
        <v>1862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2184</v>
      </c>
      <c r="L1845" s="26"/>
      <c r="M1845" s="22" t="s">
        <v>85</v>
      </c>
      <c r="N1845" s="23" t="s">
        <v>70</v>
      </c>
      <c r="O1845" s="26" t="s">
        <v>2068</v>
      </c>
      <c r="P1845" s="28">
        <v>42706.493645833303</v>
      </c>
      <c r="Q1845" s="27">
        <v>2016</v>
      </c>
      <c r="R1845" s="27">
        <v>12</v>
      </c>
      <c r="S1845" s="27">
        <v>4</v>
      </c>
      <c r="T1845" s="27">
        <v>3</v>
      </c>
      <c r="U1845" s="27">
        <v>2</v>
      </c>
      <c r="V1845" s="27">
        <v>11</v>
      </c>
      <c r="W1845" s="27">
        <v>50</v>
      </c>
      <c r="X1845" s="27">
        <v>1</v>
      </c>
      <c r="Y1845" s="24">
        <v>4</v>
      </c>
      <c r="Z1845" s="22" t="s">
        <v>2147</v>
      </c>
      <c r="AA1845" s="23" t="s">
        <v>2083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42853</v>
      </c>
      <c r="AL1845" s="27">
        <v>2017</v>
      </c>
      <c r="AM1845" s="27">
        <v>4</v>
      </c>
      <c r="AN1845" s="27">
        <v>2</v>
      </c>
      <c r="AO1845" s="27">
        <v>1</v>
      </c>
      <c r="AP1845" s="27">
        <v>1</v>
      </c>
      <c r="AQ1845" s="29">
        <v>4.8835451388898949</v>
      </c>
      <c r="AR1845" s="30">
        <v>5</v>
      </c>
      <c r="AS1845" s="31">
        <v>2</v>
      </c>
      <c r="AT1845" s="31">
        <v>11.320754716981133</v>
      </c>
      <c r="AU1845" s="29"/>
      <c r="AV1845" s="24">
        <v>1</v>
      </c>
    </row>
    <row r="1846" spans="1:48" x14ac:dyDescent="0.25">
      <c r="A1846" s="23">
        <v>1863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2185</v>
      </c>
      <c r="L1846" s="26"/>
      <c r="M1846" s="22" t="s">
        <v>70</v>
      </c>
      <c r="N1846" s="23" t="s">
        <v>70</v>
      </c>
      <c r="O1846" s="26" t="s">
        <v>2068</v>
      </c>
      <c r="P1846" s="28">
        <v>42709.358935185199</v>
      </c>
      <c r="Q1846" s="27">
        <v>2016</v>
      </c>
      <c r="R1846" s="27">
        <v>12</v>
      </c>
      <c r="S1846" s="27">
        <v>4</v>
      </c>
      <c r="T1846" s="27">
        <v>3</v>
      </c>
      <c r="U1846" s="27">
        <v>2</v>
      </c>
      <c r="V1846" s="27">
        <v>8</v>
      </c>
      <c r="W1846" s="27">
        <v>36</v>
      </c>
      <c r="X1846" s="27">
        <v>1</v>
      </c>
      <c r="Y1846" s="24">
        <v>6</v>
      </c>
      <c r="Z1846" s="22" t="s">
        <v>2149</v>
      </c>
      <c r="AA1846" s="23" t="s">
        <v>2079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42909</v>
      </c>
      <c r="AL1846" s="27">
        <v>2017</v>
      </c>
      <c r="AM1846" s="27">
        <v>6</v>
      </c>
      <c r="AN1846" s="27">
        <v>2</v>
      </c>
      <c r="AO1846" s="27">
        <v>2</v>
      </c>
      <c r="AP1846" s="27">
        <v>1</v>
      </c>
      <c r="AQ1846" s="29">
        <v>6.6547021604933736</v>
      </c>
      <c r="AR1846" s="30">
        <v>7</v>
      </c>
      <c r="AS1846" s="31">
        <v>3</v>
      </c>
      <c r="AT1846" s="31">
        <v>15.09433962264151</v>
      </c>
      <c r="AU1846" s="29"/>
      <c r="AV1846" s="24">
        <v>1</v>
      </c>
    </row>
    <row r="1847" spans="1:48" x14ac:dyDescent="0.25">
      <c r="A1847" s="23">
        <v>1864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2186</v>
      </c>
      <c r="L1847" s="26"/>
      <c r="M1847" s="22" t="s">
        <v>85</v>
      </c>
      <c r="N1847" s="23" t="s">
        <v>70</v>
      </c>
      <c r="O1847" s="26" t="s">
        <v>2068</v>
      </c>
      <c r="P1847" s="28">
        <v>42718.630914351903</v>
      </c>
      <c r="Q1847" s="27">
        <v>2016</v>
      </c>
      <c r="R1847" s="27">
        <v>12</v>
      </c>
      <c r="S1847" s="27">
        <v>4</v>
      </c>
      <c r="T1847" s="27">
        <v>3</v>
      </c>
      <c r="U1847" s="27">
        <v>2</v>
      </c>
      <c r="V1847" s="27">
        <v>15</v>
      </c>
      <c r="W1847" s="27">
        <v>8</v>
      </c>
      <c r="X1847" s="27">
        <v>0</v>
      </c>
      <c r="Y1847" s="24">
        <v>5</v>
      </c>
      <c r="Z1847" s="22" t="s">
        <v>2149</v>
      </c>
      <c r="AA1847" s="23" t="s">
        <v>2079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42885</v>
      </c>
      <c r="AL1847" s="27">
        <v>2017</v>
      </c>
      <c r="AM1847" s="27">
        <v>5</v>
      </c>
      <c r="AN1847" s="27">
        <v>2</v>
      </c>
      <c r="AO1847" s="27">
        <v>2</v>
      </c>
      <c r="AP1847" s="27">
        <v>1</v>
      </c>
      <c r="AQ1847" s="29">
        <v>5.5456361882699037</v>
      </c>
      <c r="AR1847" s="30">
        <v>6</v>
      </c>
      <c r="AS1847" s="31">
        <v>3</v>
      </c>
      <c r="AT1847" s="31">
        <v>13.20754716981132</v>
      </c>
      <c r="AU1847" s="29"/>
      <c r="AV1847" s="24">
        <v>1</v>
      </c>
    </row>
    <row r="1848" spans="1:48" x14ac:dyDescent="0.25">
      <c r="A1848" s="23">
        <v>1865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2187</v>
      </c>
      <c r="L1848" s="26"/>
      <c r="M1848" s="22" t="s">
        <v>85</v>
      </c>
      <c r="N1848" s="23" t="s">
        <v>70</v>
      </c>
      <c r="O1848" s="26" t="s">
        <v>2068</v>
      </c>
      <c r="P1848" s="28">
        <v>42718.624918981499</v>
      </c>
      <c r="Q1848" s="27">
        <v>2016</v>
      </c>
      <c r="R1848" s="27">
        <v>12</v>
      </c>
      <c r="S1848" s="27">
        <v>4</v>
      </c>
      <c r="T1848" s="27">
        <v>3</v>
      </c>
      <c r="U1848" s="27">
        <v>2</v>
      </c>
      <c r="V1848" s="27">
        <v>14</v>
      </c>
      <c r="W1848" s="27">
        <v>59</v>
      </c>
      <c r="X1848" s="27">
        <v>0</v>
      </c>
      <c r="Y1848" s="24">
        <v>4</v>
      </c>
      <c r="Z1848" s="22" t="s">
        <v>2140</v>
      </c>
      <c r="AA1848" s="23" t="s">
        <v>2141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42845</v>
      </c>
      <c r="AL1848" s="27">
        <v>2017</v>
      </c>
      <c r="AM1848" s="27">
        <v>4</v>
      </c>
      <c r="AN1848" s="27">
        <v>2</v>
      </c>
      <c r="AO1848" s="27">
        <v>1</v>
      </c>
      <c r="AP1848" s="27">
        <v>1</v>
      </c>
      <c r="AQ1848" s="29">
        <v>4.2125027006167022</v>
      </c>
      <c r="AR1848" s="30">
        <v>5</v>
      </c>
      <c r="AS1848" s="31">
        <v>2</v>
      </c>
      <c r="AT1848" s="31">
        <v>11.320754716981133</v>
      </c>
      <c r="AU1848" s="29"/>
      <c r="AV1848" s="24">
        <v>1</v>
      </c>
    </row>
    <row r="1849" spans="1:48" x14ac:dyDescent="0.25">
      <c r="A1849" s="23">
        <v>1866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2188</v>
      </c>
      <c r="L1849" s="26"/>
      <c r="M1849" s="22" t="s">
        <v>85</v>
      </c>
      <c r="N1849" s="23" t="s">
        <v>70</v>
      </c>
      <c r="O1849" s="26" t="s">
        <v>2068</v>
      </c>
      <c r="P1849" s="28">
        <v>42719.606828703698</v>
      </c>
      <c r="Q1849" s="27">
        <v>2016</v>
      </c>
      <c r="R1849" s="27">
        <v>12</v>
      </c>
      <c r="S1849" s="27">
        <v>4</v>
      </c>
      <c r="T1849" s="27">
        <v>3</v>
      </c>
      <c r="U1849" s="27">
        <v>2</v>
      </c>
      <c r="V1849" s="27">
        <v>14</v>
      </c>
      <c r="W1849" s="27">
        <v>33</v>
      </c>
      <c r="X1849" s="27">
        <v>0</v>
      </c>
      <c r="Y1849" s="24">
        <v>4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42853</v>
      </c>
      <c r="AL1849" s="27">
        <v>2017</v>
      </c>
      <c r="AM1849" s="27">
        <v>4</v>
      </c>
      <c r="AN1849" s="27">
        <v>2</v>
      </c>
      <c r="AO1849" s="27">
        <v>1</v>
      </c>
      <c r="AP1849" s="27">
        <v>1</v>
      </c>
      <c r="AQ1849" s="29">
        <v>4.4464390432100727</v>
      </c>
      <c r="AR1849" s="30">
        <v>5</v>
      </c>
      <c r="AS1849" s="31">
        <v>2</v>
      </c>
      <c r="AT1849" s="31">
        <v>11.320754716981133</v>
      </c>
      <c r="AU1849" s="29"/>
      <c r="AV1849" s="24">
        <v>1</v>
      </c>
    </row>
    <row r="1850" spans="1:48" x14ac:dyDescent="0.25">
      <c r="A1850" s="23">
        <v>1867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2189</v>
      </c>
      <c r="L1850" s="26"/>
      <c r="M1850" s="22" t="s">
        <v>85</v>
      </c>
      <c r="N1850" s="23" t="s">
        <v>70</v>
      </c>
      <c r="O1850" s="26" t="s">
        <v>2068</v>
      </c>
      <c r="P1850" s="28">
        <v>42723.365856481498</v>
      </c>
      <c r="Q1850" s="27">
        <v>2016</v>
      </c>
      <c r="R1850" s="27">
        <v>12</v>
      </c>
      <c r="S1850" s="27">
        <v>4</v>
      </c>
      <c r="T1850" s="27">
        <v>3</v>
      </c>
      <c r="U1850" s="27">
        <v>2</v>
      </c>
      <c r="V1850" s="27">
        <v>8</v>
      </c>
      <c r="W1850" s="27">
        <v>46</v>
      </c>
      <c r="X1850" s="27">
        <v>1</v>
      </c>
      <c r="Y1850" s="24">
        <v>5</v>
      </c>
      <c r="Z1850" s="22" t="s">
        <v>2149</v>
      </c>
      <c r="AA1850" s="23" t="s">
        <v>2079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42878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5.1544714506167413</v>
      </c>
      <c r="AR1850" s="30">
        <v>6</v>
      </c>
      <c r="AS1850" s="31">
        <v>3</v>
      </c>
      <c r="AT1850" s="31">
        <v>13.20754716981132</v>
      </c>
      <c r="AU1850" s="29"/>
      <c r="AV1850" s="24">
        <v>1</v>
      </c>
    </row>
    <row r="1851" spans="1:48" x14ac:dyDescent="0.25">
      <c r="A1851" s="23">
        <v>1868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2190</v>
      </c>
      <c r="L1851" s="26"/>
      <c r="M1851" s="22" t="s">
        <v>85</v>
      </c>
      <c r="N1851" s="23" t="s">
        <v>70</v>
      </c>
      <c r="O1851" s="26" t="s">
        <v>2068</v>
      </c>
      <c r="P1851" s="28">
        <v>42723.496435185203</v>
      </c>
      <c r="Q1851" s="27">
        <v>2016</v>
      </c>
      <c r="R1851" s="27">
        <v>12</v>
      </c>
      <c r="S1851" s="27">
        <v>4</v>
      </c>
      <c r="T1851" s="27">
        <v>3</v>
      </c>
      <c r="U1851" s="27">
        <v>2</v>
      </c>
      <c r="V1851" s="27">
        <v>11</v>
      </c>
      <c r="W1851" s="27">
        <v>54</v>
      </c>
      <c r="X1851" s="27">
        <v>1</v>
      </c>
      <c r="Y1851" s="24">
        <v>4</v>
      </c>
      <c r="Z1851" s="22" t="s">
        <v>2147</v>
      </c>
      <c r="AA1851" s="23" t="s">
        <v>2083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42850</v>
      </c>
      <c r="AL1851" s="27">
        <v>2017</v>
      </c>
      <c r="AM1851" s="27">
        <v>4</v>
      </c>
      <c r="AN1851" s="27">
        <v>2</v>
      </c>
      <c r="AO1851" s="27">
        <v>1</v>
      </c>
      <c r="AP1851" s="27">
        <v>1</v>
      </c>
      <c r="AQ1851" s="29">
        <v>4.2167854938265616</v>
      </c>
      <c r="AR1851" s="30">
        <v>5</v>
      </c>
      <c r="AS1851" s="31">
        <v>2</v>
      </c>
      <c r="AT1851" s="31">
        <v>11.320754716981133</v>
      </c>
      <c r="AU1851" s="29"/>
      <c r="AV1851" s="24">
        <v>1</v>
      </c>
    </row>
    <row r="1852" spans="1:48" x14ac:dyDescent="0.25">
      <c r="A1852" s="23">
        <v>1869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2191</v>
      </c>
      <c r="L1852" s="26"/>
      <c r="M1852" s="22" t="s">
        <v>85</v>
      </c>
      <c r="N1852" s="23" t="s">
        <v>70</v>
      </c>
      <c r="O1852" s="26" t="s">
        <v>2068</v>
      </c>
      <c r="P1852" s="28">
        <v>42793.484870023203</v>
      </c>
      <c r="Q1852" s="27">
        <v>2017</v>
      </c>
      <c r="R1852" s="27">
        <v>2</v>
      </c>
      <c r="S1852" s="27">
        <v>1</v>
      </c>
      <c r="T1852" s="27">
        <v>1</v>
      </c>
      <c r="U1852" s="27">
        <v>1</v>
      </c>
      <c r="V1852" s="27">
        <v>11</v>
      </c>
      <c r="W1852" s="27">
        <v>38</v>
      </c>
      <c r="X1852" s="27">
        <v>1</v>
      </c>
      <c r="Y1852" s="24">
        <v>4</v>
      </c>
      <c r="Z1852" s="22" t="s">
        <v>2137</v>
      </c>
      <c r="AA1852" s="23" t="s">
        <v>2138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1.1505043325598914</v>
      </c>
      <c r="AR1852" s="30">
        <v>2</v>
      </c>
      <c r="AS1852" s="31">
        <v>1</v>
      </c>
      <c r="AT1852" s="31">
        <v>5.6603773584905666</v>
      </c>
      <c r="AU1852" s="29"/>
      <c r="AV1852" s="24">
        <v>1</v>
      </c>
    </row>
    <row r="1853" spans="1:48" x14ac:dyDescent="0.25">
      <c r="A1853" s="23">
        <v>1870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2192</v>
      </c>
      <c r="L1853" s="26"/>
      <c r="M1853" s="22" t="s">
        <v>85</v>
      </c>
      <c r="N1853" s="23" t="s">
        <v>70</v>
      </c>
      <c r="O1853" s="26" t="s">
        <v>2068</v>
      </c>
      <c r="P1853" s="28">
        <v>42744.4452662037</v>
      </c>
      <c r="Q1853" s="27">
        <v>2017</v>
      </c>
      <c r="R1853" s="27">
        <v>1</v>
      </c>
      <c r="S1853" s="27">
        <v>1</v>
      </c>
      <c r="T1853" s="27">
        <v>1</v>
      </c>
      <c r="U1853" s="27">
        <v>1</v>
      </c>
      <c r="V1853" s="27">
        <v>10</v>
      </c>
      <c r="W1853" s="27">
        <v>41</v>
      </c>
      <c r="X1853" s="27">
        <v>1</v>
      </c>
      <c r="Y1853" s="24">
        <v>4</v>
      </c>
      <c r="Z1853" s="22" t="s">
        <v>2074</v>
      </c>
      <c r="AA1853" s="23" t="s">
        <v>2074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42853</v>
      </c>
      <c r="AL1853" s="27">
        <v>2017</v>
      </c>
      <c r="AM1853" s="27">
        <v>4</v>
      </c>
      <c r="AN1853" s="27">
        <v>2</v>
      </c>
      <c r="AO1853" s="27">
        <v>1</v>
      </c>
      <c r="AP1853" s="27">
        <v>1</v>
      </c>
      <c r="AQ1853" s="29">
        <v>3.6184911265433279</v>
      </c>
      <c r="AR1853" s="30">
        <v>4</v>
      </c>
      <c r="AS1853" s="31">
        <v>2</v>
      </c>
      <c r="AT1853" s="31">
        <v>9.433962264150944</v>
      </c>
      <c r="AU1853" s="29"/>
      <c r="AV1853" s="24">
        <v>1</v>
      </c>
    </row>
    <row r="1854" spans="1:48" x14ac:dyDescent="0.25">
      <c r="A1854" s="23">
        <v>1871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2193</v>
      </c>
      <c r="L1854" s="26"/>
      <c r="M1854" s="22" t="s">
        <v>85</v>
      </c>
      <c r="N1854" s="23" t="s">
        <v>70</v>
      </c>
      <c r="O1854" s="26" t="s">
        <v>2068</v>
      </c>
      <c r="P1854" s="28">
        <v>42745.463078703702</v>
      </c>
      <c r="Q1854" s="27">
        <v>2017</v>
      </c>
      <c r="R1854" s="27">
        <v>1</v>
      </c>
      <c r="S1854" s="27">
        <v>1</v>
      </c>
      <c r="T1854" s="27">
        <v>1</v>
      </c>
      <c r="U1854" s="27">
        <v>1</v>
      </c>
      <c r="V1854" s="27">
        <v>11</v>
      </c>
      <c r="W1854" s="27">
        <v>6</v>
      </c>
      <c r="X1854" s="27">
        <v>1</v>
      </c>
      <c r="Y1854" s="24">
        <v>4</v>
      </c>
      <c r="Z1854" s="22" t="s">
        <v>2137</v>
      </c>
      <c r="AA1854" s="23" t="s">
        <v>2138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42828</v>
      </c>
      <c r="AL1854" s="27">
        <v>2017</v>
      </c>
      <c r="AM1854" s="27">
        <v>4</v>
      </c>
      <c r="AN1854" s="27">
        <v>2</v>
      </c>
      <c r="AO1854" s="27">
        <v>1</v>
      </c>
      <c r="AP1854" s="27">
        <v>1</v>
      </c>
      <c r="AQ1854" s="29">
        <v>2.7512307098765936</v>
      </c>
      <c r="AR1854" s="30">
        <v>3</v>
      </c>
      <c r="AS1854" s="31">
        <v>2</v>
      </c>
      <c r="AT1854" s="31">
        <v>7.5471698113207548</v>
      </c>
      <c r="AU1854" s="29"/>
      <c r="AV1854" s="24">
        <v>1</v>
      </c>
    </row>
    <row r="1855" spans="1:48" x14ac:dyDescent="0.25">
      <c r="A1855" s="23">
        <v>1872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2194</v>
      </c>
      <c r="L1855" s="26"/>
      <c r="M1855" s="22" t="s">
        <v>85</v>
      </c>
      <c r="N1855" s="23" t="s">
        <v>70</v>
      </c>
      <c r="O1855" s="26" t="s">
        <v>2068</v>
      </c>
      <c r="P1855" s="28">
        <v>42746.636458333298</v>
      </c>
      <c r="Q1855" s="27">
        <v>2017</v>
      </c>
      <c r="R1855" s="27">
        <v>1</v>
      </c>
      <c r="S1855" s="27">
        <v>1</v>
      </c>
      <c r="T1855" s="27">
        <v>1</v>
      </c>
      <c r="U1855" s="27">
        <v>1</v>
      </c>
      <c r="V1855" s="27">
        <v>15</v>
      </c>
      <c r="W1855" s="27">
        <v>16</v>
      </c>
      <c r="X1855" s="27">
        <v>0</v>
      </c>
      <c r="Y1855" s="24">
        <v>4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42829</v>
      </c>
      <c r="AL1855" s="27">
        <v>2017</v>
      </c>
      <c r="AM1855" s="27">
        <v>4</v>
      </c>
      <c r="AN1855" s="27">
        <v>2</v>
      </c>
      <c r="AO1855" s="27">
        <v>1</v>
      </c>
      <c r="AP1855" s="27">
        <v>1</v>
      </c>
      <c r="AQ1855" s="29">
        <v>2.7454513888900691</v>
      </c>
      <c r="AR1855" s="30">
        <v>3</v>
      </c>
      <c r="AS1855" s="31">
        <v>2</v>
      </c>
      <c r="AT1855" s="31">
        <v>7.5471698113207548</v>
      </c>
      <c r="AU1855" s="29"/>
      <c r="AV1855" s="24">
        <v>1</v>
      </c>
    </row>
    <row r="1856" spans="1:48" x14ac:dyDescent="0.25">
      <c r="A1856" s="23">
        <v>1873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2195</v>
      </c>
      <c r="L1856" s="26"/>
      <c r="M1856" s="22" t="s">
        <v>85</v>
      </c>
      <c r="N1856" s="23" t="s">
        <v>70</v>
      </c>
      <c r="O1856" s="26" t="s">
        <v>2068</v>
      </c>
      <c r="P1856" s="28">
        <v>42752.4351157407</v>
      </c>
      <c r="Q1856" s="27">
        <v>2017</v>
      </c>
      <c r="R1856" s="27">
        <v>1</v>
      </c>
      <c r="S1856" s="27">
        <v>1</v>
      </c>
      <c r="T1856" s="27">
        <v>1</v>
      </c>
      <c r="U1856" s="27">
        <v>1</v>
      </c>
      <c r="V1856" s="27">
        <v>10</v>
      </c>
      <c r="W1856" s="27">
        <v>26</v>
      </c>
      <c r="X1856" s="27">
        <v>1</v>
      </c>
      <c r="Y1856" s="24">
        <v>4</v>
      </c>
      <c r="Z1856" s="22" t="s">
        <v>2074</v>
      </c>
      <c r="AA1856" s="23" t="s">
        <v>2074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42843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3.0188294753100005</v>
      </c>
      <c r="AR1856" s="30">
        <v>4</v>
      </c>
      <c r="AS1856" s="31">
        <v>2</v>
      </c>
      <c r="AT1856" s="31">
        <v>9.433962264150944</v>
      </c>
      <c r="AU1856" s="29"/>
      <c r="AV1856" s="24">
        <v>1</v>
      </c>
    </row>
    <row r="1857" spans="1:48" x14ac:dyDescent="0.25">
      <c r="A1857" s="23">
        <v>1874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2196</v>
      </c>
      <c r="L1857" s="26"/>
      <c r="M1857" s="22" t="s">
        <v>85</v>
      </c>
      <c r="N1857" s="23" t="s">
        <v>70</v>
      </c>
      <c r="O1857" s="26" t="s">
        <v>2068</v>
      </c>
      <c r="P1857" s="28">
        <v>42759.387962963003</v>
      </c>
      <c r="Q1857" s="27">
        <v>2017</v>
      </c>
      <c r="R1857" s="27">
        <v>1</v>
      </c>
      <c r="S1857" s="27">
        <v>1</v>
      </c>
      <c r="T1857" s="27">
        <v>1</v>
      </c>
      <c r="U1857" s="27">
        <v>1</v>
      </c>
      <c r="V1857" s="27">
        <v>9</v>
      </c>
      <c r="W1857" s="27">
        <v>18</v>
      </c>
      <c r="X1857" s="27">
        <v>1</v>
      </c>
      <c r="Y1857" s="24">
        <v>5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42885</v>
      </c>
      <c r="AL1857" s="27">
        <v>2017</v>
      </c>
      <c r="AM1857" s="27">
        <v>5</v>
      </c>
      <c r="AN1857" s="27">
        <v>2</v>
      </c>
      <c r="AO1857" s="27">
        <v>2</v>
      </c>
      <c r="AP1857" s="27">
        <v>1</v>
      </c>
      <c r="AQ1857" s="29">
        <v>4.1870679012332399</v>
      </c>
      <c r="AR1857" s="30">
        <v>5</v>
      </c>
      <c r="AS1857" s="31">
        <v>2</v>
      </c>
      <c r="AT1857" s="31">
        <v>11.320754716981133</v>
      </c>
      <c r="AU1857" s="29"/>
      <c r="AV1857" s="24">
        <v>1</v>
      </c>
    </row>
    <row r="1858" spans="1:48" x14ac:dyDescent="0.25">
      <c r="A1858" s="23">
        <v>1875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2197</v>
      </c>
      <c r="L1858" s="26"/>
      <c r="M1858" s="22" t="s">
        <v>85</v>
      </c>
      <c r="N1858" s="23" t="s">
        <v>70</v>
      </c>
      <c r="O1858" s="26" t="s">
        <v>2068</v>
      </c>
      <c r="P1858" s="28">
        <v>42761.697268518503</v>
      </c>
      <c r="Q1858" s="27">
        <v>2017</v>
      </c>
      <c r="R1858" s="27">
        <v>1</v>
      </c>
      <c r="S1858" s="27">
        <v>1</v>
      </c>
      <c r="T1858" s="27">
        <v>1</v>
      </c>
      <c r="U1858" s="27">
        <v>1</v>
      </c>
      <c r="V1858" s="27">
        <v>16</v>
      </c>
      <c r="W1858" s="27">
        <v>44</v>
      </c>
      <c r="X1858" s="27">
        <v>0</v>
      </c>
      <c r="Y1858" s="24">
        <v>4</v>
      </c>
      <c r="Z1858" s="22" t="s">
        <v>2074</v>
      </c>
      <c r="AA1858" s="23" t="s">
        <v>2074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42828</v>
      </c>
      <c r="AL1858" s="27">
        <v>2017</v>
      </c>
      <c r="AM1858" s="27">
        <v>4</v>
      </c>
      <c r="AN1858" s="27">
        <v>2</v>
      </c>
      <c r="AO1858" s="27">
        <v>1</v>
      </c>
      <c r="AP1858" s="27">
        <v>1</v>
      </c>
      <c r="AQ1858" s="29">
        <v>2.2100910493832391</v>
      </c>
      <c r="AR1858" s="30">
        <v>3</v>
      </c>
      <c r="AS1858" s="31">
        <v>2</v>
      </c>
      <c r="AT1858" s="31">
        <v>7.5471698113207548</v>
      </c>
      <c r="AU1858" s="29"/>
      <c r="AV1858" s="24">
        <v>1</v>
      </c>
    </row>
    <row r="1859" spans="1:48" x14ac:dyDescent="0.25">
      <c r="A1859" s="23">
        <v>1876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2198</v>
      </c>
      <c r="L1859" s="26"/>
      <c r="M1859" s="22" t="s">
        <v>70</v>
      </c>
      <c r="N1859" s="23" t="s">
        <v>70</v>
      </c>
      <c r="O1859" s="26" t="s">
        <v>2068</v>
      </c>
      <c r="P1859" s="28">
        <v>42762.6621296296</v>
      </c>
      <c r="Q1859" s="27">
        <v>2017</v>
      </c>
      <c r="R1859" s="27">
        <v>1</v>
      </c>
      <c r="S1859" s="27">
        <v>1</v>
      </c>
      <c r="T1859" s="27">
        <v>1</v>
      </c>
      <c r="U1859" s="27">
        <v>1</v>
      </c>
      <c r="V1859" s="27">
        <v>15</v>
      </c>
      <c r="W1859" s="27">
        <v>53</v>
      </c>
      <c r="X1859" s="27">
        <v>0</v>
      </c>
      <c r="Y1859" s="24">
        <v>5</v>
      </c>
      <c r="Z1859" s="22" t="s">
        <v>2149</v>
      </c>
      <c r="AA1859" s="23" t="s">
        <v>2079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42885</v>
      </c>
      <c r="AL1859" s="27">
        <v>2017</v>
      </c>
      <c r="AM1859" s="27">
        <v>5</v>
      </c>
      <c r="AN1859" s="27">
        <v>2</v>
      </c>
      <c r="AO1859" s="27">
        <v>2</v>
      </c>
      <c r="AP1859" s="27">
        <v>1</v>
      </c>
      <c r="AQ1859" s="29">
        <v>4.0779290123466732</v>
      </c>
      <c r="AR1859" s="30">
        <v>5</v>
      </c>
      <c r="AS1859" s="31">
        <v>2</v>
      </c>
      <c r="AT1859" s="31">
        <v>11.320754716981133</v>
      </c>
      <c r="AU1859" s="29"/>
      <c r="AV1859" s="24">
        <v>1</v>
      </c>
    </row>
    <row r="1860" spans="1:48" x14ac:dyDescent="0.25">
      <c r="A1860" s="23">
        <v>1877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2199</v>
      </c>
      <c r="L1860" s="26"/>
      <c r="M1860" s="22" t="s">
        <v>85</v>
      </c>
      <c r="N1860" s="23" t="s">
        <v>70</v>
      </c>
      <c r="O1860" s="26" t="s">
        <v>2068</v>
      </c>
      <c r="P1860" s="28">
        <v>42765.474016203698</v>
      </c>
      <c r="Q1860" s="27">
        <v>2017</v>
      </c>
      <c r="R1860" s="27">
        <v>1</v>
      </c>
      <c r="S1860" s="27">
        <v>1</v>
      </c>
      <c r="T1860" s="27">
        <v>1</v>
      </c>
      <c r="U1860" s="27">
        <v>1</v>
      </c>
      <c r="V1860" s="27">
        <v>11</v>
      </c>
      <c r="W1860" s="27">
        <v>22</v>
      </c>
      <c r="X1860" s="27">
        <v>1</v>
      </c>
      <c r="Y1860" s="24">
        <v>4</v>
      </c>
      <c r="Z1860" s="22" t="s">
        <v>2140</v>
      </c>
      <c r="AA1860" s="23" t="s">
        <v>2141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42849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2.784199459876739</v>
      </c>
      <c r="AR1860" s="30">
        <v>3</v>
      </c>
      <c r="AS1860" s="31">
        <v>2</v>
      </c>
      <c r="AT1860" s="31">
        <v>7.5471698113207548</v>
      </c>
      <c r="AU1860" s="29"/>
      <c r="AV1860" s="24">
        <v>1</v>
      </c>
    </row>
    <row r="1861" spans="1:48" x14ac:dyDescent="0.25">
      <c r="A1861" s="23">
        <v>1878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2200</v>
      </c>
      <c r="L1861" s="26"/>
      <c r="M1861" s="22" t="s">
        <v>85</v>
      </c>
      <c r="N1861" s="23" t="s">
        <v>70</v>
      </c>
      <c r="O1861" s="26" t="s">
        <v>2068</v>
      </c>
      <c r="P1861" s="28">
        <v>42765.573310185202</v>
      </c>
      <c r="Q1861" s="27">
        <v>2017</v>
      </c>
      <c r="R1861" s="27">
        <v>1</v>
      </c>
      <c r="S1861" s="27">
        <v>1</v>
      </c>
      <c r="T1861" s="27">
        <v>1</v>
      </c>
      <c r="U1861" s="27">
        <v>1</v>
      </c>
      <c r="V1861" s="27">
        <v>13</v>
      </c>
      <c r="W1861" s="27">
        <v>45</v>
      </c>
      <c r="X1861" s="27">
        <v>0</v>
      </c>
      <c r="Y1861" s="24">
        <v>5</v>
      </c>
      <c r="Z1861" s="22" t="s">
        <v>2147</v>
      </c>
      <c r="AA1861" s="23" t="s">
        <v>2083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42886</v>
      </c>
      <c r="AL1861" s="27">
        <v>2017</v>
      </c>
      <c r="AM1861" s="27">
        <v>5</v>
      </c>
      <c r="AN1861" s="27">
        <v>2</v>
      </c>
      <c r="AO1861" s="27">
        <v>2</v>
      </c>
      <c r="AP1861" s="27">
        <v>1</v>
      </c>
      <c r="AQ1861" s="29">
        <v>4.0142229938266007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1879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2201</v>
      </c>
      <c r="L1862" s="26"/>
      <c r="M1862" s="22" t="s">
        <v>85</v>
      </c>
      <c r="N1862" s="23" t="s">
        <v>70</v>
      </c>
      <c r="O1862" s="26" t="s">
        <v>2068</v>
      </c>
      <c r="P1862" s="28">
        <v>42769.6401273148</v>
      </c>
      <c r="Q1862" s="27">
        <v>2017</v>
      </c>
      <c r="R1862" s="27">
        <v>2</v>
      </c>
      <c r="S1862" s="27">
        <v>1</v>
      </c>
      <c r="T1862" s="27">
        <v>1</v>
      </c>
      <c r="U1862" s="27">
        <v>1</v>
      </c>
      <c r="V1862" s="27">
        <v>15</v>
      </c>
      <c r="W1862" s="27">
        <v>21</v>
      </c>
      <c r="X1862" s="27">
        <v>0</v>
      </c>
      <c r="Y1862" s="24">
        <v>5</v>
      </c>
      <c r="Z1862" s="22" t="s">
        <v>2149</v>
      </c>
      <c r="AA1862" s="23" t="s">
        <v>2079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42864</v>
      </c>
      <c r="AL1862" s="27">
        <v>2017</v>
      </c>
      <c r="AM1862" s="27">
        <v>5</v>
      </c>
      <c r="AN1862" s="27">
        <v>2</v>
      </c>
      <c r="AO1862" s="27">
        <v>2</v>
      </c>
      <c r="AP1862" s="27">
        <v>1</v>
      </c>
      <c r="AQ1862" s="29">
        <v>3.1453290895066552</v>
      </c>
      <c r="AR1862" s="30">
        <v>4</v>
      </c>
      <c r="AS1862" s="31">
        <v>2</v>
      </c>
      <c r="AT1862" s="31">
        <v>9.433962264150944</v>
      </c>
      <c r="AU1862" s="29"/>
      <c r="AV1862" s="24">
        <v>1</v>
      </c>
    </row>
    <row r="1863" spans="1:48" x14ac:dyDescent="0.25">
      <c r="A1863" s="23">
        <v>1880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2202</v>
      </c>
      <c r="L1863" s="26"/>
      <c r="M1863" s="22" t="s">
        <v>85</v>
      </c>
      <c r="N1863" s="23" t="s">
        <v>70</v>
      </c>
      <c r="O1863" s="26" t="s">
        <v>2068</v>
      </c>
      <c r="P1863" s="28">
        <v>42769.566354166702</v>
      </c>
      <c r="Q1863" s="27">
        <v>2017</v>
      </c>
      <c r="R1863" s="27">
        <v>2</v>
      </c>
      <c r="S1863" s="27">
        <v>1</v>
      </c>
      <c r="T1863" s="27">
        <v>1</v>
      </c>
      <c r="U1863" s="27">
        <v>1</v>
      </c>
      <c r="V1863" s="27">
        <v>13</v>
      </c>
      <c r="W1863" s="27">
        <v>35</v>
      </c>
      <c r="X1863" s="27">
        <v>0</v>
      </c>
      <c r="Y1863" s="24">
        <v>5</v>
      </c>
      <c r="Z1863" s="22" t="s">
        <v>2149</v>
      </c>
      <c r="AA1863" s="23" t="s">
        <v>2079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42879</v>
      </c>
      <c r="AL1863" s="27">
        <v>2017</v>
      </c>
      <c r="AM1863" s="27">
        <v>5</v>
      </c>
      <c r="AN1863" s="27">
        <v>2</v>
      </c>
      <c r="AO1863" s="27">
        <v>2</v>
      </c>
      <c r="AP1863" s="27">
        <v>1</v>
      </c>
      <c r="AQ1863" s="29">
        <v>3.6477881944432737</v>
      </c>
      <c r="AR1863" s="30">
        <v>4</v>
      </c>
      <c r="AS1863" s="31">
        <v>2</v>
      </c>
      <c r="AT1863" s="31">
        <v>9.433962264150944</v>
      </c>
      <c r="AU1863" s="29"/>
      <c r="AV1863" s="24">
        <v>1</v>
      </c>
    </row>
    <row r="1864" spans="1:48" x14ac:dyDescent="0.25">
      <c r="A1864" s="23">
        <v>1881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2203</v>
      </c>
      <c r="L1864" s="26"/>
      <c r="M1864" s="22" t="s">
        <v>85</v>
      </c>
      <c r="N1864" s="23" t="s">
        <v>70</v>
      </c>
      <c r="O1864" s="26" t="s">
        <v>2068</v>
      </c>
      <c r="P1864" s="28">
        <v>42779.6400810185</v>
      </c>
      <c r="Q1864" s="27">
        <v>2017</v>
      </c>
      <c r="R1864" s="27">
        <v>2</v>
      </c>
      <c r="S1864" s="27">
        <v>1</v>
      </c>
      <c r="T1864" s="27">
        <v>1</v>
      </c>
      <c r="U1864" s="27">
        <v>1</v>
      </c>
      <c r="V1864" s="27">
        <v>15</v>
      </c>
      <c r="W1864" s="27">
        <v>21</v>
      </c>
      <c r="X1864" s="27">
        <v>0</v>
      </c>
      <c r="Y1864" s="24">
        <v>5</v>
      </c>
      <c r="Z1864" s="22" t="s">
        <v>1791</v>
      </c>
      <c r="AA1864" s="23" t="s">
        <v>1317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42885</v>
      </c>
      <c r="AL1864" s="27">
        <v>2017</v>
      </c>
      <c r="AM1864" s="27">
        <v>5</v>
      </c>
      <c r="AN1864" s="27">
        <v>2</v>
      </c>
      <c r="AO1864" s="27">
        <v>2</v>
      </c>
      <c r="AP1864" s="27">
        <v>1</v>
      </c>
      <c r="AQ1864" s="29">
        <v>3.5119972993833168</v>
      </c>
      <c r="AR1864" s="30">
        <v>4</v>
      </c>
      <c r="AS1864" s="31">
        <v>2</v>
      </c>
      <c r="AT1864" s="31">
        <v>9.433962264150944</v>
      </c>
      <c r="AU1864" s="29"/>
      <c r="AV1864" s="24">
        <v>1</v>
      </c>
    </row>
    <row r="1865" spans="1:48" x14ac:dyDescent="0.25">
      <c r="A1865" s="23">
        <v>1882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2204</v>
      </c>
      <c r="L1865" s="26"/>
      <c r="M1865" s="22" t="s">
        <v>85</v>
      </c>
      <c r="N1865" s="23" t="s">
        <v>70</v>
      </c>
      <c r="O1865" s="26" t="s">
        <v>2068</v>
      </c>
      <c r="P1865" s="28">
        <v>42781.425798611097</v>
      </c>
      <c r="Q1865" s="27">
        <v>2017</v>
      </c>
      <c r="R1865" s="27">
        <v>2</v>
      </c>
      <c r="S1865" s="27">
        <v>1</v>
      </c>
      <c r="T1865" s="27">
        <v>1</v>
      </c>
      <c r="U1865" s="27">
        <v>1</v>
      </c>
      <c r="V1865" s="27">
        <v>10</v>
      </c>
      <c r="W1865" s="27">
        <v>13</v>
      </c>
      <c r="X1865" s="27">
        <v>1</v>
      </c>
      <c r="Y1865" s="24">
        <v>4</v>
      </c>
      <c r="Z1865" s="22" t="s">
        <v>2137</v>
      </c>
      <c r="AA1865" s="23" t="s">
        <v>2138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42853</v>
      </c>
      <c r="AL1865" s="27">
        <v>2017</v>
      </c>
      <c r="AM1865" s="27">
        <v>4</v>
      </c>
      <c r="AN1865" s="27">
        <v>2</v>
      </c>
      <c r="AO1865" s="27">
        <v>1</v>
      </c>
      <c r="AP1865" s="27">
        <v>1</v>
      </c>
      <c r="AQ1865" s="29">
        <v>2.3858067129634342</v>
      </c>
      <c r="AR1865" s="30">
        <v>3</v>
      </c>
      <c r="AS1865" s="31">
        <v>2</v>
      </c>
      <c r="AT1865" s="31">
        <v>7.5471698113207548</v>
      </c>
      <c r="AU1865" s="29"/>
      <c r="AV1865" s="24">
        <v>1</v>
      </c>
    </row>
    <row r="1866" spans="1:48" x14ac:dyDescent="0.25">
      <c r="A1866" s="23">
        <v>1883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2205</v>
      </c>
      <c r="L1866" s="26"/>
      <c r="M1866" s="22" t="s">
        <v>85</v>
      </c>
      <c r="N1866" s="23" t="s">
        <v>70</v>
      </c>
      <c r="O1866" s="26" t="s">
        <v>2068</v>
      </c>
      <c r="P1866" s="28">
        <v>42788.370636574102</v>
      </c>
      <c r="Q1866" s="27">
        <v>2017</v>
      </c>
      <c r="R1866" s="27">
        <v>2</v>
      </c>
      <c r="S1866" s="27">
        <v>1</v>
      </c>
      <c r="T1866" s="27">
        <v>1</v>
      </c>
      <c r="U1866" s="27">
        <v>1</v>
      </c>
      <c r="V1866" s="27">
        <v>8</v>
      </c>
      <c r="W1866" s="27">
        <v>53</v>
      </c>
      <c r="X1866" s="27">
        <v>1</v>
      </c>
      <c r="Y1866" s="24">
        <v>4</v>
      </c>
      <c r="Z1866" s="22" t="s">
        <v>2074</v>
      </c>
      <c r="AA1866" s="23" t="s">
        <v>2074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42828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1.3209787808632731</v>
      </c>
      <c r="AR1866" s="30">
        <v>2</v>
      </c>
      <c r="AS1866" s="31">
        <v>1</v>
      </c>
      <c r="AT1866" s="31">
        <v>5.6603773584905666</v>
      </c>
      <c r="AU1866" s="29"/>
      <c r="AV1866" s="24">
        <v>1</v>
      </c>
    </row>
    <row r="1867" spans="1:48" x14ac:dyDescent="0.25">
      <c r="A1867" s="23">
        <v>1884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2206</v>
      </c>
      <c r="L1867" s="26"/>
      <c r="M1867" s="22" t="s">
        <v>85</v>
      </c>
      <c r="N1867" s="23" t="s">
        <v>70</v>
      </c>
      <c r="O1867" s="26" t="s">
        <v>2068</v>
      </c>
      <c r="P1867" s="28">
        <v>42794.583819444502</v>
      </c>
      <c r="Q1867" s="27">
        <v>2017</v>
      </c>
      <c r="R1867" s="27">
        <v>2</v>
      </c>
      <c r="S1867" s="27">
        <v>1</v>
      </c>
      <c r="T1867" s="27">
        <v>1</v>
      </c>
      <c r="U1867" s="27">
        <v>1</v>
      </c>
      <c r="V1867" s="27">
        <v>14</v>
      </c>
      <c r="W1867" s="27">
        <v>0</v>
      </c>
      <c r="X1867" s="27">
        <v>0</v>
      </c>
      <c r="Y1867" s="24">
        <v>4</v>
      </c>
      <c r="Z1867" s="22" t="s">
        <v>2147</v>
      </c>
      <c r="AA1867" s="23" t="s">
        <v>2083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42849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1.8138726851832567</v>
      </c>
      <c r="AR1867" s="30">
        <v>2</v>
      </c>
      <c r="AS1867" s="31">
        <v>1</v>
      </c>
      <c r="AT1867" s="31">
        <v>5.6603773584905666</v>
      </c>
      <c r="AU1867" s="29"/>
      <c r="AV1867" s="24">
        <v>1</v>
      </c>
    </row>
    <row r="1868" spans="1:48" x14ac:dyDescent="0.25">
      <c r="A1868" s="23">
        <v>1885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2207</v>
      </c>
      <c r="L1868" s="26"/>
      <c r="M1868" s="22" t="s">
        <v>85</v>
      </c>
      <c r="N1868" s="23" t="s">
        <v>70</v>
      </c>
      <c r="O1868" s="26" t="s">
        <v>2068</v>
      </c>
      <c r="P1868" s="28">
        <v>42794.399166666699</v>
      </c>
      <c r="Q1868" s="27">
        <v>2017</v>
      </c>
      <c r="R1868" s="27">
        <v>2</v>
      </c>
      <c r="S1868" s="27">
        <v>1</v>
      </c>
      <c r="T1868" s="27">
        <v>1</v>
      </c>
      <c r="U1868" s="27">
        <v>1</v>
      </c>
      <c r="V1868" s="27">
        <v>9</v>
      </c>
      <c r="W1868" s="27">
        <v>34</v>
      </c>
      <c r="X1868" s="27">
        <v>1</v>
      </c>
      <c r="Y1868" s="24">
        <v>4</v>
      </c>
      <c r="Z1868" s="22" t="s">
        <v>2087</v>
      </c>
      <c r="AA1868" s="23" t="s">
        <v>2088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42829</v>
      </c>
      <c r="AL1868" s="27">
        <v>2017</v>
      </c>
      <c r="AM1868" s="27">
        <v>4</v>
      </c>
      <c r="AN1868" s="27">
        <v>2</v>
      </c>
      <c r="AO1868" s="27">
        <v>1</v>
      </c>
      <c r="AP1868" s="27">
        <v>1</v>
      </c>
      <c r="AQ1868" s="29">
        <v>1.1533611111100375</v>
      </c>
      <c r="AR1868" s="30">
        <v>2</v>
      </c>
      <c r="AS1868" s="31">
        <v>1</v>
      </c>
      <c r="AT1868" s="31">
        <v>5.6603773584905666</v>
      </c>
      <c r="AU1868" s="29"/>
      <c r="AV1868" s="24">
        <v>1</v>
      </c>
    </row>
    <row r="1869" spans="1:48" x14ac:dyDescent="0.25">
      <c r="A1869" s="23">
        <v>1886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2208</v>
      </c>
      <c r="L1869" s="26"/>
      <c r="M1869" s="22" t="s">
        <v>85</v>
      </c>
      <c r="N1869" s="23" t="s">
        <v>70</v>
      </c>
      <c r="O1869" s="26" t="s">
        <v>2068</v>
      </c>
      <c r="P1869" s="28">
        <v>42808.364108796297</v>
      </c>
      <c r="Q1869" s="27">
        <v>2017</v>
      </c>
      <c r="R1869" s="27">
        <v>3</v>
      </c>
      <c r="S1869" s="27">
        <v>1</v>
      </c>
      <c r="T1869" s="27">
        <v>1</v>
      </c>
      <c r="U1869" s="27">
        <v>1</v>
      </c>
      <c r="V1869" s="27">
        <v>8</v>
      </c>
      <c r="W1869" s="27">
        <v>44</v>
      </c>
      <c r="X1869" s="27">
        <v>1</v>
      </c>
      <c r="Y1869" s="24">
        <v>4</v>
      </c>
      <c r="Z1869" s="22" t="s">
        <v>2149</v>
      </c>
      <c r="AA1869" s="23" t="s">
        <v>2079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42828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0.65452970679010225</v>
      </c>
      <c r="AR1869" s="30">
        <v>1</v>
      </c>
      <c r="AS1869" s="31">
        <v>1</v>
      </c>
      <c r="AT1869" s="31">
        <v>3.7735849056603774</v>
      </c>
      <c r="AU1869" s="29"/>
      <c r="AV1869" s="24">
        <v>1</v>
      </c>
    </row>
    <row r="1870" spans="1:48" x14ac:dyDescent="0.25">
      <c r="A1870" s="23">
        <v>1887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2209</v>
      </c>
      <c r="L1870" s="26"/>
      <c r="M1870" s="22" t="s">
        <v>85</v>
      </c>
      <c r="N1870" s="23" t="s">
        <v>70</v>
      </c>
      <c r="O1870" s="26" t="s">
        <v>2068</v>
      </c>
      <c r="P1870" s="28">
        <v>42809.451319444401</v>
      </c>
      <c r="Q1870" s="27">
        <v>2017</v>
      </c>
      <c r="R1870" s="27">
        <v>3</v>
      </c>
      <c r="S1870" s="27">
        <v>1</v>
      </c>
      <c r="T1870" s="27">
        <v>1</v>
      </c>
      <c r="U1870" s="27">
        <v>1</v>
      </c>
      <c r="V1870" s="27">
        <v>10</v>
      </c>
      <c r="W1870" s="27">
        <v>49</v>
      </c>
      <c r="X1870" s="27">
        <v>1</v>
      </c>
      <c r="Y1870" s="24">
        <v>5</v>
      </c>
      <c r="Z1870" s="22" t="s">
        <v>2149</v>
      </c>
      <c r="AA1870" s="23" t="s">
        <v>2079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42879</v>
      </c>
      <c r="AL1870" s="27">
        <v>2017</v>
      </c>
      <c r="AM1870" s="27">
        <v>5</v>
      </c>
      <c r="AN1870" s="27">
        <v>2</v>
      </c>
      <c r="AO1870" s="27">
        <v>2</v>
      </c>
      <c r="AP1870" s="27">
        <v>1</v>
      </c>
      <c r="AQ1870" s="29">
        <v>2.3182893518533092</v>
      </c>
      <c r="AR1870" s="30">
        <v>3</v>
      </c>
      <c r="AS1870" s="31">
        <v>2</v>
      </c>
      <c r="AT1870" s="31">
        <v>7.5471698113207548</v>
      </c>
      <c r="AU1870" s="29"/>
      <c r="AV1870" s="24">
        <v>1</v>
      </c>
    </row>
    <row r="1871" spans="1:48" x14ac:dyDescent="0.25">
      <c r="A1871" s="23">
        <v>1888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2210</v>
      </c>
      <c r="L1871" s="26"/>
      <c r="M1871" s="22" t="s">
        <v>85</v>
      </c>
      <c r="N1871" s="23" t="s">
        <v>70</v>
      </c>
      <c r="O1871" s="26" t="s">
        <v>2068</v>
      </c>
      <c r="P1871" s="28">
        <v>42809.6647800926</v>
      </c>
      <c r="Q1871" s="27">
        <v>2017</v>
      </c>
      <c r="R1871" s="27">
        <v>3</v>
      </c>
      <c r="S1871" s="27">
        <v>1</v>
      </c>
      <c r="T1871" s="27">
        <v>1</v>
      </c>
      <c r="U1871" s="27">
        <v>1</v>
      </c>
      <c r="V1871" s="27">
        <v>15</v>
      </c>
      <c r="W1871" s="27">
        <v>57</v>
      </c>
      <c r="X1871" s="27">
        <v>0</v>
      </c>
      <c r="Y1871" s="24">
        <v>5</v>
      </c>
      <c r="Z1871" s="22" t="s">
        <v>2137</v>
      </c>
      <c r="AA1871" s="23" t="s">
        <v>2138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42860</v>
      </c>
      <c r="AL1871" s="27">
        <v>2017</v>
      </c>
      <c r="AM1871" s="27">
        <v>5</v>
      </c>
      <c r="AN1871" s="27">
        <v>2</v>
      </c>
      <c r="AO1871" s="27">
        <v>2</v>
      </c>
      <c r="AP1871" s="27">
        <v>1</v>
      </c>
      <c r="AQ1871" s="29">
        <v>1.6778406635799912</v>
      </c>
      <c r="AR1871" s="30">
        <v>2</v>
      </c>
      <c r="AS1871" s="31">
        <v>1</v>
      </c>
      <c r="AT1871" s="31">
        <v>5.6603773584905666</v>
      </c>
      <c r="AU1871" s="29"/>
      <c r="AV1871" s="24">
        <v>1</v>
      </c>
    </row>
    <row r="1872" spans="1:48" x14ac:dyDescent="0.25">
      <c r="A1872" s="23">
        <v>1889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2211</v>
      </c>
      <c r="L1872" s="26"/>
      <c r="M1872" s="22" t="s">
        <v>85</v>
      </c>
      <c r="N1872" s="23" t="s">
        <v>70</v>
      </c>
      <c r="O1872" s="26" t="s">
        <v>2068</v>
      </c>
      <c r="P1872" s="28">
        <v>42816.407141203701</v>
      </c>
      <c r="Q1872" s="27">
        <v>2017</v>
      </c>
      <c r="R1872" s="27">
        <v>3</v>
      </c>
      <c r="S1872" s="27">
        <v>1</v>
      </c>
      <c r="T1872" s="27">
        <v>1</v>
      </c>
      <c r="U1872" s="27">
        <v>1</v>
      </c>
      <c r="V1872" s="27">
        <v>9</v>
      </c>
      <c r="W1872" s="27">
        <v>46</v>
      </c>
      <c r="X1872" s="27">
        <v>1</v>
      </c>
      <c r="Y1872" s="24">
        <v>5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42860</v>
      </c>
      <c r="AL1872" s="27">
        <v>2017</v>
      </c>
      <c r="AM1872" s="27">
        <v>5</v>
      </c>
      <c r="AN1872" s="27">
        <v>2</v>
      </c>
      <c r="AO1872" s="27">
        <v>2</v>
      </c>
      <c r="AP1872" s="27">
        <v>1</v>
      </c>
      <c r="AQ1872" s="29">
        <v>1.4530952932099657</v>
      </c>
      <c r="AR1872" s="30">
        <v>2</v>
      </c>
      <c r="AS1872" s="31">
        <v>1</v>
      </c>
      <c r="AT1872" s="31">
        <v>5.6603773584905666</v>
      </c>
      <c r="AU1872" s="29"/>
      <c r="AV1872" s="24">
        <v>1</v>
      </c>
    </row>
    <row r="1873" spans="1:48" x14ac:dyDescent="0.25">
      <c r="A1873" s="23">
        <v>1890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2212</v>
      </c>
      <c r="L1873" s="26"/>
      <c r="M1873" s="22" t="s">
        <v>85</v>
      </c>
      <c r="N1873" s="23" t="s">
        <v>70</v>
      </c>
      <c r="O1873" s="26" t="s">
        <v>2068</v>
      </c>
      <c r="P1873" s="28">
        <v>42821.652592592603</v>
      </c>
      <c r="Q1873" s="27">
        <v>2017</v>
      </c>
      <c r="R1873" s="27">
        <v>3</v>
      </c>
      <c r="S1873" s="27">
        <v>1</v>
      </c>
      <c r="T1873" s="27">
        <v>1</v>
      </c>
      <c r="U1873" s="27">
        <v>1</v>
      </c>
      <c r="V1873" s="27">
        <v>15</v>
      </c>
      <c r="W1873" s="27">
        <v>39</v>
      </c>
      <c r="X1873" s="27">
        <v>0</v>
      </c>
      <c r="Y1873" s="24">
        <v>5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42878</v>
      </c>
      <c r="AL1873" s="27">
        <v>2017</v>
      </c>
      <c r="AM1873" s="27">
        <v>5</v>
      </c>
      <c r="AN1873" s="27">
        <v>2</v>
      </c>
      <c r="AO1873" s="27">
        <v>2</v>
      </c>
      <c r="AP1873" s="27">
        <v>1</v>
      </c>
      <c r="AQ1873" s="29">
        <v>1.8782469135798843</v>
      </c>
      <c r="AR1873" s="30">
        <v>2</v>
      </c>
      <c r="AS1873" s="31">
        <v>1</v>
      </c>
      <c r="AT1873" s="31">
        <v>5.6603773584905666</v>
      </c>
      <c r="AU1873" s="29"/>
      <c r="AV1873" s="24">
        <v>1</v>
      </c>
    </row>
    <row r="1874" spans="1:48" x14ac:dyDescent="0.25">
      <c r="A1874" s="23">
        <v>1891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2213</v>
      </c>
      <c r="L1874" s="26"/>
      <c r="M1874" s="22" t="s">
        <v>85</v>
      </c>
      <c r="N1874" s="23" t="s">
        <v>70</v>
      </c>
      <c r="O1874" s="26" t="s">
        <v>2068</v>
      </c>
      <c r="P1874" s="28">
        <v>42822.421724537002</v>
      </c>
      <c r="Q1874" s="27">
        <v>2017</v>
      </c>
      <c r="R1874" s="27">
        <v>3</v>
      </c>
      <c r="S1874" s="27">
        <v>1</v>
      </c>
      <c r="T1874" s="27">
        <v>1</v>
      </c>
      <c r="U1874" s="27">
        <v>1</v>
      </c>
      <c r="V1874" s="27">
        <v>10</v>
      </c>
      <c r="W1874" s="27">
        <v>7</v>
      </c>
      <c r="X1874" s="27">
        <v>1</v>
      </c>
      <c r="Y1874" s="24">
        <v>6</v>
      </c>
      <c r="Z1874" s="22" t="s">
        <v>2147</v>
      </c>
      <c r="AA1874" s="23" t="s">
        <v>2083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42899</v>
      </c>
      <c r="AL1874" s="27">
        <v>2017</v>
      </c>
      <c r="AM1874" s="27">
        <v>6</v>
      </c>
      <c r="AN1874" s="27">
        <v>2</v>
      </c>
      <c r="AO1874" s="27">
        <v>2</v>
      </c>
      <c r="AP1874" s="27">
        <v>1</v>
      </c>
      <c r="AQ1874" s="29">
        <v>2.5526091820999377</v>
      </c>
      <c r="AR1874" s="30">
        <v>3</v>
      </c>
      <c r="AS1874" s="31">
        <v>2</v>
      </c>
      <c r="AT1874" s="31">
        <v>7.5471698113207548</v>
      </c>
      <c r="AU1874" s="29"/>
      <c r="AV1874" s="24">
        <v>1</v>
      </c>
    </row>
    <row r="1875" spans="1:48" x14ac:dyDescent="0.25">
      <c r="A1875" s="23">
        <v>1892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2214</v>
      </c>
      <c r="L1875" s="26"/>
      <c r="M1875" s="22" t="s">
        <v>85</v>
      </c>
      <c r="N1875" s="23" t="s">
        <v>70</v>
      </c>
      <c r="O1875" s="26" t="s">
        <v>2068</v>
      </c>
      <c r="P1875" s="28">
        <v>42825.472546296303</v>
      </c>
      <c r="Q1875" s="27">
        <v>2017</v>
      </c>
      <c r="R1875" s="27">
        <v>3</v>
      </c>
      <c r="S1875" s="27">
        <v>1</v>
      </c>
      <c r="T1875" s="27">
        <v>1</v>
      </c>
      <c r="U1875" s="27">
        <v>1</v>
      </c>
      <c r="V1875" s="27">
        <v>11</v>
      </c>
      <c r="W1875" s="27">
        <v>20</v>
      </c>
      <c r="X1875" s="27">
        <v>1</v>
      </c>
      <c r="Y1875" s="24">
        <v>5</v>
      </c>
      <c r="Z1875" s="22" t="s">
        <v>2149</v>
      </c>
      <c r="AA1875" s="23" t="s">
        <v>2079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42878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1.7509151234565554</v>
      </c>
      <c r="AR1875" s="30">
        <v>2</v>
      </c>
      <c r="AS1875" s="31">
        <v>1</v>
      </c>
      <c r="AT1875" s="31">
        <v>5.6603773584905666</v>
      </c>
      <c r="AU1875" s="29"/>
      <c r="AV1875" s="24">
        <v>1</v>
      </c>
    </row>
    <row r="1876" spans="1:48" x14ac:dyDescent="0.25">
      <c r="A1876" s="23">
        <v>1893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2215</v>
      </c>
      <c r="L1876" s="26"/>
      <c r="M1876" s="22" t="s">
        <v>85</v>
      </c>
      <c r="N1876" s="23" t="s">
        <v>70</v>
      </c>
      <c r="O1876" s="26" t="s">
        <v>2068</v>
      </c>
      <c r="P1876" s="28">
        <v>42828.687824074099</v>
      </c>
      <c r="Q1876" s="27">
        <v>2017</v>
      </c>
      <c r="R1876" s="27">
        <v>4</v>
      </c>
      <c r="S1876" s="27">
        <v>2</v>
      </c>
      <c r="T1876" s="27">
        <v>1</v>
      </c>
      <c r="U1876" s="27">
        <v>1</v>
      </c>
      <c r="V1876" s="27">
        <v>16</v>
      </c>
      <c r="W1876" s="27">
        <v>30</v>
      </c>
      <c r="X1876" s="27">
        <v>0</v>
      </c>
      <c r="Y1876" s="24">
        <v>5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42885</v>
      </c>
      <c r="AL1876" s="27">
        <v>2017</v>
      </c>
      <c r="AM1876" s="27">
        <v>5</v>
      </c>
      <c r="AN1876" s="27">
        <v>2</v>
      </c>
      <c r="AO1876" s="27">
        <v>2</v>
      </c>
      <c r="AP1876" s="27">
        <v>1</v>
      </c>
      <c r="AQ1876" s="29">
        <v>1.87707253086337</v>
      </c>
      <c r="AR1876" s="30">
        <v>2</v>
      </c>
      <c r="AS1876" s="31">
        <v>1</v>
      </c>
      <c r="AT1876" s="31">
        <v>5.6603773584905666</v>
      </c>
      <c r="AU1876" s="29"/>
      <c r="AV1876" s="24">
        <v>1</v>
      </c>
    </row>
    <row r="1877" spans="1:48" x14ac:dyDescent="0.25">
      <c r="A1877" s="23">
        <v>1894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2216</v>
      </c>
      <c r="L1877" s="26"/>
      <c r="M1877" s="22" t="s">
        <v>85</v>
      </c>
      <c r="N1877" s="23" t="s">
        <v>70</v>
      </c>
      <c r="O1877" s="26" t="s">
        <v>2068</v>
      </c>
      <c r="P1877" s="28">
        <v>42844.590682870403</v>
      </c>
      <c r="Q1877" s="27">
        <v>2017</v>
      </c>
      <c r="R1877" s="27">
        <v>4</v>
      </c>
      <c r="S1877" s="27">
        <v>2</v>
      </c>
      <c r="T1877" s="27">
        <v>1</v>
      </c>
      <c r="U1877" s="27">
        <v>1</v>
      </c>
      <c r="V1877" s="27">
        <v>14</v>
      </c>
      <c r="W1877" s="27">
        <v>10</v>
      </c>
      <c r="X1877" s="27">
        <v>0</v>
      </c>
      <c r="Y1877" s="24">
        <v>5</v>
      </c>
      <c r="Z1877" s="22" t="s">
        <v>2074</v>
      </c>
      <c r="AA1877" s="23" t="s">
        <v>2074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1.3469772376532394</v>
      </c>
      <c r="AR1877" s="30">
        <v>2</v>
      </c>
      <c r="AS1877" s="31">
        <v>1</v>
      </c>
      <c r="AT1877" s="31">
        <v>5.6603773584905666</v>
      </c>
      <c r="AU1877" s="29"/>
      <c r="AV1877" s="24">
        <v>1</v>
      </c>
    </row>
    <row r="1878" spans="1:48" x14ac:dyDescent="0.25">
      <c r="A1878" s="23">
        <v>1895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2217</v>
      </c>
      <c r="L1878" s="26"/>
      <c r="M1878" s="22" t="s">
        <v>85</v>
      </c>
      <c r="N1878" s="23" t="s">
        <v>70</v>
      </c>
      <c r="O1878" s="26" t="s">
        <v>2068</v>
      </c>
      <c r="P1878" s="28">
        <v>42849.5327777778</v>
      </c>
      <c r="Q1878" s="27">
        <v>2017</v>
      </c>
      <c r="R1878" s="27">
        <v>4</v>
      </c>
      <c r="S1878" s="27">
        <v>2</v>
      </c>
      <c r="T1878" s="27">
        <v>1</v>
      </c>
      <c r="U1878" s="27">
        <v>1</v>
      </c>
      <c r="V1878" s="27">
        <v>12</v>
      </c>
      <c r="W1878" s="27">
        <v>47</v>
      </c>
      <c r="X1878" s="27">
        <v>0</v>
      </c>
      <c r="Y1878" s="24">
        <v>5</v>
      </c>
      <c r="Z1878" s="22" t="s">
        <v>2147</v>
      </c>
      <c r="AA1878" s="23" t="s">
        <v>2083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42885</v>
      </c>
      <c r="AL1878" s="27">
        <v>2017</v>
      </c>
      <c r="AM1878" s="27">
        <v>5</v>
      </c>
      <c r="AN1878" s="27">
        <v>2</v>
      </c>
      <c r="AO1878" s="27">
        <v>2</v>
      </c>
      <c r="AP1878" s="27">
        <v>1</v>
      </c>
      <c r="AQ1878" s="29">
        <v>1.1822407407399926</v>
      </c>
      <c r="AR1878" s="30">
        <v>2</v>
      </c>
      <c r="AS1878" s="31">
        <v>1</v>
      </c>
      <c r="AT1878" s="31">
        <v>5.6603773584905666</v>
      </c>
      <c r="AU1878" s="29"/>
      <c r="AV1878" s="24">
        <v>1</v>
      </c>
    </row>
    <row r="1879" spans="1:48" x14ac:dyDescent="0.25">
      <c r="A1879" s="23">
        <v>1896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2218</v>
      </c>
      <c r="L1879" s="26"/>
      <c r="M1879" s="22" t="s">
        <v>85</v>
      </c>
      <c r="N1879" s="23" t="s">
        <v>70</v>
      </c>
      <c r="O1879" s="26" t="s">
        <v>2068</v>
      </c>
      <c r="P1879" s="28">
        <v>42850.455254629604</v>
      </c>
      <c r="Q1879" s="27">
        <v>2017</v>
      </c>
      <c r="R1879" s="27">
        <v>4</v>
      </c>
      <c r="S1879" s="27">
        <v>2</v>
      </c>
      <c r="T1879" s="27">
        <v>1</v>
      </c>
      <c r="U1879" s="27">
        <v>1</v>
      </c>
      <c r="V1879" s="27">
        <v>10</v>
      </c>
      <c r="W1879" s="27">
        <v>55</v>
      </c>
      <c r="X1879" s="27">
        <v>1</v>
      </c>
      <c r="Y1879" s="24">
        <v>5</v>
      </c>
      <c r="Z1879" s="22" t="s">
        <v>2137</v>
      </c>
      <c r="AA1879" s="23" t="s">
        <v>2138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42885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1.151491512346547</v>
      </c>
      <c r="AR1879" s="30">
        <v>2</v>
      </c>
      <c r="AS1879" s="31">
        <v>1</v>
      </c>
      <c r="AT1879" s="31">
        <v>5.6603773584905666</v>
      </c>
      <c r="AU1879" s="29"/>
      <c r="AV1879" s="24">
        <v>1</v>
      </c>
    </row>
    <row r="1880" spans="1:48" x14ac:dyDescent="0.25">
      <c r="A1880" s="23">
        <v>1897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2219</v>
      </c>
      <c r="L1880" s="26"/>
      <c r="M1880" s="22" t="s">
        <v>85</v>
      </c>
      <c r="N1880" s="23" t="s">
        <v>70</v>
      </c>
      <c r="O1880" s="26" t="s">
        <v>2068</v>
      </c>
      <c r="P1880" s="28">
        <v>42852.453692129602</v>
      </c>
      <c r="Q1880" s="27">
        <v>2017</v>
      </c>
      <c r="R1880" s="27">
        <v>4</v>
      </c>
      <c r="S1880" s="27">
        <v>2</v>
      </c>
      <c r="T1880" s="27">
        <v>1</v>
      </c>
      <c r="U1880" s="27">
        <v>1</v>
      </c>
      <c r="V1880" s="27">
        <v>10</v>
      </c>
      <c r="W1880" s="27">
        <v>53</v>
      </c>
      <c r="X1880" s="27">
        <v>1</v>
      </c>
      <c r="Y1880" s="24">
        <v>5</v>
      </c>
      <c r="Z1880" s="22" t="s">
        <v>2147</v>
      </c>
      <c r="AA1880" s="23" t="s">
        <v>2083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42884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1.0515435956799288</v>
      </c>
      <c r="AR1880" s="30">
        <v>2</v>
      </c>
      <c r="AS1880" s="31">
        <v>1</v>
      </c>
      <c r="AT1880" s="31">
        <v>5.6603773584905666</v>
      </c>
      <c r="AU1880" s="29"/>
      <c r="AV1880" s="24">
        <v>1</v>
      </c>
    </row>
    <row r="1881" spans="1:48" x14ac:dyDescent="0.25">
      <c r="A1881" s="23">
        <v>1898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2220</v>
      </c>
      <c r="L1881" s="26"/>
      <c r="M1881" s="22" t="s">
        <v>85</v>
      </c>
      <c r="N1881" s="23" t="s">
        <v>70</v>
      </c>
      <c r="O1881" s="26" t="s">
        <v>2068</v>
      </c>
      <c r="P1881" s="28">
        <v>42878.701412037</v>
      </c>
      <c r="Q1881" s="27">
        <v>2017</v>
      </c>
      <c r="R1881" s="27">
        <v>5</v>
      </c>
      <c r="S1881" s="27">
        <v>2</v>
      </c>
      <c r="T1881" s="27">
        <v>2</v>
      </c>
      <c r="U1881" s="27">
        <v>1</v>
      </c>
      <c r="V1881" s="27">
        <v>16</v>
      </c>
      <c r="W1881" s="27">
        <v>50</v>
      </c>
      <c r="X1881" s="27">
        <v>0</v>
      </c>
      <c r="Y1881" s="24">
        <v>6</v>
      </c>
      <c r="Z1881" s="22" t="s">
        <v>1791</v>
      </c>
      <c r="AA1881" s="23" t="s">
        <v>1317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42906</v>
      </c>
      <c r="AL1881" s="27">
        <v>2017</v>
      </c>
      <c r="AM1881" s="27">
        <v>6</v>
      </c>
      <c r="AN1881" s="27">
        <v>2</v>
      </c>
      <c r="AO1881" s="27">
        <v>2</v>
      </c>
      <c r="AP1881" s="27">
        <v>1</v>
      </c>
      <c r="AQ1881" s="29">
        <v>0.9099529320999864</v>
      </c>
      <c r="AR1881" s="30">
        <v>1</v>
      </c>
      <c r="AS1881" s="31">
        <v>1</v>
      </c>
      <c r="AT1881" s="31">
        <v>3.7735849056603774</v>
      </c>
      <c r="AU1881" s="29"/>
      <c r="AV1881" s="24">
        <v>1</v>
      </c>
    </row>
    <row r="1882" spans="1:48" x14ac:dyDescent="0.25">
      <c r="A1882" s="23">
        <v>1899</v>
      </c>
      <c r="B1882" s="35" t="s">
        <v>2062</v>
      </c>
      <c r="C1882" s="23" t="s">
        <v>2063</v>
      </c>
      <c r="D1882" s="23">
        <v>0</v>
      </c>
      <c r="E1882" s="24" t="s">
        <v>162</v>
      </c>
      <c r="F1882" s="32" t="s">
        <v>163</v>
      </c>
      <c r="G1882" s="33" t="s">
        <v>2064</v>
      </c>
      <c r="H1882" s="27" t="s">
        <v>2065</v>
      </c>
      <c r="I1882" s="27" t="s">
        <v>2066</v>
      </c>
      <c r="J1882" s="34" t="s">
        <v>68</v>
      </c>
      <c r="K1882" s="34" t="s">
        <v>2221</v>
      </c>
      <c r="L1882" s="34" t="s">
        <v>165</v>
      </c>
      <c r="M1882" s="35" t="s">
        <v>70</v>
      </c>
      <c r="N1882" s="23" t="s">
        <v>70</v>
      </c>
      <c r="O1882" s="34" t="s">
        <v>2068</v>
      </c>
      <c r="P1882" s="36">
        <v>40717.550694444399</v>
      </c>
      <c r="Q1882" s="27">
        <v>2011</v>
      </c>
      <c r="R1882" s="27">
        <v>6</v>
      </c>
      <c r="S1882" s="27">
        <v>2</v>
      </c>
      <c r="T1882" s="27">
        <v>2</v>
      </c>
      <c r="U1882" s="27">
        <v>1</v>
      </c>
      <c r="V1882" s="27">
        <v>13</v>
      </c>
      <c r="W1882" s="27">
        <v>13</v>
      </c>
      <c r="X1882" s="27">
        <v>0</v>
      </c>
      <c r="Y1882" s="37">
        <v>8</v>
      </c>
      <c r="Z1882" s="35" t="s">
        <v>2149</v>
      </c>
      <c r="AA1882" s="23" t="s">
        <v>2079</v>
      </c>
      <c r="AB1882" s="34"/>
      <c r="AC1882" s="34"/>
      <c r="AD1882" s="34" t="s">
        <v>73</v>
      </c>
      <c r="AE1882" s="23" t="s">
        <v>52</v>
      </c>
      <c r="AF1882" s="33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36">
        <v>42948</v>
      </c>
      <c r="AL1882" s="27">
        <v>2017</v>
      </c>
      <c r="AM1882" s="27">
        <v>8</v>
      </c>
      <c r="AN1882" s="27">
        <v>3</v>
      </c>
      <c r="AO1882" s="27">
        <v>2</v>
      </c>
      <c r="AP1882" s="27">
        <v>2</v>
      </c>
      <c r="AQ1882" s="29">
        <v>74.348310185186705</v>
      </c>
      <c r="AR1882" s="30">
        <v>75</v>
      </c>
      <c r="AS1882" s="31">
        <v>26</v>
      </c>
      <c r="AT1882" s="31">
        <v>-1</v>
      </c>
      <c r="AU1882" s="29"/>
      <c r="AV1882" s="37">
        <v>1</v>
      </c>
    </row>
    <row r="1883" spans="1:48" x14ac:dyDescent="0.25">
      <c r="A1883" s="23">
        <v>1900</v>
      </c>
      <c r="B1883" s="35" t="s">
        <v>2062</v>
      </c>
      <c r="C1883" s="23" t="s">
        <v>2063</v>
      </c>
      <c r="D1883" s="23">
        <v>0</v>
      </c>
      <c r="E1883" s="24" t="s">
        <v>162</v>
      </c>
      <c r="F1883" s="32" t="s">
        <v>163</v>
      </c>
      <c r="G1883" s="33" t="s">
        <v>2064</v>
      </c>
      <c r="H1883" s="27" t="s">
        <v>2065</v>
      </c>
      <c r="I1883" s="27" t="s">
        <v>2066</v>
      </c>
      <c r="J1883" s="33" t="s">
        <v>68</v>
      </c>
      <c r="K1883" s="33" t="s">
        <v>2222</v>
      </c>
      <c r="L1883" s="33" t="s">
        <v>165</v>
      </c>
      <c r="M1883" s="38" t="s">
        <v>70</v>
      </c>
      <c r="N1883" s="23" t="s">
        <v>70</v>
      </c>
      <c r="O1883" s="33" t="s">
        <v>2068</v>
      </c>
      <c r="P1883" s="39">
        <v>41060.423611111102</v>
      </c>
      <c r="Q1883" s="27">
        <v>2012</v>
      </c>
      <c r="R1883" s="27">
        <v>5</v>
      </c>
      <c r="S1883" s="27">
        <v>2</v>
      </c>
      <c r="T1883" s="27">
        <v>2</v>
      </c>
      <c r="U1883" s="27">
        <v>1</v>
      </c>
      <c r="V1883" s="27">
        <v>10</v>
      </c>
      <c r="W1883" s="27">
        <v>10</v>
      </c>
      <c r="X1883" s="27">
        <v>1</v>
      </c>
      <c r="Y1883" s="40">
        <v>9</v>
      </c>
      <c r="Z1883" s="38" t="s">
        <v>2137</v>
      </c>
      <c r="AA1883" s="23" t="s">
        <v>2138</v>
      </c>
      <c r="AB1883" s="33"/>
      <c r="AC1883" s="33"/>
      <c r="AD1883" s="33" t="s">
        <v>73</v>
      </c>
      <c r="AE1883" s="23" t="s">
        <v>52</v>
      </c>
      <c r="AF1883" s="33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39">
        <v>43007</v>
      </c>
      <c r="AL1883" s="27">
        <v>2017</v>
      </c>
      <c r="AM1883" s="27">
        <v>9</v>
      </c>
      <c r="AN1883" s="27">
        <v>3</v>
      </c>
      <c r="AO1883" s="27">
        <v>3</v>
      </c>
      <c r="AP1883" s="27">
        <v>2</v>
      </c>
      <c r="AQ1883" s="29">
        <v>64.885879629629926</v>
      </c>
      <c r="AR1883" s="30">
        <v>65</v>
      </c>
      <c r="AS1883" s="31">
        <v>22</v>
      </c>
      <c r="AT1883" s="31">
        <v>-1</v>
      </c>
      <c r="AU1883" s="29"/>
      <c r="AV1883" s="40">
        <v>1</v>
      </c>
    </row>
    <row r="1884" spans="1:48" x14ac:dyDescent="0.25">
      <c r="A1884" s="23">
        <v>1901</v>
      </c>
      <c r="B1884" s="35" t="s">
        <v>2062</v>
      </c>
      <c r="C1884" s="23" t="s">
        <v>2063</v>
      </c>
      <c r="D1884" s="23">
        <v>0</v>
      </c>
      <c r="E1884" s="24" t="s">
        <v>162</v>
      </c>
      <c r="F1884" s="32" t="s">
        <v>163</v>
      </c>
      <c r="G1884" s="33" t="s">
        <v>2064</v>
      </c>
      <c r="H1884" s="27" t="s">
        <v>2065</v>
      </c>
      <c r="I1884" s="27" t="s">
        <v>2066</v>
      </c>
      <c r="J1884" s="34" t="s">
        <v>68</v>
      </c>
      <c r="K1884" s="34" t="s">
        <v>2223</v>
      </c>
      <c r="L1884" s="34" t="s">
        <v>165</v>
      </c>
      <c r="M1884" s="35" t="s">
        <v>70</v>
      </c>
      <c r="N1884" s="23" t="s">
        <v>70</v>
      </c>
      <c r="O1884" s="34" t="s">
        <v>2068</v>
      </c>
      <c r="P1884" s="36">
        <v>41527.501388888901</v>
      </c>
      <c r="Q1884" s="27">
        <v>2013</v>
      </c>
      <c r="R1884" s="27">
        <v>9</v>
      </c>
      <c r="S1884" s="27">
        <v>3</v>
      </c>
      <c r="T1884" s="27">
        <v>3</v>
      </c>
      <c r="U1884" s="27">
        <v>2</v>
      </c>
      <c r="V1884" s="27">
        <v>12</v>
      </c>
      <c r="W1884" s="27">
        <v>2</v>
      </c>
      <c r="X1884" s="27">
        <v>0</v>
      </c>
      <c r="Y1884" s="37">
        <v>7</v>
      </c>
      <c r="Z1884" s="35" t="s">
        <v>2224</v>
      </c>
      <c r="AA1884" s="23" t="s">
        <v>747</v>
      </c>
      <c r="AB1884" s="34"/>
      <c r="AC1884" s="34"/>
      <c r="AD1884" s="34" t="s">
        <v>73</v>
      </c>
      <c r="AE1884" s="23" t="s">
        <v>52</v>
      </c>
      <c r="AF1884" s="33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36">
        <v>42922</v>
      </c>
      <c r="AL1884" s="27">
        <v>2017</v>
      </c>
      <c r="AM1884" s="27">
        <v>7</v>
      </c>
      <c r="AN1884" s="27">
        <v>3</v>
      </c>
      <c r="AO1884" s="27">
        <v>2</v>
      </c>
      <c r="AP1884" s="27">
        <v>2</v>
      </c>
      <c r="AQ1884" s="29">
        <v>46.483287037036646</v>
      </c>
      <c r="AR1884" s="30">
        <v>47</v>
      </c>
      <c r="AS1884" s="31">
        <v>16</v>
      </c>
      <c r="AT1884" s="31">
        <v>90.566037735849065</v>
      </c>
      <c r="AU1884" s="29"/>
      <c r="AV1884" s="37">
        <v>1</v>
      </c>
    </row>
    <row r="1885" spans="1:48" x14ac:dyDescent="0.25">
      <c r="A1885" s="23">
        <v>1902</v>
      </c>
      <c r="B1885" s="35" t="s">
        <v>2062</v>
      </c>
      <c r="C1885" s="23" t="s">
        <v>2063</v>
      </c>
      <c r="D1885" s="23">
        <v>0</v>
      </c>
      <c r="E1885" s="24" t="s">
        <v>162</v>
      </c>
      <c r="F1885" s="32" t="s">
        <v>163</v>
      </c>
      <c r="G1885" s="33" t="s">
        <v>2064</v>
      </c>
      <c r="H1885" s="27" t="s">
        <v>2065</v>
      </c>
      <c r="I1885" s="27" t="s">
        <v>2066</v>
      </c>
      <c r="J1885" s="34" t="s">
        <v>68</v>
      </c>
      <c r="K1885" s="34" t="s">
        <v>2225</v>
      </c>
      <c r="L1885" s="34" t="s">
        <v>165</v>
      </c>
      <c r="M1885" s="35" t="s">
        <v>70</v>
      </c>
      <c r="N1885" s="23" t="s">
        <v>70</v>
      </c>
      <c r="O1885" s="34" t="s">
        <v>2068</v>
      </c>
      <c r="P1885" s="36">
        <v>41702.492361111101</v>
      </c>
      <c r="Q1885" s="27">
        <v>2014</v>
      </c>
      <c r="R1885" s="27">
        <v>3</v>
      </c>
      <c r="S1885" s="27">
        <v>1</v>
      </c>
      <c r="T1885" s="27">
        <v>1</v>
      </c>
      <c r="U1885" s="27">
        <v>1</v>
      </c>
      <c r="V1885" s="27">
        <v>11</v>
      </c>
      <c r="W1885" s="27">
        <v>49</v>
      </c>
      <c r="X1885" s="27">
        <v>1</v>
      </c>
      <c r="Y1885" s="37">
        <v>8</v>
      </c>
      <c r="Z1885" s="35" t="s">
        <v>2172</v>
      </c>
      <c r="AA1885" s="23" t="s">
        <v>2074</v>
      </c>
      <c r="AB1885" s="34"/>
      <c r="AC1885" s="34"/>
      <c r="AD1885" s="34" t="s">
        <v>73</v>
      </c>
      <c r="AE1885" s="23" t="s">
        <v>52</v>
      </c>
      <c r="AF1885" s="33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36">
        <v>42948</v>
      </c>
      <c r="AL1885" s="27">
        <v>2017</v>
      </c>
      <c r="AM1885" s="27">
        <v>8</v>
      </c>
      <c r="AN1885" s="27">
        <v>3</v>
      </c>
      <c r="AO1885" s="27">
        <v>2</v>
      </c>
      <c r="AP1885" s="27">
        <v>2</v>
      </c>
      <c r="AQ1885" s="29">
        <v>41.516921296296644</v>
      </c>
      <c r="AR1885" s="30">
        <v>42</v>
      </c>
      <c r="AS1885" s="31">
        <v>15</v>
      </c>
      <c r="AT1885" s="31">
        <v>81.132075471698116</v>
      </c>
      <c r="AU1885" s="29"/>
      <c r="AV1885" s="37">
        <v>1</v>
      </c>
    </row>
    <row r="1886" spans="1:48" x14ac:dyDescent="0.25">
      <c r="A1886" s="23">
        <v>1903</v>
      </c>
      <c r="B1886" s="35" t="s">
        <v>2062</v>
      </c>
      <c r="C1886" s="23" t="s">
        <v>2063</v>
      </c>
      <c r="D1886" s="23">
        <v>0</v>
      </c>
      <c r="E1886" s="24" t="s">
        <v>162</v>
      </c>
      <c r="F1886" s="32" t="s">
        <v>163</v>
      </c>
      <c r="G1886" s="33" t="s">
        <v>2064</v>
      </c>
      <c r="H1886" s="27" t="s">
        <v>2065</v>
      </c>
      <c r="I1886" s="27" t="s">
        <v>2066</v>
      </c>
      <c r="J1886" s="34" t="s">
        <v>68</v>
      </c>
      <c r="K1886" s="34" t="s">
        <v>2226</v>
      </c>
      <c r="L1886" s="34" t="s">
        <v>165</v>
      </c>
      <c r="M1886" s="35" t="s">
        <v>70</v>
      </c>
      <c r="N1886" s="23" t="s">
        <v>70</v>
      </c>
      <c r="O1886" s="34" t="s">
        <v>2068</v>
      </c>
      <c r="P1886" s="36">
        <v>42034.545833333301</v>
      </c>
      <c r="Q1886" s="27">
        <v>2015</v>
      </c>
      <c r="R1886" s="27">
        <v>1</v>
      </c>
      <c r="S1886" s="27">
        <v>1</v>
      </c>
      <c r="T1886" s="27">
        <v>1</v>
      </c>
      <c r="U1886" s="27">
        <v>1</v>
      </c>
      <c r="V1886" s="27">
        <v>13</v>
      </c>
      <c r="W1886" s="27">
        <v>6</v>
      </c>
      <c r="X1886" s="27">
        <v>0</v>
      </c>
      <c r="Y1886" s="37">
        <v>7</v>
      </c>
      <c r="Z1886" s="35" t="s">
        <v>2224</v>
      </c>
      <c r="AA1886" s="23" t="s">
        <v>747</v>
      </c>
      <c r="AB1886" s="34"/>
      <c r="AC1886" s="34"/>
      <c r="AD1886" s="34" t="s">
        <v>73</v>
      </c>
      <c r="AE1886" s="23" t="s">
        <v>52</v>
      </c>
      <c r="AF1886" s="33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36">
        <v>42926</v>
      </c>
      <c r="AL1886" s="27">
        <v>2017</v>
      </c>
      <c r="AM1886" s="27">
        <v>7</v>
      </c>
      <c r="AN1886" s="27">
        <v>3</v>
      </c>
      <c r="AO1886" s="27">
        <v>2</v>
      </c>
      <c r="AP1886" s="27">
        <v>2</v>
      </c>
      <c r="AQ1886" s="29">
        <v>29.715138888889971</v>
      </c>
      <c r="AR1886" s="30">
        <v>30</v>
      </c>
      <c r="AS1886" s="31">
        <v>11</v>
      </c>
      <c r="AT1886" s="31">
        <v>58.490566037735846</v>
      </c>
      <c r="AU1886" s="29"/>
      <c r="AV1886" s="37">
        <v>1</v>
      </c>
    </row>
    <row r="1887" spans="1:48" x14ac:dyDescent="0.25">
      <c r="A1887" s="23">
        <v>1904</v>
      </c>
      <c r="B1887" s="35" t="s">
        <v>2062</v>
      </c>
      <c r="C1887" s="23" t="s">
        <v>2063</v>
      </c>
      <c r="D1887" s="23">
        <v>0</v>
      </c>
      <c r="E1887" s="24" t="s">
        <v>162</v>
      </c>
      <c r="F1887" s="32" t="s">
        <v>163</v>
      </c>
      <c r="G1887" s="33" t="s">
        <v>2064</v>
      </c>
      <c r="H1887" s="27" t="s">
        <v>2065</v>
      </c>
      <c r="I1887" s="27" t="s">
        <v>2066</v>
      </c>
      <c r="J1887" s="34" t="s">
        <v>68</v>
      </c>
      <c r="K1887" s="34" t="s">
        <v>2227</v>
      </c>
      <c r="L1887" s="34" t="s">
        <v>165</v>
      </c>
      <c r="M1887" s="35" t="s">
        <v>70</v>
      </c>
      <c r="N1887" s="23" t="s">
        <v>70</v>
      </c>
      <c r="O1887" s="34" t="s">
        <v>2068</v>
      </c>
      <c r="P1887" s="36">
        <v>42179.465578703697</v>
      </c>
      <c r="Q1887" s="27">
        <v>2015</v>
      </c>
      <c r="R1887" s="27">
        <v>6</v>
      </c>
      <c r="S1887" s="27">
        <v>2</v>
      </c>
      <c r="T1887" s="27">
        <v>2</v>
      </c>
      <c r="U1887" s="27">
        <v>1</v>
      </c>
      <c r="V1887" s="27">
        <v>11</v>
      </c>
      <c r="W1887" s="27">
        <v>10</v>
      </c>
      <c r="X1887" s="27">
        <v>1</v>
      </c>
      <c r="Y1887" s="37">
        <v>7</v>
      </c>
      <c r="Z1887" s="35" t="s">
        <v>2137</v>
      </c>
      <c r="AA1887" s="23" t="s">
        <v>2138</v>
      </c>
      <c r="AB1887" s="34"/>
      <c r="AC1887" s="34"/>
      <c r="AD1887" s="34" t="s">
        <v>73</v>
      </c>
      <c r="AE1887" s="23" t="s">
        <v>52</v>
      </c>
      <c r="AF1887" s="33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36">
        <v>42923</v>
      </c>
      <c r="AL1887" s="27">
        <v>2017</v>
      </c>
      <c r="AM1887" s="27">
        <v>7</v>
      </c>
      <c r="AN1887" s="27">
        <v>3</v>
      </c>
      <c r="AO1887" s="27">
        <v>2</v>
      </c>
      <c r="AP1887" s="27">
        <v>2</v>
      </c>
      <c r="AQ1887" s="29">
        <v>24.784480709876757</v>
      </c>
      <c r="AR1887" s="30">
        <v>25</v>
      </c>
      <c r="AS1887" s="31">
        <v>9</v>
      </c>
      <c r="AT1887" s="31">
        <v>49.056603773584904</v>
      </c>
      <c r="AU1887" s="29"/>
      <c r="AV1887" s="37">
        <v>1</v>
      </c>
    </row>
    <row r="1888" spans="1:48" x14ac:dyDescent="0.25">
      <c r="A1888" s="23">
        <v>1905</v>
      </c>
      <c r="B1888" s="35" t="s">
        <v>2062</v>
      </c>
      <c r="C1888" s="23" t="s">
        <v>2063</v>
      </c>
      <c r="D1888" s="23">
        <v>0</v>
      </c>
      <c r="E1888" s="24" t="s">
        <v>162</v>
      </c>
      <c r="F1888" s="32" t="s">
        <v>163</v>
      </c>
      <c r="G1888" s="33" t="s">
        <v>2064</v>
      </c>
      <c r="H1888" s="27" t="s">
        <v>2065</v>
      </c>
      <c r="I1888" s="27" t="s">
        <v>2066</v>
      </c>
      <c r="J1888" s="33" t="s">
        <v>68</v>
      </c>
      <c r="K1888" s="33" t="s">
        <v>2228</v>
      </c>
      <c r="L1888" s="33" t="s">
        <v>165</v>
      </c>
      <c r="M1888" s="38" t="s">
        <v>70</v>
      </c>
      <c r="N1888" s="23" t="s">
        <v>70</v>
      </c>
      <c r="O1888" s="33" t="s">
        <v>2068</v>
      </c>
      <c r="P1888" s="39">
        <v>42290.593645833302</v>
      </c>
      <c r="Q1888" s="27">
        <v>2015</v>
      </c>
      <c r="R1888" s="27">
        <v>10</v>
      </c>
      <c r="S1888" s="27">
        <v>4</v>
      </c>
      <c r="T1888" s="27">
        <v>3</v>
      </c>
      <c r="U1888" s="27">
        <v>2</v>
      </c>
      <c r="V1888" s="27">
        <v>14</v>
      </c>
      <c r="W1888" s="27">
        <v>14</v>
      </c>
      <c r="X1888" s="27">
        <v>0</v>
      </c>
      <c r="Y1888" s="40">
        <v>8</v>
      </c>
      <c r="Z1888" s="38" t="s">
        <v>2172</v>
      </c>
      <c r="AA1888" s="23" t="s">
        <v>2074</v>
      </c>
      <c r="AB1888" s="33"/>
      <c r="AC1888" s="33"/>
      <c r="AD1888" s="33" t="s">
        <v>73</v>
      </c>
      <c r="AE1888" s="23" t="s">
        <v>52</v>
      </c>
      <c r="AF1888" s="33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39">
        <v>42954</v>
      </c>
      <c r="AL1888" s="27">
        <v>2017</v>
      </c>
      <c r="AM1888" s="27">
        <v>8</v>
      </c>
      <c r="AN1888" s="27">
        <v>3</v>
      </c>
      <c r="AO1888" s="27">
        <v>2</v>
      </c>
      <c r="AP1888" s="27">
        <v>2</v>
      </c>
      <c r="AQ1888" s="29">
        <v>22.113545138889943</v>
      </c>
      <c r="AR1888" s="30">
        <v>23</v>
      </c>
      <c r="AS1888" s="31">
        <v>8</v>
      </c>
      <c r="AT1888" s="31">
        <v>45.283018867924532</v>
      </c>
      <c r="AU1888" s="29"/>
      <c r="AV1888" s="40">
        <v>1</v>
      </c>
    </row>
    <row r="1889" spans="1:48" x14ac:dyDescent="0.25">
      <c r="A1889" s="23">
        <v>1906</v>
      </c>
      <c r="B1889" s="35" t="s">
        <v>2062</v>
      </c>
      <c r="C1889" s="23" t="s">
        <v>2063</v>
      </c>
      <c r="D1889" s="23">
        <v>0</v>
      </c>
      <c r="E1889" s="24" t="s">
        <v>162</v>
      </c>
      <c r="F1889" s="32" t="s">
        <v>163</v>
      </c>
      <c r="G1889" s="33" t="s">
        <v>2064</v>
      </c>
      <c r="H1889" s="27" t="s">
        <v>2065</v>
      </c>
      <c r="I1889" s="27" t="s">
        <v>2066</v>
      </c>
      <c r="J1889" s="33" t="s">
        <v>68</v>
      </c>
      <c r="K1889" s="33" t="s">
        <v>2229</v>
      </c>
      <c r="L1889" s="33" t="s">
        <v>165</v>
      </c>
      <c r="M1889" s="38" t="s">
        <v>70</v>
      </c>
      <c r="N1889" s="23" t="s">
        <v>70</v>
      </c>
      <c r="O1889" s="33" t="s">
        <v>2068</v>
      </c>
      <c r="P1889" s="39">
        <v>42390.7643171296</v>
      </c>
      <c r="Q1889" s="27">
        <v>2016</v>
      </c>
      <c r="R1889" s="27">
        <v>1</v>
      </c>
      <c r="S1889" s="27">
        <v>1</v>
      </c>
      <c r="T1889" s="27">
        <v>1</v>
      </c>
      <c r="U1889" s="27">
        <v>1</v>
      </c>
      <c r="V1889" s="27">
        <v>18</v>
      </c>
      <c r="W1889" s="27">
        <v>20</v>
      </c>
      <c r="X1889" s="27">
        <v>0</v>
      </c>
      <c r="Y1889" s="40">
        <v>8</v>
      </c>
      <c r="Z1889" s="38" t="s">
        <v>2172</v>
      </c>
      <c r="AA1889" s="23" t="s">
        <v>2074</v>
      </c>
      <c r="AB1889" s="33"/>
      <c r="AC1889" s="33"/>
      <c r="AD1889" s="33" t="s">
        <v>73</v>
      </c>
      <c r="AE1889" s="23" t="s">
        <v>52</v>
      </c>
      <c r="AF1889" s="33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39">
        <v>42956</v>
      </c>
      <c r="AL1889" s="27">
        <v>2017</v>
      </c>
      <c r="AM1889" s="27">
        <v>8</v>
      </c>
      <c r="AN1889" s="27">
        <v>3</v>
      </c>
      <c r="AO1889" s="27">
        <v>2</v>
      </c>
      <c r="AP1889" s="27">
        <v>2</v>
      </c>
      <c r="AQ1889" s="29">
        <v>18.841189429013319</v>
      </c>
      <c r="AR1889" s="30">
        <v>19</v>
      </c>
      <c r="AS1889" s="31">
        <v>7</v>
      </c>
      <c r="AT1889" s="31">
        <v>37.735849056603776</v>
      </c>
      <c r="AU1889" s="29"/>
      <c r="AV1889" s="40">
        <v>1</v>
      </c>
    </row>
    <row r="1890" spans="1:48" x14ac:dyDescent="0.25">
      <c r="A1890" s="23">
        <v>1907</v>
      </c>
      <c r="B1890" s="35" t="s">
        <v>2062</v>
      </c>
      <c r="C1890" s="23" t="s">
        <v>2063</v>
      </c>
      <c r="D1890" s="23">
        <v>0</v>
      </c>
      <c r="E1890" s="24" t="s">
        <v>162</v>
      </c>
      <c r="F1890" s="32" t="s">
        <v>163</v>
      </c>
      <c r="G1890" s="33" t="s">
        <v>2064</v>
      </c>
      <c r="H1890" s="27" t="s">
        <v>2065</v>
      </c>
      <c r="I1890" s="27" t="s">
        <v>2066</v>
      </c>
      <c r="J1890" s="33" t="s">
        <v>68</v>
      </c>
      <c r="K1890" s="33" t="s">
        <v>2230</v>
      </c>
      <c r="L1890" s="33" t="s">
        <v>165</v>
      </c>
      <c r="M1890" s="38" t="s">
        <v>85</v>
      </c>
      <c r="N1890" s="23" t="s">
        <v>70</v>
      </c>
      <c r="O1890" s="33" t="s">
        <v>2068</v>
      </c>
      <c r="P1890" s="39">
        <v>42422.394930555602</v>
      </c>
      <c r="Q1890" s="27">
        <v>2016</v>
      </c>
      <c r="R1890" s="27">
        <v>2</v>
      </c>
      <c r="S1890" s="27">
        <v>1</v>
      </c>
      <c r="T1890" s="27">
        <v>1</v>
      </c>
      <c r="U1890" s="27">
        <v>1</v>
      </c>
      <c r="V1890" s="27">
        <v>9</v>
      </c>
      <c r="W1890" s="27">
        <v>28</v>
      </c>
      <c r="X1890" s="27">
        <v>1</v>
      </c>
      <c r="Y1890" s="40">
        <v>9</v>
      </c>
      <c r="Z1890" s="38" t="s">
        <v>2224</v>
      </c>
      <c r="AA1890" s="23" t="s">
        <v>747</v>
      </c>
      <c r="AB1890" s="33"/>
      <c r="AC1890" s="33"/>
      <c r="AD1890" s="33" t="s">
        <v>73</v>
      </c>
      <c r="AE1890" s="23" t="s">
        <v>52</v>
      </c>
      <c r="AF1890" s="33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39">
        <v>42997</v>
      </c>
      <c r="AL1890" s="27">
        <v>2017</v>
      </c>
      <c r="AM1890" s="27">
        <v>9</v>
      </c>
      <c r="AN1890" s="27">
        <v>3</v>
      </c>
      <c r="AO1890" s="27">
        <v>3</v>
      </c>
      <c r="AP1890" s="27">
        <v>2</v>
      </c>
      <c r="AQ1890" s="29">
        <v>19.153502314813281</v>
      </c>
      <c r="AR1890" s="30">
        <v>20</v>
      </c>
      <c r="AS1890" s="31">
        <v>7</v>
      </c>
      <c r="AT1890" s="31">
        <v>39.622641509433961</v>
      </c>
      <c r="AU1890" s="29"/>
      <c r="AV1890" s="40">
        <v>1</v>
      </c>
    </row>
    <row r="1891" spans="1:48" x14ac:dyDescent="0.25">
      <c r="A1891" s="23">
        <v>1908</v>
      </c>
      <c r="B1891" s="35" t="s">
        <v>2062</v>
      </c>
      <c r="C1891" s="23" t="s">
        <v>2063</v>
      </c>
      <c r="D1891" s="23">
        <v>0</v>
      </c>
      <c r="E1891" s="24" t="s">
        <v>162</v>
      </c>
      <c r="F1891" s="32" t="s">
        <v>163</v>
      </c>
      <c r="G1891" s="33" t="s">
        <v>2064</v>
      </c>
      <c r="H1891" s="27" t="s">
        <v>2065</v>
      </c>
      <c r="I1891" s="27" t="s">
        <v>2066</v>
      </c>
      <c r="J1891" s="34" t="s">
        <v>68</v>
      </c>
      <c r="K1891" s="34" t="s">
        <v>2231</v>
      </c>
      <c r="L1891" s="34" t="s">
        <v>165</v>
      </c>
      <c r="M1891" s="35" t="s">
        <v>70</v>
      </c>
      <c r="N1891" s="23" t="s">
        <v>70</v>
      </c>
      <c r="O1891" s="34" t="s">
        <v>2068</v>
      </c>
      <c r="P1891" s="36">
        <v>42480.552037037</v>
      </c>
      <c r="Q1891" s="27">
        <v>2016</v>
      </c>
      <c r="R1891" s="27">
        <v>4</v>
      </c>
      <c r="S1891" s="27">
        <v>2</v>
      </c>
      <c r="T1891" s="27">
        <v>1</v>
      </c>
      <c r="U1891" s="27">
        <v>1</v>
      </c>
      <c r="V1891" s="27">
        <v>13</v>
      </c>
      <c r="W1891" s="27">
        <v>14</v>
      </c>
      <c r="X1891" s="27">
        <v>0</v>
      </c>
      <c r="Y1891" s="37">
        <v>9</v>
      </c>
      <c r="Z1891" s="35" t="s">
        <v>2137</v>
      </c>
      <c r="AA1891" s="23" t="s">
        <v>2138</v>
      </c>
      <c r="AB1891" s="34"/>
      <c r="AC1891" s="34"/>
      <c r="AD1891" s="34" t="s">
        <v>73</v>
      </c>
      <c r="AE1891" s="23" t="s">
        <v>52</v>
      </c>
      <c r="AF1891" s="33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36">
        <v>43005</v>
      </c>
      <c r="AL1891" s="27">
        <v>2017</v>
      </c>
      <c r="AM1891" s="27">
        <v>9</v>
      </c>
      <c r="AN1891" s="27">
        <v>3</v>
      </c>
      <c r="AO1891" s="27">
        <v>3</v>
      </c>
      <c r="AP1891" s="27">
        <v>2</v>
      </c>
      <c r="AQ1891" s="29">
        <v>17.48159876543335</v>
      </c>
      <c r="AR1891" s="30">
        <v>18</v>
      </c>
      <c r="AS1891" s="31">
        <v>7</v>
      </c>
      <c r="AT1891" s="31">
        <v>35.849056603773583</v>
      </c>
      <c r="AU1891" s="29"/>
      <c r="AV1891" s="37">
        <v>1</v>
      </c>
    </row>
    <row r="1892" spans="1:48" x14ac:dyDescent="0.25">
      <c r="A1892" s="23">
        <v>1909</v>
      </c>
      <c r="B1892" s="35" t="s">
        <v>2062</v>
      </c>
      <c r="C1892" s="23" t="s">
        <v>2063</v>
      </c>
      <c r="D1892" s="23">
        <v>0</v>
      </c>
      <c r="E1892" s="24" t="s">
        <v>162</v>
      </c>
      <c r="F1892" s="32" t="s">
        <v>163</v>
      </c>
      <c r="G1892" s="33" t="s">
        <v>2064</v>
      </c>
      <c r="H1892" s="27" t="s">
        <v>2065</v>
      </c>
      <c r="I1892" s="27" t="s">
        <v>2066</v>
      </c>
      <c r="J1892" s="33" t="s">
        <v>68</v>
      </c>
      <c r="K1892" s="33" t="s">
        <v>2232</v>
      </c>
      <c r="L1892" s="33" t="s">
        <v>165</v>
      </c>
      <c r="M1892" s="38" t="s">
        <v>70</v>
      </c>
      <c r="N1892" s="23" t="s">
        <v>70</v>
      </c>
      <c r="O1892" s="33" t="s">
        <v>2068</v>
      </c>
      <c r="P1892" s="39">
        <v>42522.490081018499</v>
      </c>
      <c r="Q1892" s="27">
        <v>2016</v>
      </c>
      <c r="R1892" s="27">
        <v>6</v>
      </c>
      <c r="S1892" s="27">
        <v>2</v>
      </c>
      <c r="T1892" s="27">
        <v>2</v>
      </c>
      <c r="U1892" s="27">
        <v>1</v>
      </c>
      <c r="V1892" s="27">
        <v>11</v>
      </c>
      <c r="W1892" s="27">
        <v>45</v>
      </c>
      <c r="X1892" s="27">
        <v>1</v>
      </c>
      <c r="Y1892" s="40">
        <v>9</v>
      </c>
      <c r="Z1892" s="38" t="s">
        <v>2172</v>
      </c>
      <c r="AA1892" s="23" t="s">
        <v>2074</v>
      </c>
      <c r="AB1892" s="33"/>
      <c r="AC1892" s="33"/>
      <c r="AD1892" s="33" t="s">
        <v>73</v>
      </c>
      <c r="AE1892" s="23" t="s">
        <v>52</v>
      </c>
      <c r="AF1892" s="33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39">
        <v>42998</v>
      </c>
      <c r="AL1892" s="27">
        <v>2017</v>
      </c>
      <c r="AM1892" s="27">
        <v>9</v>
      </c>
      <c r="AN1892" s="27">
        <v>3</v>
      </c>
      <c r="AO1892" s="27">
        <v>3</v>
      </c>
      <c r="AP1892" s="27">
        <v>2</v>
      </c>
      <c r="AQ1892" s="29">
        <v>15.850330632716698</v>
      </c>
      <c r="AR1892" s="30">
        <v>16</v>
      </c>
      <c r="AS1892" s="31">
        <v>6</v>
      </c>
      <c r="AT1892" s="31">
        <v>32.075471698113205</v>
      </c>
      <c r="AU1892" s="29"/>
      <c r="AV1892" s="40">
        <v>1</v>
      </c>
    </row>
    <row r="1893" spans="1:48" x14ac:dyDescent="0.25">
      <c r="A1893" s="23">
        <v>1910</v>
      </c>
      <c r="B1893" s="35" t="s">
        <v>2062</v>
      </c>
      <c r="C1893" s="23" t="s">
        <v>2063</v>
      </c>
      <c r="D1893" s="23">
        <v>0</v>
      </c>
      <c r="E1893" s="24" t="s">
        <v>162</v>
      </c>
      <c r="F1893" s="32" t="s">
        <v>163</v>
      </c>
      <c r="G1893" s="33" t="s">
        <v>2064</v>
      </c>
      <c r="H1893" s="27" t="s">
        <v>2065</v>
      </c>
      <c r="I1893" s="27" t="s">
        <v>2066</v>
      </c>
      <c r="J1893" s="34" t="s">
        <v>68</v>
      </c>
      <c r="K1893" s="34" t="s">
        <v>2233</v>
      </c>
      <c r="L1893" s="34" t="s">
        <v>165</v>
      </c>
      <c r="M1893" s="35" t="s">
        <v>70</v>
      </c>
      <c r="N1893" s="23" t="s">
        <v>70</v>
      </c>
      <c r="O1893" s="34" t="s">
        <v>2068</v>
      </c>
      <c r="P1893" s="36">
        <v>42543.409780092603</v>
      </c>
      <c r="Q1893" s="27">
        <v>2016</v>
      </c>
      <c r="R1893" s="27">
        <v>6</v>
      </c>
      <c r="S1893" s="27">
        <v>2</v>
      </c>
      <c r="T1893" s="27">
        <v>2</v>
      </c>
      <c r="U1893" s="27">
        <v>1</v>
      </c>
      <c r="V1893" s="27">
        <v>9</v>
      </c>
      <c r="W1893" s="27">
        <v>50</v>
      </c>
      <c r="X1893" s="27">
        <v>1</v>
      </c>
      <c r="Y1893" s="37">
        <v>8</v>
      </c>
      <c r="Z1893" s="35" t="s">
        <v>2149</v>
      </c>
      <c r="AA1893" s="23" t="s">
        <v>2079</v>
      </c>
      <c r="AB1893" s="34"/>
      <c r="AC1893" s="34"/>
      <c r="AD1893" s="34" t="s">
        <v>73</v>
      </c>
      <c r="AE1893" s="23" t="s">
        <v>52</v>
      </c>
      <c r="AF1893" s="33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36">
        <v>42954</v>
      </c>
      <c r="AL1893" s="27">
        <v>2017</v>
      </c>
      <c r="AM1893" s="27">
        <v>8</v>
      </c>
      <c r="AN1893" s="27">
        <v>3</v>
      </c>
      <c r="AO1893" s="27">
        <v>2</v>
      </c>
      <c r="AP1893" s="27">
        <v>2</v>
      </c>
      <c r="AQ1893" s="29">
        <v>13.686340663579903</v>
      </c>
      <c r="AR1893" s="30">
        <v>14</v>
      </c>
      <c r="AS1893" s="31">
        <v>5</v>
      </c>
      <c r="AT1893" s="31">
        <v>28.30188679245283</v>
      </c>
      <c r="AU1893" s="29"/>
      <c r="AV1893" s="37">
        <v>1</v>
      </c>
    </row>
    <row r="1894" spans="1:48" x14ac:dyDescent="0.25">
      <c r="A1894" s="23">
        <v>1911</v>
      </c>
      <c r="B1894" s="35" t="s">
        <v>2062</v>
      </c>
      <c r="C1894" s="23" t="s">
        <v>2063</v>
      </c>
      <c r="D1894" s="23">
        <v>0</v>
      </c>
      <c r="E1894" s="24" t="s">
        <v>162</v>
      </c>
      <c r="F1894" s="32" t="s">
        <v>163</v>
      </c>
      <c r="G1894" s="33" t="s">
        <v>2064</v>
      </c>
      <c r="H1894" s="27" t="s">
        <v>2065</v>
      </c>
      <c r="I1894" s="27" t="s">
        <v>2066</v>
      </c>
      <c r="J1894" s="33" t="s">
        <v>68</v>
      </c>
      <c r="K1894" s="33" t="s">
        <v>2234</v>
      </c>
      <c r="L1894" s="33" t="s">
        <v>165</v>
      </c>
      <c r="M1894" s="38" t="s">
        <v>70</v>
      </c>
      <c r="N1894" s="23" t="s">
        <v>70</v>
      </c>
      <c r="O1894" s="33" t="s">
        <v>2068</v>
      </c>
      <c r="P1894" s="39">
        <v>42571.511423611097</v>
      </c>
      <c r="Q1894" s="27">
        <v>2016</v>
      </c>
      <c r="R1894" s="27">
        <v>7</v>
      </c>
      <c r="S1894" s="27">
        <v>3</v>
      </c>
      <c r="T1894" s="27">
        <v>2</v>
      </c>
      <c r="U1894" s="27">
        <v>2</v>
      </c>
      <c r="V1894" s="27">
        <v>12</v>
      </c>
      <c r="W1894" s="27">
        <v>16</v>
      </c>
      <c r="X1894" s="27">
        <v>0</v>
      </c>
      <c r="Y1894" s="40">
        <v>8</v>
      </c>
      <c r="Z1894" s="38" t="s">
        <v>2149</v>
      </c>
      <c r="AA1894" s="23" t="s">
        <v>2079</v>
      </c>
      <c r="AB1894" s="33"/>
      <c r="AC1894" s="33"/>
      <c r="AD1894" s="33" t="s">
        <v>73</v>
      </c>
      <c r="AE1894" s="23" t="s">
        <v>52</v>
      </c>
      <c r="AF1894" s="33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39">
        <v>42978</v>
      </c>
      <c r="AL1894" s="27">
        <v>2017</v>
      </c>
      <c r="AM1894" s="27">
        <v>8</v>
      </c>
      <c r="AN1894" s="27">
        <v>3</v>
      </c>
      <c r="AO1894" s="27">
        <v>2</v>
      </c>
      <c r="AP1894" s="27">
        <v>2</v>
      </c>
      <c r="AQ1894" s="29">
        <v>13.549619212963444</v>
      </c>
      <c r="AR1894" s="30">
        <v>14</v>
      </c>
      <c r="AS1894" s="31">
        <v>5</v>
      </c>
      <c r="AT1894" s="31">
        <v>28.30188679245283</v>
      </c>
      <c r="AU1894" s="29"/>
      <c r="AV1894" s="40">
        <v>1</v>
      </c>
    </row>
    <row r="1895" spans="1:48" x14ac:dyDescent="0.25">
      <c r="A1895" s="23">
        <v>1912</v>
      </c>
      <c r="B1895" s="35" t="s">
        <v>2062</v>
      </c>
      <c r="C1895" s="23" t="s">
        <v>2063</v>
      </c>
      <c r="D1895" s="23">
        <v>0</v>
      </c>
      <c r="E1895" s="24" t="s">
        <v>162</v>
      </c>
      <c r="F1895" s="32" t="s">
        <v>163</v>
      </c>
      <c r="G1895" s="33" t="s">
        <v>2064</v>
      </c>
      <c r="H1895" s="27" t="s">
        <v>2065</v>
      </c>
      <c r="I1895" s="27" t="s">
        <v>2066</v>
      </c>
      <c r="J1895" s="34" t="s">
        <v>68</v>
      </c>
      <c r="K1895" s="34" t="s">
        <v>2235</v>
      </c>
      <c r="L1895" s="34" t="s">
        <v>165</v>
      </c>
      <c r="M1895" s="35" t="s">
        <v>70</v>
      </c>
      <c r="N1895" s="23" t="s">
        <v>70</v>
      </c>
      <c r="O1895" s="34" t="s">
        <v>2068</v>
      </c>
      <c r="P1895" s="36">
        <v>42583.531226851897</v>
      </c>
      <c r="Q1895" s="27">
        <v>2016</v>
      </c>
      <c r="R1895" s="27">
        <v>8</v>
      </c>
      <c r="S1895" s="27">
        <v>3</v>
      </c>
      <c r="T1895" s="27">
        <v>2</v>
      </c>
      <c r="U1895" s="27">
        <v>2</v>
      </c>
      <c r="V1895" s="27">
        <v>12</v>
      </c>
      <c r="W1895" s="27">
        <v>44</v>
      </c>
      <c r="X1895" s="27">
        <v>0</v>
      </c>
      <c r="Y1895" s="37">
        <v>8</v>
      </c>
      <c r="Z1895" s="35" t="s">
        <v>2172</v>
      </c>
      <c r="AA1895" s="23" t="s">
        <v>2074</v>
      </c>
      <c r="AB1895" s="34"/>
      <c r="AC1895" s="34"/>
      <c r="AD1895" s="34" t="s">
        <v>73</v>
      </c>
      <c r="AE1895" s="23" t="s">
        <v>52</v>
      </c>
      <c r="AF1895" s="33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36">
        <v>42954</v>
      </c>
      <c r="AL1895" s="27">
        <v>2017</v>
      </c>
      <c r="AM1895" s="27">
        <v>8</v>
      </c>
      <c r="AN1895" s="27">
        <v>3</v>
      </c>
      <c r="AO1895" s="27">
        <v>2</v>
      </c>
      <c r="AP1895" s="27">
        <v>2</v>
      </c>
      <c r="AQ1895" s="29">
        <v>12.348959104936755</v>
      </c>
      <c r="AR1895" s="30">
        <v>13</v>
      </c>
      <c r="AS1895" s="31">
        <v>5</v>
      </c>
      <c r="AT1895" s="31">
        <v>26.415094339622641</v>
      </c>
      <c r="AU1895" s="29"/>
      <c r="AV1895" s="37">
        <v>1</v>
      </c>
    </row>
    <row r="1896" spans="1:48" x14ac:dyDescent="0.25">
      <c r="A1896" s="23">
        <v>1913</v>
      </c>
      <c r="B1896" s="35" t="s">
        <v>2062</v>
      </c>
      <c r="C1896" s="23" t="s">
        <v>2063</v>
      </c>
      <c r="D1896" s="23">
        <v>0</v>
      </c>
      <c r="E1896" s="24" t="s">
        <v>162</v>
      </c>
      <c r="F1896" s="32" t="s">
        <v>163</v>
      </c>
      <c r="G1896" s="33" t="s">
        <v>2064</v>
      </c>
      <c r="H1896" s="27" t="s">
        <v>2065</v>
      </c>
      <c r="I1896" s="27" t="s">
        <v>2066</v>
      </c>
      <c r="J1896" s="34" t="s">
        <v>68</v>
      </c>
      <c r="K1896" s="34" t="s">
        <v>2236</v>
      </c>
      <c r="L1896" s="34" t="s">
        <v>165</v>
      </c>
      <c r="M1896" s="35" t="s">
        <v>70</v>
      </c>
      <c r="N1896" s="23" t="s">
        <v>70</v>
      </c>
      <c r="O1896" s="34" t="s">
        <v>2068</v>
      </c>
      <c r="P1896" s="36">
        <v>42585.4070601852</v>
      </c>
      <c r="Q1896" s="27">
        <v>2016</v>
      </c>
      <c r="R1896" s="27">
        <v>8</v>
      </c>
      <c r="S1896" s="27">
        <v>3</v>
      </c>
      <c r="T1896" s="27">
        <v>2</v>
      </c>
      <c r="U1896" s="27">
        <v>2</v>
      </c>
      <c r="V1896" s="27">
        <v>9</v>
      </c>
      <c r="W1896" s="27">
        <v>46</v>
      </c>
      <c r="X1896" s="27">
        <v>1</v>
      </c>
      <c r="Y1896" s="37">
        <v>9</v>
      </c>
      <c r="Z1896" s="35" t="s">
        <v>2149</v>
      </c>
      <c r="AA1896" s="23" t="s">
        <v>2079</v>
      </c>
      <c r="AB1896" s="34"/>
      <c r="AC1896" s="34"/>
      <c r="AD1896" s="34" t="s">
        <v>73</v>
      </c>
      <c r="AE1896" s="23" t="s">
        <v>52</v>
      </c>
      <c r="AF1896" s="33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36">
        <v>42983</v>
      </c>
      <c r="AL1896" s="27">
        <v>2017</v>
      </c>
      <c r="AM1896" s="27">
        <v>9</v>
      </c>
      <c r="AN1896" s="27">
        <v>3</v>
      </c>
      <c r="AO1896" s="27">
        <v>3</v>
      </c>
      <c r="AP1896" s="27">
        <v>2</v>
      </c>
      <c r="AQ1896" s="29">
        <v>13.253097993826668</v>
      </c>
      <c r="AR1896" s="30">
        <v>14</v>
      </c>
      <c r="AS1896" s="31">
        <v>5</v>
      </c>
      <c r="AT1896" s="31">
        <v>28.30188679245283</v>
      </c>
      <c r="AU1896" s="29"/>
      <c r="AV1896" s="37">
        <v>1</v>
      </c>
    </row>
    <row r="1897" spans="1:48" x14ac:dyDescent="0.25">
      <c r="A1897" s="23">
        <v>1914</v>
      </c>
      <c r="B1897" s="35" t="s">
        <v>2062</v>
      </c>
      <c r="C1897" s="23" t="s">
        <v>2063</v>
      </c>
      <c r="D1897" s="23">
        <v>0</v>
      </c>
      <c r="E1897" s="24" t="s">
        <v>162</v>
      </c>
      <c r="F1897" s="32" t="s">
        <v>163</v>
      </c>
      <c r="G1897" s="33" t="s">
        <v>2064</v>
      </c>
      <c r="H1897" s="27" t="s">
        <v>2065</v>
      </c>
      <c r="I1897" s="27" t="s">
        <v>2066</v>
      </c>
      <c r="J1897" s="33" t="s">
        <v>68</v>
      </c>
      <c r="K1897" s="33" t="s">
        <v>2237</v>
      </c>
      <c r="L1897" s="33" t="s">
        <v>165</v>
      </c>
      <c r="M1897" s="38" t="s">
        <v>70</v>
      </c>
      <c r="N1897" s="23" t="s">
        <v>70</v>
      </c>
      <c r="O1897" s="33" t="s">
        <v>2068</v>
      </c>
      <c r="P1897" s="39">
        <v>42587.334756944503</v>
      </c>
      <c r="Q1897" s="27">
        <v>2016</v>
      </c>
      <c r="R1897" s="27">
        <v>8</v>
      </c>
      <c r="S1897" s="27">
        <v>3</v>
      </c>
      <c r="T1897" s="27">
        <v>2</v>
      </c>
      <c r="U1897" s="27">
        <v>2</v>
      </c>
      <c r="V1897" s="27">
        <v>8</v>
      </c>
      <c r="W1897" s="27">
        <v>2</v>
      </c>
      <c r="X1897" s="27">
        <v>1</v>
      </c>
      <c r="Y1897" s="40">
        <v>9</v>
      </c>
      <c r="Z1897" s="38" t="s">
        <v>2172</v>
      </c>
      <c r="AA1897" s="23" t="s">
        <v>2074</v>
      </c>
      <c r="AB1897" s="33"/>
      <c r="AC1897" s="33"/>
      <c r="AD1897" s="33" t="s">
        <v>73</v>
      </c>
      <c r="AE1897" s="23" t="s">
        <v>52</v>
      </c>
      <c r="AF1897" s="33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39">
        <v>42990</v>
      </c>
      <c r="AL1897" s="27">
        <v>2017</v>
      </c>
      <c r="AM1897" s="27">
        <v>9</v>
      </c>
      <c r="AN1897" s="27">
        <v>3</v>
      </c>
      <c r="AO1897" s="27">
        <v>3</v>
      </c>
      <c r="AP1897" s="27">
        <v>2</v>
      </c>
      <c r="AQ1897" s="29">
        <v>13.422174768516561</v>
      </c>
      <c r="AR1897" s="30">
        <v>14</v>
      </c>
      <c r="AS1897" s="31">
        <v>5</v>
      </c>
      <c r="AT1897" s="31">
        <v>28.30188679245283</v>
      </c>
      <c r="AU1897" s="29"/>
      <c r="AV1897" s="40">
        <v>1</v>
      </c>
    </row>
    <row r="1898" spans="1:48" x14ac:dyDescent="0.25">
      <c r="A1898" s="23">
        <v>1915</v>
      </c>
      <c r="B1898" s="35" t="s">
        <v>2062</v>
      </c>
      <c r="C1898" s="23" t="s">
        <v>2063</v>
      </c>
      <c r="D1898" s="23">
        <v>0</v>
      </c>
      <c r="E1898" s="24" t="s">
        <v>162</v>
      </c>
      <c r="F1898" s="32" t="s">
        <v>163</v>
      </c>
      <c r="G1898" s="33" t="s">
        <v>2064</v>
      </c>
      <c r="H1898" s="27" t="s">
        <v>2065</v>
      </c>
      <c r="I1898" s="27" t="s">
        <v>2066</v>
      </c>
      <c r="J1898" s="34" t="s">
        <v>68</v>
      </c>
      <c r="K1898" s="34" t="s">
        <v>2238</v>
      </c>
      <c r="L1898" s="34" t="s">
        <v>165</v>
      </c>
      <c r="M1898" s="35" t="s">
        <v>70</v>
      </c>
      <c r="N1898" s="23" t="s">
        <v>70</v>
      </c>
      <c r="O1898" s="34" t="s">
        <v>2068</v>
      </c>
      <c r="P1898" s="36">
        <v>42601.3977662037</v>
      </c>
      <c r="Q1898" s="27">
        <v>2016</v>
      </c>
      <c r="R1898" s="27">
        <v>8</v>
      </c>
      <c r="S1898" s="27">
        <v>3</v>
      </c>
      <c r="T1898" s="27">
        <v>2</v>
      </c>
      <c r="U1898" s="27">
        <v>2</v>
      </c>
      <c r="V1898" s="27">
        <v>9</v>
      </c>
      <c r="W1898" s="27">
        <v>32</v>
      </c>
      <c r="X1898" s="27">
        <v>1</v>
      </c>
      <c r="Y1898" s="37">
        <v>7</v>
      </c>
      <c r="Z1898" s="35" t="s">
        <v>2149</v>
      </c>
      <c r="AA1898" s="23" t="s">
        <v>2079</v>
      </c>
      <c r="AB1898" s="34"/>
      <c r="AC1898" s="34"/>
      <c r="AD1898" s="34" t="s">
        <v>73</v>
      </c>
      <c r="AE1898" s="23" t="s">
        <v>52</v>
      </c>
      <c r="AF1898" s="33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36">
        <v>42927</v>
      </c>
      <c r="AL1898" s="27">
        <v>2017</v>
      </c>
      <c r="AM1898" s="27">
        <v>7</v>
      </c>
      <c r="AN1898" s="27">
        <v>3</v>
      </c>
      <c r="AO1898" s="27">
        <v>2</v>
      </c>
      <c r="AP1898" s="27">
        <v>2</v>
      </c>
      <c r="AQ1898" s="29">
        <v>10.853407793210014</v>
      </c>
      <c r="AR1898" s="30">
        <v>11</v>
      </c>
      <c r="AS1898" s="31">
        <v>4</v>
      </c>
      <c r="AT1898" s="31">
        <v>22.641509433962266</v>
      </c>
      <c r="AU1898" s="29"/>
      <c r="AV1898" s="37">
        <v>1</v>
      </c>
    </row>
    <row r="1899" spans="1:48" x14ac:dyDescent="0.25">
      <c r="A1899" s="23">
        <v>1916</v>
      </c>
      <c r="B1899" s="35" t="s">
        <v>2062</v>
      </c>
      <c r="C1899" s="23" t="s">
        <v>2063</v>
      </c>
      <c r="D1899" s="23">
        <v>0</v>
      </c>
      <c r="E1899" s="24" t="s">
        <v>162</v>
      </c>
      <c r="F1899" s="32" t="s">
        <v>163</v>
      </c>
      <c r="G1899" s="33" t="s">
        <v>2064</v>
      </c>
      <c r="H1899" s="27" t="s">
        <v>2065</v>
      </c>
      <c r="I1899" s="27" t="s">
        <v>2066</v>
      </c>
      <c r="J1899" s="33" t="s">
        <v>68</v>
      </c>
      <c r="K1899" s="33" t="s">
        <v>2239</v>
      </c>
      <c r="L1899" s="33" t="s">
        <v>165</v>
      </c>
      <c r="M1899" s="38" t="s">
        <v>70</v>
      </c>
      <c r="N1899" s="23" t="s">
        <v>70</v>
      </c>
      <c r="O1899" s="33" t="s">
        <v>2068</v>
      </c>
      <c r="P1899" s="39">
        <v>42605.712893518503</v>
      </c>
      <c r="Q1899" s="27">
        <v>2016</v>
      </c>
      <c r="R1899" s="27">
        <v>8</v>
      </c>
      <c r="S1899" s="27">
        <v>3</v>
      </c>
      <c r="T1899" s="27">
        <v>2</v>
      </c>
      <c r="U1899" s="27">
        <v>2</v>
      </c>
      <c r="V1899" s="27">
        <v>17</v>
      </c>
      <c r="W1899" s="27">
        <v>6</v>
      </c>
      <c r="X1899" s="27">
        <v>0</v>
      </c>
      <c r="Y1899" s="40">
        <v>7</v>
      </c>
      <c r="Z1899" s="38" t="s">
        <v>2137</v>
      </c>
      <c r="AA1899" s="23" t="s">
        <v>2138</v>
      </c>
      <c r="AB1899" s="33"/>
      <c r="AC1899" s="33"/>
      <c r="AD1899" s="33" t="s">
        <v>73</v>
      </c>
      <c r="AE1899" s="23" t="s">
        <v>52</v>
      </c>
      <c r="AF1899" s="33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39">
        <v>42926</v>
      </c>
      <c r="AL1899" s="27">
        <v>2017</v>
      </c>
      <c r="AM1899" s="27">
        <v>7</v>
      </c>
      <c r="AN1899" s="27">
        <v>3</v>
      </c>
      <c r="AO1899" s="27">
        <v>2</v>
      </c>
      <c r="AP1899" s="27">
        <v>2</v>
      </c>
      <c r="AQ1899" s="29">
        <v>10.676236882716573</v>
      </c>
      <c r="AR1899" s="30">
        <v>11</v>
      </c>
      <c r="AS1899" s="31">
        <v>4</v>
      </c>
      <c r="AT1899" s="31">
        <v>22.641509433962266</v>
      </c>
      <c r="AU1899" s="29"/>
      <c r="AV1899" s="40">
        <v>1</v>
      </c>
    </row>
    <row r="1900" spans="1:48" x14ac:dyDescent="0.25">
      <c r="A1900" s="23">
        <v>1917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2240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42608.516736111102</v>
      </c>
      <c r="Q1900" s="27">
        <v>2016</v>
      </c>
      <c r="R1900" s="27">
        <v>8</v>
      </c>
      <c r="S1900" s="27">
        <v>3</v>
      </c>
      <c r="T1900" s="27">
        <v>2</v>
      </c>
      <c r="U1900" s="27">
        <v>2</v>
      </c>
      <c r="V1900" s="27">
        <v>12</v>
      </c>
      <c r="W1900" s="27">
        <v>24</v>
      </c>
      <c r="X1900" s="27">
        <v>0</v>
      </c>
      <c r="Y1900" s="37">
        <v>8</v>
      </c>
      <c r="Z1900" s="35" t="s">
        <v>2172</v>
      </c>
      <c r="AA1900" s="23" t="s">
        <v>2074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11.316108796296612</v>
      </c>
      <c r="AR1900" s="30">
        <v>12</v>
      </c>
      <c r="AS1900" s="31">
        <v>5</v>
      </c>
      <c r="AT1900" s="31">
        <v>24.528301886792452</v>
      </c>
      <c r="AU1900" s="29"/>
      <c r="AV1900" s="37">
        <v>1</v>
      </c>
    </row>
    <row r="1901" spans="1:48" x14ac:dyDescent="0.25">
      <c r="A1901" s="23">
        <v>1918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2241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42622.6383333333</v>
      </c>
      <c r="Q1901" s="27">
        <v>2016</v>
      </c>
      <c r="R1901" s="27">
        <v>9</v>
      </c>
      <c r="S1901" s="27">
        <v>3</v>
      </c>
      <c r="T1901" s="27">
        <v>3</v>
      </c>
      <c r="U1901" s="27">
        <v>2</v>
      </c>
      <c r="V1901" s="27">
        <v>15</v>
      </c>
      <c r="W1901" s="27">
        <v>19</v>
      </c>
      <c r="X1901" s="27">
        <v>0</v>
      </c>
      <c r="Y1901" s="40">
        <v>8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42955</v>
      </c>
      <c r="AL1901" s="27">
        <v>2017</v>
      </c>
      <c r="AM1901" s="27">
        <v>8</v>
      </c>
      <c r="AN1901" s="27">
        <v>3</v>
      </c>
      <c r="AO1901" s="27">
        <v>2</v>
      </c>
      <c r="AP1901" s="27">
        <v>2</v>
      </c>
      <c r="AQ1901" s="29">
        <v>11.078722222223345</v>
      </c>
      <c r="AR1901" s="30">
        <v>12</v>
      </c>
      <c r="AS1901" s="31">
        <v>5</v>
      </c>
      <c r="AT1901" s="31">
        <v>24.528301886792452</v>
      </c>
      <c r="AU1901" s="29"/>
      <c r="AV1901" s="40">
        <v>1</v>
      </c>
    </row>
    <row r="1902" spans="1:48" x14ac:dyDescent="0.25">
      <c r="A1902" s="23">
        <v>1919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2242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42629.497685185197</v>
      </c>
      <c r="Q1902" s="27">
        <v>2016</v>
      </c>
      <c r="R1902" s="27">
        <v>9</v>
      </c>
      <c r="S1902" s="27">
        <v>3</v>
      </c>
      <c r="T1902" s="27">
        <v>3</v>
      </c>
      <c r="U1902" s="27">
        <v>2</v>
      </c>
      <c r="V1902" s="27">
        <v>11</v>
      </c>
      <c r="W1902" s="27">
        <v>56</v>
      </c>
      <c r="X1902" s="27">
        <v>1</v>
      </c>
      <c r="Y1902" s="37">
        <v>8</v>
      </c>
      <c r="Z1902" s="35" t="s">
        <v>2243</v>
      </c>
      <c r="AA1902" s="23" t="s">
        <v>2244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42964</v>
      </c>
      <c r="AL1902" s="27">
        <v>2017</v>
      </c>
      <c r="AM1902" s="27">
        <v>8</v>
      </c>
      <c r="AN1902" s="27">
        <v>3</v>
      </c>
      <c r="AO1902" s="27">
        <v>2</v>
      </c>
      <c r="AP1902" s="27">
        <v>2</v>
      </c>
      <c r="AQ1902" s="29">
        <v>11.150077160493431</v>
      </c>
      <c r="AR1902" s="30">
        <v>12</v>
      </c>
      <c r="AS1902" s="31">
        <v>5</v>
      </c>
      <c r="AT1902" s="31">
        <v>24.528301886792452</v>
      </c>
      <c r="AU1902" s="29"/>
      <c r="AV1902" s="37">
        <v>1</v>
      </c>
    </row>
    <row r="1903" spans="1:48" x14ac:dyDescent="0.25">
      <c r="A1903" s="23">
        <v>1920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3" t="s">
        <v>68</v>
      </c>
      <c r="K1903" s="33" t="s">
        <v>2245</v>
      </c>
      <c r="L1903" s="33" t="s">
        <v>165</v>
      </c>
      <c r="M1903" s="38" t="s">
        <v>70</v>
      </c>
      <c r="N1903" s="23" t="s">
        <v>70</v>
      </c>
      <c r="O1903" s="33" t="s">
        <v>2068</v>
      </c>
      <c r="P1903" s="39">
        <v>42674.375532407401</v>
      </c>
      <c r="Q1903" s="27">
        <v>2016</v>
      </c>
      <c r="R1903" s="27">
        <v>10</v>
      </c>
      <c r="S1903" s="27">
        <v>4</v>
      </c>
      <c r="T1903" s="27">
        <v>3</v>
      </c>
      <c r="U1903" s="27">
        <v>2</v>
      </c>
      <c r="V1903" s="27">
        <v>9</v>
      </c>
      <c r="W1903" s="27">
        <v>0</v>
      </c>
      <c r="X1903" s="27">
        <v>1</v>
      </c>
      <c r="Y1903" s="40">
        <v>7</v>
      </c>
      <c r="Z1903" s="38" t="s">
        <v>2137</v>
      </c>
      <c r="AA1903" s="23" t="s">
        <v>2138</v>
      </c>
      <c r="AB1903" s="33"/>
      <c r="AC1903" s="33"/>
      <c r="AD1903" s="33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9">
        <v>42919</v>
      </c>
      <c r="AL1903" s="27">
        <v>2017</v>
      </c>
      <c r="AM1903" s="27">
        <v>7</v>
      </c>
      <c r="AN1903" s="27">
        <v>3</v>
      </c>
      <c r="AO1903" s="27">
        <v>2</v>
      </c>
      <c r="AP1903" s="27">
        <v>2</v>
      </c>
      <c r="AQ1903" s="29">
        <v>8.1541489197533039</v>
      </c>
      <c r="AR1903" s="30">
        <v>9</v>
      </c>
      <c r="AS1903" s="31">
        <v>4</v>
      </c>
      <c r="AT1903" s="31">
        <v>18.867924528301888</v>
      </c>
      <c r="AU1903" s="29"/>
      <c r="AV1903" s="40">
        <v>1</v>
      </c>
    </row>
    <row r="1904" spans="1:48" x14ac:dyDescent="0.25">
      <c r="A1904" s="23">
        <v>1921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2246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42683.593564814801</v>
      </c>
      <c r="Q1904" s="27">
        <v>2016</v>
      </c>
      <c r="R1904" s="27">
        <v>11</v>
      </c>
      <c r="S1904" s="27">
        <v>4</v>
      </c>
      <c r="T1904" s="27">
        <v>3</v>
      </c>
      <c r="U1904" s="27">
        <v>2</v>
      </c>
      <c r="V1904" s="27">
        <v>14</v>
      </c>
      <c r="W1904" s="27">
        <v>14</v>
      </c>
      <c r="X1904" s="27">
        <v>0</v>
      </c>
      <c r="Y1904" s="37">
        <v>9</v>
      </c>
      <c r="Z1904" s="35" t="s">
        <v>2149</v>
      </c>
      <c r="AA1904" s="23" t="s">
        <v>2079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42985</v>
      </c>
      <c r="AL1904" s="27">
        <v>2017</v>
      </c>
      <c r="AM1904" s="27">
        <v>9</v>
      </c>
      <c r="AN1904" s="27">
        <v>3</v>
      </c>
      <c r="AO1904" s="27">
        <v>3</v>
      </c>
      <c r="AP1904" s="27">
        <v>2</v>
      </c>
      <c r="AQ1904" s="29">
        <v>10.04688117283998</v>
      </c>
      <c r="AR1904" s="30">
        <v>11</v>
      </c>
      <c r="AS1904" s="31">
        <v>4</v>
      </c>
      <c r="AT1904" s="31">
        <v>22.641509433962266</v>
      </c>
      <c r="AU1904" s="29"/>
      <c r="AV1904" s="37">
        <v>1</v>
      </c>
    </row>
    <row r="1905" spans="1:48" x14ac:dyDescent="0.25">
      <c r="A1905" s="23">
        <v>1922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2247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42723.429386574098</v>
      </c>
      <c r="Q1905" s="27">
        <v>2016</v>
      </c>
      <c r="R1905" s="27">
        <v>12</v>
      </c>
      <c r="S1905" s="27">
        <v>4</v>
      </c>
      <c r="T1905" s="27">
        <v>3</v>
      </c>
      <c r="U1905" s="27">
        <v>2</v>
      </c>
      <c r="V1905" s="27">
        <v>10</v>
      </c>
      <c r="W1905" s="27">
        <v>18</v>
      </c>
      <c r="X1905" s="27">
        <v>1</v>
      </c>
      <c r="Y1905" s="37">
        <v>9</v>
      </c>
      <c r="Z1905" s="35" t="s">
        <v>2224</v>
      </c>
      <c r="AA1905" s="23" t="s">
        <v>747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42991</v>
      </c>
      <c r="AL1905" s="27">
        <v>2017</v>
      </c>
      <c r="AM1905" s="27">
        <v>9</v>
      </c>
      <c r="AN1905" s="27">
        <v>3</v>
      </c>
      <c r="AO1905" s="27">
        <v>3</v>
      </c>
      <c r="AP1905" s="27">
        <v>2</v>
      </c>
      <c r="AQ1905" s="29">
        <v>8.9190204475300554</v>
      </c>
      <c r="AR1905" s="30">
        <v>9</v>
      </c>
      <c r="AS1905" s="31">
        <v>4</v>
      </c>
      <c r="AT1905" s="31">
        <v>18.867924528301888</v>
      </c>
      <c r="AU1905" s="29"/>
      <c r="AV1905" s="37">
        <v>1</v>
      </c>
    </row>
    <row r="1906" spans="1:48" x14ac:dyDescent="0.25">
      <c r="A1906" s="23">
        <v>1923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4" t="s">
        <v>68</v>
      </c>
      <c r="K1906" s="34" t="s">
        <v>2248</v>
      </c>
      <c r="L1906" s="34" t="s">
        <v>165</v>
      </c>
      <c r="M1906" s="35" t="s">
        <v>70</v>
      </c>
      <c r="N1906" s="23" t="s">
        <v>70</v>
      </c>
      <c r="O1906" s="34" t="s">
        <v>2068</v>
      </c>
      <c r="P1906" s="36">
        <v>42747.488344907397</v>
      </c>
      <c r="Q1906" s="27">
        <v>2017</v>
      </c>
      <c r="R1906" s="27">
        <v>1</v>
      </c>
      <c r="S1906" s="27">
        <v>1</v>
      </c>
      <c r="T1906" s="27">
        <v>1</v>
      </c>
      <c r="U1906" s="27">
        <v>1</v>
      </c>
      <c r="V1906" s="27">
        <v>11</v>
      </c>
      <c r="W1906" s="27">
        <v>43</v>
      </c>
      <c r="X1906" s="27">
        <v>1</v>
      </c>
      <c r="Y1906" s="37">
        <v>8</v>
      </c>
      <c r="Z1906" s="35" t="s">
        <v>2243</v>
      </c>
      <c r="AA1906" s="23" t="s">
        <v>2244</v>
      </c>
      <c r="AB1906" s="34"/>
      <c r="AC1906" s="34"/>
      <c r="AD1906" s="34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6">
        <v>42971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7.4503885030867725</v>
      </c>
      <c r="AR1906" s="30">
        <v>8</v>
      </c>
      <c r="AS1906" s="31">
        <v>3</v>
      </c>
      <c r="AT1906" s="31">
        <v>16.981132075471699</v>
      </c>
      <c r="AU1906" s="29"/>
      <c r="AV1906" s="37">
        <v>1</v>
      </c>
    </row>
    <row r="1907" spans="1:48" x14ac:dyDescent="0.25">
      <c r="A1907" s="23">
        <v>1924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2249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42755.454120370399</v>
      </c>
      <c r="Q1907" s="27">
        <v>2017</v>
      </c>
      <c r="R1907" s="27">
        <v>1</v>
      </c>
      <c r="S1907" s="27">
        <v>1</v>
      </c>
      <c r="T1907" s="27">
        <v>1</v>
      </c>
      <c r="U1907" s="27">
        <v>1</v>
      </c>
      <c r="V1907" s="27">
        <v>10</v>
      </c>
      <c r="W1907" s="27">
        <v>53</v>
      </c>
      <c r="X1907" s="27">
        <v>1</v>
      </c>
      <c r="Y1907" s="40">
        <v>9</v>
      </c>
      <c r="Z1907" s="38" t="s">
        <v>2137</v>
      </c>
      <c r="AA1907" s="23" t="s">
        <v>2138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42986</v>
      </c>
      <c r="AL1907" s="27">
        <v>2017</v>
      </c>
      <c r="AM1907" s="27">
        <v>9</v>
      </c>
      <c r="AN1907" s="27">
        <v>3</v>
      </c>
      <c r="AO1907" s="27">
        <v>3</v>
      </c>
      <c r="AP1907" s="27">
        <v>2</v>
      </c>
      <c r="AQ1907" s="29">
        <v>7.6848626543200229</v>
      </c>
      <c r="AR1907" s="30">
        <v>8</v>
      </c>
      <c r="AS1907" s="31">
        <v>3</v>
      </c>
      <c r="AT1907" s="31">
        <v>16.981132075471699</v>
      </c>
      <c r="AU1907" s="29"/>
      <c r="AV1907" s="40">
        <v>1</v>
      </c>
    </row>
    <row r="1908" spans="1:48" x14ac:dyDescent="0.25">
      <c r="A1908" s="23">
        <v>1925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4" t="s">
        <v>68</v>
      </c>
      <c r="K1908" s="34" t="s">
        <v>2250</v>
      </c>
      <c r="L1908" s="34" t="s">
        <v>165</v>
      </c>
      <c r="M1908" s="35" t="s">
        <v>70</v>
      </c>
      <c r="N1908" s="23" t="s">
        <v>70</v>
      </c>
      <c r="O1908" s="34" t="s">
        <v>2068</v>
      </c>
      <c r="P1908" s="36">
        <v>42788.571770833303</v>
      </c>
      <c r="Q1908" s="27">
        <v>2017</v>
      </c>
      <c r="R1908" s="27">
        <v>2</v>
      </c>
      <c r="S1908" s="27">
        <v>1</v>
      </c>
      <c r="T1908" s="27">
        <v>1</v>
      </c>
      <c r="U1908" s="27">
        <v>1</v>
      </c>
      <c r="V1908" s="27">
        <v>13</v>
      </c>
      <c r="W1908" s="27">
        <v>43</v>
      </c>
      <c r="X1908" s="27">
        <v>0</v>
      </c>
      <c r="Y1908" s="37">
        <v>8</v>
      </c>
      <c r="Z1908" s="35" t="s">
        <v>2243</v>
      </c>
      <c r="AA1908" s="23" t="s">
        <v>2244</v>
      </c>
      <c r="AB1908" s="34"/>
      <c r="AC1908" s="34"/>
      <c r="AD1908" s="34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6">
        <v>42971</v>
      </c>
      <c r="AL1908" s="27">
        <v>2017</v>
      </c>
      <c r="AM1908" s="27">
        <v>8</v>
      </c>
      <c r="AN1908" s="27">
        <v>3</v>
      </c>
      <c r="AO1908" s="27">
        <v>2</v>
      </c>
      <c r="AP1908" s="27">
        <v>2</v>
      </c>
      <c r="AQ1908" s="29">
        <v>6.0809409722232282</v>
      </c>
      <c r="AR1908" s="30">
        <v>7</v>
      </c>
      <c r="AS1908" s="31">
        <v>3</v>
      </c>
      <c r="AT1908" s="31">
        <v>15.09433962264151</v>
      </c>
      <c r="AU1908" s="29"/>
      <c r="AV1908" s="37">
        <v>1</v>
      </c>
    </row>
    <row r="1909" spans="1:48" x14ac:dyDescent="0.25">
      <c r="A1909" s="23">
        <v>1926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3" t="s">
        <v>68</v>
      </c>
      <c r="K1909" s="33" t="s">
        <v>2251</v>
      </c>
      <c r="L1909" s="33" t="s">
        <v>165</v>
      </c>
      <c r="M1909" s="38" t="s">
        <v>85</v>
      </c>
      <c r="N1909" s="23" t="s">
        <v>70</v>
      </c>
      <c r="O1909" s="33" t="s">
        <v>2068</v>
      </c>
      <c r="P1909" s="39">
        <v>42857.4992361111</v>
      </c>
      <c r="Q1909" s="27">
        <v>2017</v>
      </c>
      <c r="R1909" s="27">
        <v>5</v>
      </c>
      <c r="S1909" s="27">
        <v>2</v>
      </c>
      <c r="T1909" s="27">
        <v>2</v>
      </c>
      <c r="U1909" s="27">
        <v>1</v>
      </c>
      <c r="V1909" s="27">
        <v>11</v>
      </c>
      <c r="W1909" s="27">
        <v>58</v>
      </c>
      <c r="X1909" s="27">
        <v>1</v>
      </c>
      <c r="Y1909" s="40">
        <v>8</v>
      </c>
      <c r="Z1909" s="38" t="s">
        <v>2172</v>
      </c>
      <c r="AA1909" s="23" t="s">
        <v>2074</v>
      </c>
      <c r="AB1909" s="33"/>
      <c r="AC1909" s="33"/>
      <c r="AD1909" s="33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9">
        <v>42954</v>
      </c>
      <c r="AL1909" s="27">
        <v>2017</v>
      </c>
      <c r="AM1909" s="27">
        <v>8</v>
      </c>
      <c r="AN1909" s="27">
        <v>3</v>
      </c>
      <c r="AO1909" s="27">
        <v>2</v>
      </c>
      <c r="AP1909" s="27">
        <v>2</v>
      </c>
      <c r="AQ1909" s="29">
        <v>3.2166921296300037</v>
      </c>
      <c r="AR1909" s="30">
        <v>4</v>
      </c>
      <c r="AS1909" s="31">
        <v>2</v>
      </c>
      <c r="AT1909" s="31">
        <v>9.433962264150944</v>
      </c>
      <c r="AU1909" s="29"/>
      <c r="AV1909" s="40">
        <v>1</v>
      </c>
    </row>
    <row r="1910" spans="1:48" x14ac:dyDescent="0.25">
      <c r="A1910" s="23">
        <v>1927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2252</v>
      </c>
      <c r="L1910" s="33" t="s">
        <v>165</v>
      </c>
      <c r="M1910" s="38" t="s">
        <v>85</v>
      </c>
      <c r="N1910" s="23" t="s">
        <v>70</v>
      </c>
      <c r="O1910" s="33" t="s">
        <v>2068</v>
      </c>
      <c r="P1910" s="39">
        <v>42865.545682870397</v>
      </c>
      <c r="Q1910" s="27">
        <v>2017</v>
      </c>
      <c r="R1910" s="27">
        <v>5</v>
      </c>
      <c r="S1910" s="27">
        <v>2</v>
      </c>
      <c r="T1910" s="27">
        <v>2</v>
      </c>
      <c r="U1910" s="27">
        <v>1</v>
      </c>
      <c r="V1910" s="27">
        <v>13</v>
      </c>
      <c r="W1910" s="27">
        <v>5</v>
      </c>
      <c r="X1910" s="27">
        <v>0</v>
      </c>
      <c r="Y1910" s="40">
        <v>9</v>
      </c>
      <c r="Z1910" s="38" t="s">
        <v>2243</v>
      </c>
      <c r="AA1910" s="23" t="s">
        <v>2244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42991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4.181810570986757</v>
      </c>
      <c r="AR1910" s="30">
        <v>5</v>
      </c>
      <c r="AS1910" s="31">
        <v>2</v>
      </c>
      <c r="AT1910" s="31">
        <v>11.320754716981133</v>
      </c>
      <c r="AU1910" s="29"/>
      <c r="AV1910" s="40">
        <v>1</v>
      </c>
    </row>
    <row r="1911" spans="1:48" x14ac:dyDescent="0.25">
      <c r="A1911" s="23">
        <v>1928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2253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42866.432465277801</v>
      </c>
      <c r="Q1911" s="27">
        <v>2017</v>
      </c>
      <c r="R1911" s="27">
        <v>5</v>
      </c>
      <c r="S1911" s="27">
        <v>2</v>
      </c>
      <c r="T1911" s="27">
        <v>2</v>
      </c>
      <c r="U1911" s="27">
        <v>1</v>
      </c>
      <c r="V1911" s="27">
        <v>10</v>
      </c>
      <c r="W1911" s="27">
        <v>22</v>
      </c>
      <c r="X1911" s="27">
        <v>1</v>
      </c>
      <c r="Y1911" s="37">
        <v>9</v>
      </c>
      <c r="Z1911" s="35" t="s">
        <v>2224</v>
      </c>
      <c r="AA1911" s="23" t="s">
        <v>747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43007</v>
      </c>
      <c r="AL1911" s="27">
        <v>2017</v>
      </c>
      <c r="AM1911" s="27">
        <v>9</v>
      </c>
      <c r="AN1911" s="27">
        <v>3</v>
      </c>
      <c r="AO1911" s="27">
        <v>3</v>
      </c>
      <c r="AP1911" s="27">
        <v>2</v>
      </c>
      <c r="AQ1911" s="29">
        <v>4.685584490739954</v>
      </c>
      <c r="AR1911" s="30">
        <v>5</v>
      </c>
      <c r="AS1911" s="31">
        <v>2</v>
      </c>
      <c r="AT1911" s="31">
        <v>11.320754716981133</v>
      </c>
      <c r="AU1911" s="29"/>
      <c r="AV1911" s="37">
        <v>1</v>
      </c>
    </row>
    <row r="1912" spans="1:48" x14ac:dyDescent="0.25">
      <c r="A1912" s="23">
        <v>1929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2254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42885.648784722202</v>
      </c>
      <c r="Q1912" s="27">
        <v>2017</v>
      </c>
      <c r="R1912" s="27">
        <v>5</v>
      </c>
      <c r="S1912" s="27">
        <v>2</v>
      </c>
      <c r="T1912" s="27">
        <v>2</v>
      </c>
      <c r="U1912" s="27">
        <v>1</v>
      </c>
      <c r="V1912" s="27">
        <v>15</v>
      </c>
      <c r="W1912" s="27">
        <v>34</v>
      </c>
      <c r="X1912" s="27">
        <v>0</v>
      </c>
      <c r="Y1912" s="40">
        <v>9</v>
      </c>
      <c r="Z1912" s="38" t="s">
        <v>2137</v>
      </c>
      <c r="AA1912" s="23" t="s">
        <v>2138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43007</v>
      </c>
      <c r="AL1912" s="27">
        <v>2017</v>
      </c>
      <c r="AM1912" s="27">
        <v>9</v>
      </c>
      <c r="AN1912" s="27">
        <v>3</v>
      </c>
      <c r="AO1912" s="27">
        <v>3</v>
      </c>
      <c r="AP1912" s="27">
        <v>2</v>
      </c>
      <c r="AQ1912" s="29">
        <v>4.0450405092599491</v>
      </c>
      <c r="AR1912" s="30">
        <v>5</v>
      </c>
      <c r="AS1912" s="31">
        <v>2</v>
      </c>
      <c r="AT1912" s="31">
        <v>11.320754716981133</v>
      </c>
      <c r="AU1912" s="29"/>
      <c r="AV1912" s="40">
        <v>1</v>
      </c>
    </row>
    <row r="1913" spans="1:48" x14ac:dyDescent="0.25">
      <c r="A1913" s="23">
        <v>1930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3" t="s">
        <v>68</v>
      </c>
      <c r="K1913" s="33" t="s">
        <v>2255</v>
      </c>
      <c r="L1913" s="33" t="s">
        <v>165</v>
      </c>
      <c r="M1913" s="38" t="s">
        <v>85</v>
      </c>
      <c r="N1913" s="23" t="s">
        <v>70</v>
      </c>
      <c r="O1913" s="33" t="s">
        <v>2068</v>
      </c>
      <c r="P1913" s="39">
        <v>38852</v>
      </c>
      <c r="Q1913" s="27">
        <v>2006</v>
      </c>
      <c r="R1913" s="27">
        <v>5</v>
      </c>
      <c r="S1913" s="27">
        <v>2</v>
      </c>
      <c r="T1913" s="27">
        <v>2</v>
      </c>
      <c r="U1913" s="27">
        <v>1</v>
      </c>
      <c r="V1913" s="27">
        <v>0</v>
      </c>
      <c r="W1913" s="27">
        <v>0</v>
      </c>
      <c r="X1913" s="27">
        <v>1</v>
      </c>
      <c r="Y1913" s="40">
        <v>8</v>
      </c>
      <c r="Z1913" s="38" t="s">
        <v>2137</v>
      </c>
      <c r="AA1913" s="23" t="s">
        <v>2138</v>
      </c>
      <c r="AB1913" s="33"/>
      <c r="AC1913" s="33"/>
      <c r="AD1913" s="33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9">
        <v>42958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136.86666666666667</v>
      </c>
      <c r="AR1913" s="30">
        <v>137</v>
      </c>
      <c r="AS1913" s="31">
        <v>46</v>
      </c>
      <c r="AT1913" s="31">
        <v>-1</v>
      </c>
      <c r="AU1913" s="29"/>
      <c r="AV1913" s="40">
        <v>1</v>
      </c>
    </row>
    <row r="1914" spans="1:48" x14ac:dyDescent="0.25">
      <c r="A1914" s="23">
        <v>1931</v>
      </c>
      <c r="B1914" s="35" t="s">
        <v>2062</v>
      </c>
      <c r="C1914" s="23" t="s">
        <v>2063</v>
      </c>
      <c r="D1914" s="23">
        <v>0</v>
      </c>
      <c r="E1914" s="24" t="s">
        <v>210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2256</v>
      </c>
      <c r="L1914" s="34" t="s">
        <v>165</v>
      </c>
      <c r="M1914" s="35" t="s">
        <v>85</v>
      </c>
      <c r="N1914" s="23" t="s">
        <v>70</v>
      </c>
      <c r="O1914" s="34" t="s">
        <v>2068</v>
      </c>
      <c r="P1914" s="36">
        <v>40473.621527777803</v>
      </c>
      <c r="Q1914" s="27">
        <v>2010</v>
      </c>
      <c r="R1914" s="27">
        <v>10</v>
      </c>
      <c r="S1914" s="27">
        <v>4</v>
      </c>
      <c r="T1914" s="27">
        <v>3</v>
      </c>
      <c r="U1914" s="27">
        <v>2</v>
      </c>
      <c r="V1914" s="27">
        <v>14</v>
      </c>
      <c r="W1914" s="27">
        <v>55</v>
      </c>
      <c r="X1914" s="27">
        <v>0</v>
      </c>
      <c r="Y1914" s="37">
        <v>11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41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43048</v>
      </c>
      <c r="AL1914" s="27">
        <v>2017</v>
      </c>
      <c r="AM1914" s="27">
        <v>11</v>
      </c>
      <c r="AN1914" s="27">
        <v>4</v>
      </c>
      <c r="AO1914" s="27">
        <v>3</v>
      </c>
      <c r="AP1914" s="27">
        <v>2</v>
      </c>
      <c r="AQ1914" s="29">
        <v>85.812615740739901</v>
      </c>
      <c r="AR1914" s="30">
        <v>86</v>
      </c>
      <c r="AS1914" s="31">
        <v>29</v>
      </c>
      <c r="AT1914" s="31">
        <v>-1</v>
      </c>
      <c r="AU1914" s="29"/>
      <c r="AV1914" s="37">
        <v>1</v>
      </c>
    </row>
    <row r="1915" spans="1:48" x14ac:dyDescent="0.25">
      <c r="A1915" s="23">
        <v>1932</v>
      </c>
      <c r="B1915" s="35" t="s">
        <v>2062</v>
      </c>
      <c r="C1915" s="23" t="s">
        <v>2063</v>
      </c>
      <c r="D1915" s="23">
        <v>0</v>
      </c>
      <c r="E1915" s="24" t="s">
        <v>210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2257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40598.598611111098</v>
      </c>
      <c r="Q1915" s="27">
        <v>2011</v>
      </c>
      <c r="R1915" s="27">
        <v>2</v>
      </c>
      <c r="S1915" s="27">
        <v>1</v>
      </c>
      <c r="T1915" s="27">
        <v>1</v>
      </c>
      <c r="U1915" s="27">
        <v>1</v>
      </c>
      <c r="V1915" s="27">
        <v>14</v>
      </c>
      <c r="W1915" s="27">
        <v>22</v>
      </c>
      <c r="X1915" s="27">
        <v>0</v>
      </c>
      <c r="Y1915" s="40">
        <v>12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41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43087</v>
      </c>
      <c r="AL1915" s="27">
        <v>2017</v>
      </c>
      <c r="AM1915" s="27">
        <v>12</v>
      </c>
      <c r="AN1915" s="27">
        <v>4</v>
      </c>
      <c r="AO1915" s="27">
        <v>3</v>
      </c>
      <c r="AP1915" s="27">
        <v>2</v>
      </c>
      <c r="AQ1915" s="29">
        <v>82.946712962963403</v>
      </c>
      <c r="AR1915" s="30">
        <v>83</v>
      </c>
      <c r="AS1915" s="31">
        <v>28</v>
      </c>
      <c r="AT1915" s="31">
        <v>-1</v>
      </c>
      <c r="AU1915" s="29"/>
      <c r="AV1915" s="40">
        <v>1</v>
      </c>
    </row>
    <row r="1916" spans="1:48" x14ac:dyDescent="0.25">
      <c r="A1916" s="23">
        <v>1933</v>
      </c>
      <c r="B1916" s="35" t="s">
        <v>2062</v>
      </c>
      <c r="C1916" s="23" t="s">
        <v>2063</v>
      </c>
      <c r="D1916" s="23">
        <v>0</v>
      </c>
      <c r="E1916" s="24" t="s">
        <v>210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3" t="s">
        <v>68</v>
      </c>
      <c r="K1916" s="33" t="s">
        <v>2258</v>
      </c>
      <c r="L1916" s="33" t="s">
        <v>165</v>
      </c>
      <c r="M1916" s="38" t="s">
        <v>85</v>
      </c>
      <c r="N1916" s="23" t="s">
        <v>70</v>
      </c>
      <c r="O1916" s="33" t="s">
        <v>2068</v>
      </c>
      <c r="P1916" s="39">
        <v>40961.59375</v>
      </c>
      <c r="Q1916" s="27">
        <v>2012</v>
      </c>
      <c r="R1916" s="27">
        <v>2</v>
      </c>
      <c r="S1916" s="27">
        <v>1</v>
      </c>
      <c r="T1916" s="27">
        <v>1</v>
      </c>
      <c r="U1916" s="27">
        <v>1</v>
      </c>
      <c r="V1916" s="27">
        <v>14</v>
      </c>
      <c r="W1916" s="27">
        <v>15</v>
      </c>
      <c r="X1916" s="27">
        <v>0</v>
      </c>
      <c r="Y1916" s="40">
        <v>10</v>
      </c>
      <c r="Z1916" s="38" t="s">
        <v>2172</v>
      </c>
      <c r="AA1916" s="23" t="s">
        <v>2074</v>
      </c>
      <c r="AB1916" s="33"/>
      <c r="AC1916" s="33"/>
      <c r="AD1916" s="33" t="s">
        <v>73</v>
      </c>
      <c r="AE1916" s="23" t="s">
        <v>52</v>
      </c>
      <c r="AF1916" s="41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9">
        <v>43026</v>
      </c>
      <c r="AL1916" s="27">
        <v>2017</v>
      </c>
      <c r="AM1916" s="27">
        <v>10</v>
      </c>
      <c r="AN1916" s="27">
        <v>4</v>
      </c>
      <c r="AO1916" s="27">
        <v>3</v>
      </c>
      <c r="AP1916" s="27">
        <v>2</v>
      </c>
      <c r="AQ1916" s="29">
        <v>68.813541666666666</v>
      </c>
      <c r="AR1916" s="30">
        <v>69</v>
      </c>
      <c r="AS1916" s="31">
        <v>24</v>
      </c>
      <c r="AT1916" s="31">
        <v>-1</v>
      </c>
      <c r="AU1916" s="29"/>
      <c r="AV1916" s="40">
        <v>1</v>
      </c>
    </row>
    <row r="1917" spans="1:48" x14ac:dyDescent="0.25">
      <c r="A1917" s="23">
        <v>1934</v>
      </c>
      <c r="B1917" s="35" t="s">
        <v>2062</v>
      </c>
      <c r="C1917" s="23" t="s">
        <v>2063</v>
      </c>
      <c r="D1917" s="23">
        <v>0</v>
      </c>
      <c r="E1917" s="24" t="s">
        <v>210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2259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41081.333333333299</v>
      </c>
      <c r="Q1917" s="27">
        <v>2012</v>
      </c>
      <c r="R1917" s="27">
        <v>6</v>
      </c>
      <c r="S1917" s="27">
        <v>2</v>
      </c>
      <c r="T1917" s="27">
        <v>2</v>
      </c>
      <c r="U1917" s="27">
        <v>1</v>
      </c>
      <c r="V1917" s="27">
        <v>8</v>
      </c>
      <c r="W1917" s="27">
        <v>0</v>
      </c>
      <c r="X1917" s="27">
        <v>1</v>
      </c>
      <c r="Y1917" s="40">
        <v>12</v>
      </c>
      <c r="Z1917" s="38" t="s">
        <v>2172</v>
      </c>
      <c r="AA1917" s="23" t="s">
        <v>2074</v>
      </c>
      <c r="AB1917" s="33"/>
      <c r="AC1917" s="33"/>
      <c r="AD1917" s="33" t="s">
        <v>73</v>
      </c>
      <c r="AE1917" s="23" t="s">
        <v>52</v>
      </c>
      <c r="AF1917" s="41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43091</v>
      </c>
      <c r="AL1917" s="27">
        <v>2017</v>
      </c>
      <c r="AM1917" s="27">
        <v>12</v>
      </c>
      <c r="AN1917" s="27">
        <v>4</v>
      </c>
      <c r="AO1917" s="27">
        <v>3</v>
      </c>
      <c r="AP1917" s="27">
        <v>2</v>
      </c>
      <c r="AQ1917" s="29">
        <v>66.988888888890017</v>
      </c>
      <c r="AR1917" s="30">
        <v>67</v>
      </c>
      <c r="AS1917" s="31">
        <v>23</v>
      </c>
      <c r="AT1917" s="31">
        <v>-1</v>
      </c>
      <c r="AU1917" s="29"/>
      <c r="AV1917" s="40">
        <v>1</v>
      </c>
    </row>
    <row r="1918" spans="1:48" x14ac:dyDescent="0.25">
      <c r="A1918" s="23">
        <v>1935</v>
      </c>
      <c r="B1918" s="35" t="s">
        <v>2062</v>
      </c>
      <c r="C1918" s="23" t="s">
        <v>2063</v>
      </c>
      <c r="D1918" s="23">
        <v>0</v>
      </c>
      <c r="E1918" s="24" t="s">
        <v>210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3" t="s">
        <v>68</v>
      </c>
      <c r="K1918" s="33" t="s">
        <v>2260</v>
      </c>
      <c r="L1918" s="33" t="s">
        <v>165</v>
      </c>
      <c r="M1918" s="38" t="s">
        <v>70</v>
      </c>
      <c r="N1918" s="23" t="s">
        <v>70</v>
      </c>
      <c r="O1918" s="33" t="s">
        <v>2068</v>
      </c>
      <c r="P1918" s="39">
        <v>41677.5805555556</v>
      </c>
      <c r="Q1918" s="27">
        <v>2014</v>
      </c>
      <c r="R1918" s="27">
        <v>2</v>
      </c>
      <c r="S1918" s="27">
        <v>1</v>
      </c>
      <c r="T1918" s="27">
        <v>1</v>
      </c>
      <c r="U1918" s="27">
        <v>1</v>
      </c>
      <c r="V1918" s="27">
        <v>13</v>
      </c>
      <c r="W1918" s="27">
        <v>56</v>
      </c>
      <c r="X1918" s="27">
        <v>0</v>
      </c>
      <c r="Y1918" s="40">
        <v>11</v>
      </c>
      <c r="Z1918" s="38" t="s">
        <v>2147</v>
      </c>
      <c r="AA1918" s="23" t="s">
        <v>2083</v>
      </c>
      <c r="AB1918" s="33"/>
      <c r="AC1918" s="33"/>
      <c r="AD1918" s="33" t="s">
        <v>73</v>
      </c>
      <c r="AE1918" s="23" t="s">
        <v>52</v>
      </c>
      <c r="AF1918" s="41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9">
        <v>43040</v>
      </c>
      <c r="AL1918" s="27">
        <v>2017</v>
      </c>
      <c r="AM1918" s="27">
        <v>11</v>
      </c>
      <c r="AN1918" s="27">
        <v>4</v>
      </c>
      <c r="AO1918" s="27">
        <v>3</v>
      </c>
      <c r="AP1918" s="27">
        <v>2</v>
      </c>
      <c r="AQ1918" s="29">
        <v>45.413981481480008</v>
      </c>
      <c r="AR1918" s="30">
        <v>46</v>
      </c>
      <c r="AS1918" s="31">
        <v>16</v>
      </c>
      <c r="AT1918" s="31">
        <v>88.679245283018872</v>
      </c>
      <c r="AU1918" s="29"/>
      <c r="AV1918" s="40">
        <v>1</v>
      </c>
    </row>
    <row r="1919" spans="1:48" x14ac:dyDescent="0.25">
      <c r="A1919" s="23">
        <v>1936</v>
      </c>
      <c r="B1919" s="35" t="s">
        <v>2062</v>
      </c>
      <c r="C1919" s="23" t="s">
        <v>2063</v>
      </c>
      <c r="D1919" s="23">
        <v>0</v>
      </c>
      <c r="E1919" s="24" t="s">
        <v>210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4" t="s">
        <v>68</v>
      </c>
      <c r="K1919" s="34" t="s">
        <v>2261</v>
      </c>
      <c r="L1919" s="34" t="s">
        <v>165</v>
      </c>
      <c r="M1919" s="35" t="s">
        <v>70</v>
      </c>
      <c r="N1919" s="23" t="s">
        <v>70</v>
      </c>
      <c r="O1919" s="34" t="s">
        <v>2068</v>
      </c>
      <c r="P1919" s="36">
        <v>41831.634722222203</v>
      </c>
      <c r="Q1919" s="27">
        <v>2014</v>
      </c>
      <c r="R1919" s="27">
        <v>7</v>
      </c>
      <c r="S1919" s="27">
        <v>3</v>
      </c>
      <c r="T1919" s="27">
        <v>2</v>
      </c>
      <c r="U1919" s="27">
        <v>2</v>
      </c>
      <c r="V1919" s="27">
        <v>15</v>
      </c>
      <c r="W1919" s="27">
        <v>14</v>
      </c>
      <c r="X1919" s="27">
        <v>0</v>
      </c>
      <c r="Y1919" s="37">
        <v>11</v>
      </c>
      <c r="Z1919" s="35" t="s">
        <v>2149</v>
      </c>
      <c r="AA1919" s="23" t="s">
        <v>2079</v>
      </c>
      <c r="AB1919" s="34"/>
      <c r="AC1919" s="34"/>
      <c r="AD1919" s="34" t="s">
        <v>73</v>
      </c>
      <c r="AE1919" s="23" t="s">
        <v>52</v>
      </c>
      <c r="AF1919" s="41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6">
        <v>43052</v>
      </c>
      <c r="AL1919" s="27">
        <v>2017</v>
      </c>
      <c r="AM1919" s="27">
        <v>11</v>
      </c>
      <c r="AN1919" s="27">
        <v>4</v>
      </c>
      <c r="AO1919" s="27">
        <v>3</v>
      </c>
      <c r="AP1919" s="27">
        <v>2</v>
      </c>
      <c r="AQ1919" s="29">
        <v>40.678842592593234</v>
      </c>
      <c r="AR1919" s="30">
        <v>41</v>
      </c>
      <c r="AS1919" s="31">
        <v>14</v>
      </c>
      <c r="AT1919" s="31">
        <v>79.245283018867923</v>
      </c>
      <c r="AU1919" s="29"/>
      <c r="AV1919" s="37">
        <v>1</v>
      </c>
    </row>
    <row r="1920" spans="1:48" x14ac:dyDescent="0.25">
      <c r="A1920" s="23">
        <v>1937</v>
      </c>
      <c r="B1920" s="35" t="s">
        <v>2062</v>
      </c>
      <c r="C1920" s="23" t="s">
        <v>2063</v>
      </c>
      <c r="D1920" s="23">
        <v>0</v>
      </c>
      <c r="E1920" s="24" t="s">
        <v>210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2262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41918.628472222197</v>
      </c>
      <c r="Q1920" s="27">
        <v>2014</v>
      </c>
      <c r="R1920" s="27">
        <v>10</v>
      </c>
      <c r="S1920" s="27">
        <v>4</v>
      </c>
      <c r="T1920" s="27">
        <v>3</v>
      </c>
      <c r="U1920" s="27">
        <v>2</v>
      </c>
      <c r="V1920" s="27">
        <v>15</v>
      </c>
      <c r="W1920" s="27">
        <v>5</v>
      </c>
      <c r="X1920" s="27">
        <v>0</v>
      </c>
      <c r="Y1920" s="37">
        <v>10</v>
      </c>
      <c r="Z1920" s="35" t="s">
        <v>2137</v>
      </c>
      <c r="AA1920" s="23" t="s">
        <v>2138</v>
      </c>
      <c r="AB1920" s="34"/>
      <c r="AC1920" s="34"/>
      <c r="AD1920" s="34" t="s">
        <v>73</v>
      </c>
      <c r="AE1920" s="23" t="s">
        <v>52</v>
      </c>
      <c r="AF1920" s="41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43026</v>
      </c>
      <c r="AL1920" s="27">
        <v>2017</v>
      </c>
      <c r="AM1920" s="27">
        <v>10</v>
      </c>
      <c r="AN1920" s="27">
        <v>4</v>
      </c>
      <c r="AO1920" s="27">
        <v>3</v>
      </c>
      <c r="AP1920" s="27">
        <v>2</v>
      </c>
      <c r="AQ1920" s="29">
        <v>36.912384259260094</v>
      </c>
      <c r="AR1920" s="30">
        <v>37</v>
      </c>
      <c r="AS1920" s="31">
        <v>13</v>
      </c>
      <c r="AT1920" s="31">
        <v>71.698113207547166</v>
      </c>
      <c r="AU1920" s="29"/>
      <c r="AV1920" s="37">
        <v>1</v>
      </c>
    </row>
    <row r="1921" spans="1:48" x14ac:dyDescent="0.25">
      <c r="A1921" s="23">
        <v>1938</v>
      </c>
      <c r="B1921" s="35" t="s">
        <v>2062</v>
      </c>
      <c r="C1921" s="23" t="s">
        <v>2063</v>
      </c>
      <c r="D1921" s="23">
        <v>0</v>
      </c>
      <c r="E1921" s="24" t="s">
        <v>210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4" t="s">
        <v>68</v>
      </c>
      <c r="K1921" s="34" t="s">
        <v>2263</v>
      </c>
      <c r="L1921" s="34" t="s">
        <v>165</v>
      </c>
      <c r="M1921" s="35" t="s">
        <v>70</v>
      </c>
      <c r="N1921" s="23" t="s">
        <v>70</v>
      </c>
      <c r="O1921" s="34" t="s">
        <v>2068</v>
      </c>
      <c r="P1921" s="36">
        <v>42027.586111111101</v>
      </c>
      <c r="Q1921" s="27">
        <v>2015</v>
      </c>
      <c r="R1921" s="27">
        <v>1</v>
      </c>
      <c r="S1921" s="27">
        <v>1</v>
      </c>
      <c r="T1921" s="27">
        <v>1</v>
      </c>
      <c r="U1921" s="27">
        <v>1</v>
      </c>
      <c r="V1921" s="27">
        <v>14</v>
      </c>
      <c r="W1921" s="27">
        <v>4</v>
      </c>
      <c r="X1921" s="27">
        <v>0</v>
      </c>
      <c r="Y1921" s="37">
        <v>10</v>
      </c>
      <c r="Z1921" s="35" t="s">
        <v>2147</v>
      </c>
      <c r="AA1921" s="23" t="s">
        <v>2083</v>
      </c>
      <c r="AB1921" s="34"/>
      <c r="AC1921" s="34"/>
      <c r="AD1921" s="34" t="s">
        <v>73</v>
      </c>
      <c r="AE1921" s="23" t="s">
        <v>52</v>
      </c>
      <c r="AF1921" s="41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6">
        <v>43039</v>
      </c>
      <c r="AL1921" s="27">
        <v>2017</v>
      </c>
      <c r="AM1921" s="27">
        <v>10</v>
      </c>
      <c r="AN1921" s="27">
        <v>4</v>
      </c>
      <c r="AO1921" s="27">
        <v>3</v>
      </c>
      <c r="AP1921" s="27">
        <v>2</v>
      </c>
      <c r="AQ1921" s="29">
        <v>33.713796296296643</v>
      </c>
      <c r="AR1921" s="30">
        <v>34</v>
      </c>
      <c r="AS1921" s="31">
        <v>12</v>
      </c>
      <c r="AT1921" s="31">
        <v>66.037735849056602</v>
      </c>
      <c r="AU1921" s="29"/>
      <c r="AV1921" s="37">
        <v>1</v>
      </c>
    </row>
    <row r="1922" spans="1:48" x14ac:dyDescent="0.25">
      <c r="A1922" s="23">
        <v>1939</v>
      </c>
      <c r="B1922" s="35" t="s">
        <v>2062</v>
      </c>
      <c r="C1922" s="23" t="s">
        <v>2063</v>
      </c>
      <c r="D1922" s="23">
        <v>0</v>
      </c>
      <c r="E1922" s="24" t="s">
        <v>210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3" t="s">
        <v>68</v>
      </c>
      <c r="K1922" s="33" t="s">
        <v>2264</v>
      </c>
      <c r="L1922" s="33" t="s">
        <v>165</v>
      </c>
      <c r="M1922" s="38" t="s">
        <v>70</v>
      </c>
      <c r="N1922" s="23" t="s">
        <v>70</v>
      </c>
      <c r="O1922" s="33" t="s">
        <v>2068</v>
      </c>
      <c r="P1922" s="39">
        <v>42128.418055555601</v>
      </c>
      <c r="Q1922" s="27">
        <v>2015</v>
      </c>
      <c r="R1922" s="27">
        <v>5</v>
      </c>
      <c r="S1922" s="27">
        <v>2</v>
      </c>
      <c r="T1922" s="27">
        <v>2</v>
      </c>
      <c r="U1922" s="27">
        <v>1</v>
      </c>
      <c r="V1922" s="27">
        <v>10</v>
      </c>
      <c r="W1922" s="27">
        <v>2</v>
      </c>
      <c r="X1922" s="27">
        <v>1</v>
      </c>
      <c r="Y1922" s="40">
        <v>10</v>
      </c>
      <c r="Z1922" s="38" t="s">
        <v>2149</v>
      </c>
      <c r="AA1922" s="23" t="s">
        <v>2079</v>
      </c>
      <c r="AB1922" s="33"/>
      <c r="AC1922" s="33"/>
      <c r="AD1922" s="33" t="s">
        <v>73</v>
      </c>
      <c r="AE1922" s="23" t="s">
        <v>52</v>
      </c>
      <c r="AF1922" s="41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9">
        <v>43031</v>
      </c>
      <c r="AL1922" s="27">
        <v>2017</v>
      </c>
      <c r="AM1922" s="27">
        <v>10</v>
      </c>
      <c r="AN1922" s="27">
        <v>4</v>
      </c>
      <c r="AO1922" s="27">
        <v>3</v>
      </c>
      <c r="AP1922" s="27">
        <v>2</v>
      </c>
      <c r="AQ1922" s="29">
        <v>30.086064814813291</v>
      </c>
      <c r="AR1922" s="30">
        <v>31</v>
      </c>
      <c r="AS1922" s="31">
        <v>11</v>
      </c>
      <c r="AT1922" s="31">
        <v>60.377358490566039</v>
      </c>
      <c r="AU1922" s="29"/>
      <c r="AV1922" s="40">
        <v>1</v>
      </c>
    </row>
    <row r="1923" spans="1:48" x14ac:dyDescent="0.25">
      <c r="A1923" s="23">
        <v>1940</v>
      </c>
      <c r="B1923" s="35" t="s">
        <v>2062</v>
      </c>
      <c r="C1923" s="23" t="s">
        <v>2063</v>
      </c>
      <c r="D1923" s="23">
        <v>0</v>
      </c>
      <c r="E1923" s="24" t="s">
        <v>210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2265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42290.591273148202</v>
      </c>
      <c r="Q1923" s="27">
        <v>2015</v>
      </c>
      <c r="R1923" s="27">
        <v>10</v>
      </c>
      <c r="S1923" s="27">
        <v>4</v>
      </c>
      <c r="T1923" s="27">
        <v>3</v>
      </c>
      <c r="U1923" s="27">
        <v>2</v>
      </c>
      <c r="V1923" s="27">
        <v>14</v>
      </c>
      <c r="W1923" s="27">
        <v>11</v>
      </c>
      <c r="X1923" s="27">
        <v>0</v>
      </c>
      <c r="Y1923" s="37">
        <v>10</v>
      </c>
      <c r="Z1923" s="35" t="s">
        <v>2149</v>
      </c>
      <c r="AA1923" s="23" t="s">
        <v>2079</v>
      </c>
      <c r="AB1923" s="34"/>
      <c r="AC1923" s="34"/>
      <c r="AD1923" s="34" t="s">
        <v>73</v>
      </c>
      <c r="AE1923" s="23" t="s">
        <v>52</v>
      </c>
      <c r="AF1923" s="41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43018</v>
      </c>
      <c r="AL1923" s="27">
        <v>2017</v>
      </c>
      <c r="AM1923" s="27">
        <v>10</v>
      </c>
      <c r="AN1923" s="27">
        <v>4</v>
      </c>
      <c r="AO1923" s="27">
        <v>3</v>
      </c>
      <c r="AP1923" s="27">
        <v>2</v>
      </c>
      <c r="AQ1923" s="29">
        <v>24.246957561726596</v>
      </c>
      <c r="AR1923" s="30">
        <v>25</v>
      </c>
      <c r="AS1923" s="31">
        <v>9</v>
      </c>
      <c r="AT1923" s="31">
        <v>49.056603773584904</v>
      </c>
      <c r="AU1923" s="29"/>
      <c r="AV1923" s="37">
        <v>1</v>
      </c>
    </row>
    <row r="1924" spans="1:48" x14ac:dyDescent="0.25">
      <c r="A1924" s="23">
        <v>1941</v>
      </c>
      <c r="B1924" s="35" t="s">
        <v>2062</v>
      </c>
      <c r="C1924" s="23" t="s">
        <v>2063</v>
      </c>
      <c r="D1924" s="23">
        <v>0</v>
      </c>
      <c r="E1924" s="24" t="s">
        <v>210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2266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42236.637372685203</v>
      </c>
      <c r="Q1924" s="27">
        <v>2015</v>
      </c>
      <c r="R1924" s="27">
        <v>8</v>
      </c>
      <c r="S1924" s="27">
        <v>3</v>
      </c>
      <c r="T1924" s="27">
        <v>2</v>
      </c>
      <c r="U1924" s="27">
        <v>2</v>
      </c>
      <c r="V1924" s="27">
        <v>15</v>
      </c>
      <c r="W1924" s="27">
        <v>17</v>
      </c>
      <c r="X1924" s="27">
        <v>0</v>
      </c>
      <c r="Y1924" s="37">
        <v>11</v>
      </c>
      <c r="Z1924" s="35" t="s">
        <v>2137</v>
      </c>
      <c r="AA1924" s="23" t="s">
        <v>2138</v>
      </c>
      <c r="AB1924" s="34"/>
      <c r="AC1924" s="34"/>
      <c r="AD1924" s="34" t="s">
        <v>73</v>
      </c>
      <c r="AE1924" s="23" t="s">
        <v>52</v>
      </c>
      <c r="AF1924" s="41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43060</v>
      </c>
      <c r="AL1924" s="27">
        <v>2017</v>
      </c>
      <c r="AM1924" s="27">
        <v>11</v>
      </c>
      <c r="AN1924" s="27">
        <v>4</v>
      </c>
      <c r="AO1924" s="27">
        <v>3</v>
      </c>
      <c r="AP1924" s="27">
        <v>2</v>
      </c>
      <c r="AQ1924" s="29">
        <v>27.445420910493219</v>
      </c>
      <c r="AR1924" s="30">
        <v>28</v>
      </c>
      <c r="AS1924" s="31">
        <v>10</v>
      </c>
      <c r="AT1924" s="31">
        <v>54.716981132075468</v>
      </c>
      <c r="AU1924" s="29"/>
      <c r="AV1924" s="37">
        <v>1</v>
      </c>
    </row>
    <row r="1925" spans="1:48" x14ac:dyDescent="0.25">
      <c r="A1925" s="23">
        <v>1942</v>
      </c>
      <c r="B1925" s="35" t="s">
        <v>2062</v>
      </c>
      <c r="C1925" s="23" t="s">
        <v>2063</v>
      </c>
      <c r="D1925" s="23">
        <v>0</v>
      </c>
      <c r="E1925" s="24" t="s">
        <v>210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4" t="s">
        <v>68</v>
      </c>
      <c r="K1925" s="34" t="s">
        <v>2267</v>
      </c>
      <c r="L1925" s="34" t="s">
        <v>165</v>
      </c>
      <c r="M1925" s="35" t="s">
        <v>70</v>
      </c>
      <c r="N1925" s="23" t="s">
        <v>70</v>
      </c>
      <c r="O1925" s="34" t="s">
        <v>2068</v>
      </c>
      <c r="P1925" s="36">
        <v>42521.389398148203</v>
      </c>
      <c r="Q1925" s="27">
        <v>2016</v>
      </c>
      <c r="R1925" s="27">
        <v>5</v>
      </c>
      <c r="S1925" s="27">
        <v>2</v>
      </c>
      <c r="T1925" s="27">
        <v>2</v>
      </c>
      <c r="U1925" s="27">
        <v>1</v>
      </c>
      <c r="V1925" s="27">
        <v>9</v>
      </c>
      <c r="W1925" s="27">
        <v>20</v>
      </c>
      <c r="X1925" s="27">
        <v>1</v>
      </c>
      <c r="Y1925" s="37">
        <v>11</v>
      </c>
      <c r="Z1925" s="35" t="s">
        <v>2149</v>
      </c>
      <c r="AA1925" s="23" t="s">
        <v>2079</v>
      </c>
      <c r="AB1925" s="34"/>
      <c r="AC1925" s="34"/>
      <c r="AD1925" s="34" t="s">
        <v>73</v>
      </c>
      <c r="AE1925" s="23" t="s">
        <v>52</v>
      </c>
      <c r="AF1925" s="41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6">
        <v>43059</v>
      </c>
      <c r="AL1925" s="27">
        <v>2017</v>
      </c>
      <c r="AM1925" s="27">
        <v>11</v>
      </c>
      <c r="AN1925" s="27">
        <v>4</v>
      </c>
      <c r="AO1925" s="27">
        <v>3</v>
      </c>
      <c r="AP1925" s="27">
        <v>2</v>
      </c>
      <c r="AQ1925" s="29">
        <v>17.920353395059887</v>
      </c>
      <c r="AR1925" s="30">
        <v>18</v>
      </c>
      <c r="AS1925" s="31">
        <v>7</v>
      </c>
      <c r="AT1925" s="31">
        <v>35.849056603773583</v>
      </c>
      <c r="AU1925" s="29"/>
      <c r="AV1925" s="37">
        <v>1</v>
      </c>
    </row>
    <row r="1926" spans="1:48" x14ac:dyDescent="0.25">
      <c r="A1926" s="23">
        <v>1943</v>
      </c>
      <c r="B1926" s="35" t="s">
        <v>2062</v>
      </c>
      <c r="C1926" s="23" t="s">
        <v>2063</v>
      </c>
      <c r="D1926" s="23">
        <v>0</v>
      </c>
      <c r="E1926" s="24" t="s">
        <v>210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2268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42565.597615740699</v>
      </c>
      <c r="Q1926" s="27">
        <v>2016</v>
      </c>
      <c r="R1926" s="27">
        <v>7</v>
      </c>
      <c r="S1926" s="27">
        <v>3</v>
      </c>
      <c r="T1926" s="27">
        <v>2</v>
      </c>
      <c r="U1926" s="27">
        <v>2</v>
      </c>
      <c r="V1926" s="27">
        <v>14</v>
      </c>
      <c r="W1926" s="27">
        <v>20</v>
      </c>
      <c r="X1926" s="27">
        <v>0</v>
      </c>
      <c r="Y1926" s="37">
        <v>10</v>
      </c>
      <c r="Z1926" s="35" t="s">
        <v>2172</v>
      </c>
      <c r="AA1926" s="23" t="s">
        <v>2074</v>
      </c>
      <c r="AB1926" s="34"/>
      <c r="AC1926" s="34"/>
      <c r="AD1926" s="34" t="s">
        <v>73</v>
      </c>
      <c r="AE1926" s="23" t="s">
        <v>52</v>
      </c>
      <c r="AF1926" s="41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43031</v>
      </c>
      <c r="AL1926" s="27">
        <v>2017</v>
      </c>
      <c r="AM1926" s="27">
        <v>10</v>
      </c>
      <c r="AN1926" s="27">
        <v>4</v>
      </c>
      <c r="AO1926" s="27">
        <v>3</v>
      </c>
      <c r="AP1926" s="27">
        <v>2</v>
      </c>
      <c r="AQ1926" s="29">
        <v>15.513412808643382</v>
      </c>
      <c r="AR1926" s="30">
        <v>16</v>
      </c>
      <c r="AS1926" s="31">
        <v>6</v>
      </c>
      <c r="AT1926" s="31">
        <v>32.075471698113205</v>
      </c>
      <c r="AU1926" s="29"/>
      <c r="AV1926" s="37">
        <v>1</v>
      </c>
    </row>
    <row r="1927" spans="1:48" x14ac:dyDescent="0.25">
      <c r="A1927" s="23">
        <v>1944</v>
      </c>
      <c r="B1927" s="35" t="s">
        <v>2062</v>
      </c>
      <c r="C1927" s="23" t="s">
        <v>2063</v>
      </c>
      <c r="D1927" s="23">
        <v>0</v>
      </c>
      <c r="E1927" s="24" t="s">
        <v>210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2269</v>
      </c>
      <c r="L1927" s="33" t="s">
        <v>165</v>
      </c>
      <c r="M1927" s="38" t="s">
        <v>70</v>
      </c>
      <c r="N1927" s="23" t="s">
        <v>70</v>
      </c>
      <c r="O1927" s="33" t="s">
        <v>2068</v>
      </c>
      <c r="P1927" s="39">
        <v>42599.316018518497</v>
      </c>
      <c r="Q1927" s="27">
        <v>2016</v>
      </c>
      <c r="R1927" s="27">
        <v>8</v>
      </c>
      <c r="S1927" s="27">
        <v>3</v>
      </c>
      <c r="T1927" s="27">
        <v>2</v>
      </c>
      <c r="U1927" s="27">
        <v>2</v>
      </c>
      <c r="V1927" s="27">
        <v>7</v>
      </c>
      <c r="W1927" s="27">
        <v>35</v>
      </c>
      <c r="X1927" s="27">
        <v>1</v>
      </c>
      <c r="Y1927" s="40">
        <v>10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41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43010</v>
      </c>
      <c r="AL1927" s="27">
        <v>2017</v>
      </c>
      <c r="AM1927" s="27">
        <v>10</v>
      </c>
      <c r="AN1927" s="27">
        <v>4</v>
      </c>
      <c r="AO1927" s="27">
        <v>3</v>
      </c>
      <c r="AP1927" s="27">
        <v>2</v>
      </c>
      <c r="AQ1927" s="29">
        <v>13.689466049383434</v>
      </c>
      <c r="AR1927" s="30">
        <v>14</v>
      </c>
      <c r="AS1927" s="31">
        <v>5</v>
      </c>
      <c r="AT1927" s="31">
        <v>28.30188679245283</v>
      </c>
      <c r="AU1927" s="29"/>
      <c r="AV1927" s="40">
        <v>1</v>
      </c>
    </row>
    <row r="1928" spans="1:48" x14ac:dyDescent="0.25">
      <c r="A1928" s="23">
        <v>1945</v>
      </c>
      <c r="B1928" s="35" t="s">
        <v>2062</v>
      </c>
      <c r="C1928" s="23" t="s">
        <v>2063</v>
      </c>
      <c r="D1928" s="23">
        <v>0</v>
      </c>
      <c r="E1928" s="24" t="s">
        <v>210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4" t="s">
        <v>68</v>
      </c>
      <c r="K1928" s="34" t="s">
        <v>2270</v>
      </c>
      <c r="L1928" s="34" t="s">
        <v>165</v>
      </c>
      <c r="M1928" s="35" t="s">
        <v>70</v>
      </c>
      <c r="N1928" s="23" t="s">
        <v>70</v>
      </c>
      <c r="O1928" s="34" t="s">
        <v>2068</v>
      </c>
      <c r="P1928" s="36">
        <v>42613.438136574099</v>
      </c>
      <c r="Q1928" s="27">
        <v>2016</v>
      </c>
      <c r="R1928" s="27">
        <v>8</v>
      </c>
      <c r="S1928" s="27">
        <v>3</v>
      </c>
      <c r="T1928" s="27">
        <v>2</v>
      </c>
      <c r="U1928" s="27">
        <v>2</v>
      </c>
      <c r="V1928" s="27">
        <v>10</v>
      </c>
      <c r="W1928" s="27">
        <v>30</v>
      </c>
      <c r="X1928" s="27">
        <v>1</v>
      </c>
      <c r="Y1928" s="37">
        <v>10</v>
      </c>
      <c r="Z1928" s="35" t="s">
        <v>2172</v>
      </c>
      <c r="AA1928" s="23" t="s">
        <v>2074</v>
      </c>
      <c r="AB1928" s="34"/>
      <c r="AC1928" s="34"/>
      <c r="AD1928" s="34" t="s">
        <v>73</v>
      </c>
      <c r="AE1928" s="23" t="s">
        <v>52</v>
      </c>
      <c r="AF1928" s="41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6">
        <v>43027</v>
      </c>
      <c r="AL1928" s="27">
        <v>2017</v>
      </c>
      <c r="AM1928" s="27">
        <v>10</v>
      </c>
      <c r="AN1928" s="27">
        <v>4</v>
      </c>
      <c r="AO1928" s="27">
        <v>3</v>
      </c>
      <c r="AP1928" s="27">
        <v>2</v>
      </c>
      <c r="AQ1928" s="29">
        <v>13.785395447530027</v>
      </c>
      <c r="AR1928" s="30">
        <v>14</v>
      </c>
      <c r="AS1928" s="31">
        <v>5</v>
      </c>
      <c r="AT1928" s="31">
        <v>28.30188679245283</v>
      </c>
      <c r="AU1928" s="29"/>
      <c r="AV1928" s="37">
        <v>1</v>
      </c>
    </row>
    <row r="1929" spans="1:48" x14ac:dyDescent="0.25">
      <c r="A1929" s="23">
        <v>1946</v>
      </c>
      <c r="B1929" s="35" t="s">
        <v>2062</v>
      </c>
      <c r="C1929" s="23" t="s">
        <v>2063</v>
      </c>
      <c r="D1929" s="23">
        <v>0</v>
      </c>
      <c r="E1929" s="24" t="s">
        <v>210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3" t="s">
        <v>68</v>
      </c>
      <c r="K1929" s="33" t="s">
        <v>2271</v>
      </c>
      <c r="L1929" s="33" t="s">
        <v>165</v>
      </c>
      <c r="M1929" s="38" t="s">
        <v>70</v>
      </c>
      <c r="N1929" s="23" t="s">
        <v>70</v>
      </c>
      <c r="O1929" s="33" t="s">
        <v>2068</v>
      </c>
      <c r="P1929" s="39">
        <v>42613.486828703702</v>
      </c>
      <c r="Q1929" s="27">
        <v>2016</v>
      </c>
      <c r="R1929" s="27">
        <v>8</v>
      </c>
      <c r="S1929" s="27">
        <v>3</v>
      </c>
      <c r="T1929" s="27">
        <v>2</v>
      </c>
      <c r="U1929" s="27">
        <v>2</v>
      </c>
      <c r="V1929" s="27">
        <v>11</v>
      </c>
      <c r="W1929" s="27">
        <v>41</v>
      </c>
      <c r="X1929" s="27">
        <v>1</v>
      </c>
      <c r="Y1929" s="40">
        <v>11</v>
      </c>
      <c r="Z1929" s="38" t="s">
        <v>2147</v>
      </c>
      <c r="AA1929" s="23" t="s">
        <v>2083</v>
      </c>
      <c r="AB1929" s="33"/>
      <c r="AC1929" s="33"/>
      <c r="AD1929" s="33" t="s">
        <v>73</v>
      </c>
      <c r="AE1929" s="23" t="s">
        <v>52</v>
      </c>
      <c r="AF1929" s="41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9">
        <v>43066</v>
      </c>
      <c r="AL1929" s="27">
        <v>2017</v>
      </c>
      <c r="AM1929" s="27">
        <v>11</v>
      </c>
      <c r="AN1929" s="27">
        <v>4</v>
      </c>
      <c r="AO1929" s="27">
        <v>3</v>
      </c>
      <c r="AP1929" s="27">
        <v>2</v>
      </c>
      <c r="AQ1929" s="29">
        <v>15.08377237654325</v>
      </c>
      <c r="AR1929" s="30">
        <v>16</v>
      </c>
      <c r="AS1929" s="31">
        <v>6</v>
      </c>
      <c r="AT1929" s="31">
        <v>32.075471698113205</v>
      </c>
      <c r="AU1929" s="29"/>
      <c r="AV1929" s="40">
        <v>1</v>
      </c>
    </row>
    <row r="1930" spans="1:48" x14ac:dyDescent="0.25">
      <c r="A1930" s="23">
        <v>1947</v>
      </c>
      <c r="B1930" s="35" t="s">
        <v>2062</v>
      </c>
      <c r="C1930" s="23" t="s">
        <v>2063</v>
      </c>
      <c r="D1930" s="23">
        <v>0</v>
      </c>
      <c r="E1930" s="24" t="s">
        <v>210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2272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42625.574340277803</v>
      </c>
      <c r="Q1930" s="27">
        <v>2016</v>
      </c>
      <c r="R1930" s="27">
        <v>9</v>
      </c>
      <c r="S1930" s="27">
        <v>3</v>
      </c>
      <c r="T1930" s="27">
        <v>3</v>
      </c>
      <c r="U1930" s="27">
        <v>2</v>
      </c>
      <c r="V1930" s="27">
        <v>13</v>
      </c>
      <c r="W1930" s="27">
        <v>47</v>
      </c>
      <c r="X1930" s="27">
        <v>0</v>
      </c>
      <c r="Y1930" s="40">
        <v>10</v>
      </c>
      <c r="Z1930" s="38" t="s">
        <v>2149</v>
      </c>
      <c r="AA1930" s="23" t="s">
        <v>2079</v>
      </c>
      <c r="AB1930" s="33"/>
      <c r="AC1930" s="33"/>
      <c r="AD1930" s="33" t="s">
        <v>73</v>
      </c>
      <c r="AE1930" s="23" t="s">
        <v>52</v>
      </c>
      <c r="AF1930" s="41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43034</v>
      </c>
      <c r="AL1930" s="27">
        <v>2017</v>
      </c>
      <c r="AM1930" s="27">
        <v>10</v>
      </c>
      <c r="AN1930" s="27">
        <v>4</v>
      </c>
      <c r="AO1930" s="27">
        <v>3</v>
      </c>
      <c r="AP1930" s="27">
        <v>2</v>
      </c>
      <c r="AQ1930" s="29">
        <v>13.614188657406581</v>
      </c>
      <c r="AR1930" s="30">
        <v>14</v>
      </c>
      <c r="AS1930" s="31">
        <v>5</v>
      </c>
      <c r="AT1930" s="31">
        <v>28.30188679245283</v>
      </c>
      <c r="AU1930" s="29"/>
      <c r="AV1930" s="40">
        <v>1</v>
      </c>
    </row>
    <row r="1931" spans="1:48" x14ac:dyDescent="0.25">
      <c r="A1931" s="23">
        <v>1948</v>
      </c>
      <c r="B1931" s="35" t="s">
        <v>2062</v>
      </c>
      <c r="C1931" s="23" t="s">
        <v>2063</v>
      </c>
      <c r="D1931" s="23">
        <v>0</v>
      </c>
      <c r="E1931" s="24" t="s">
        <v>210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2273</v>
      </c>
      <c r="L1931" s="33" t="s">
        <v>165</v>
      </c>
      <c r="M1931" s="38" t="s">
        <v>70</v>
      </c>
      <c r="N1931" s="23" t="s">
        <v>70</v>
      </c>
      <c r="O1931" s="33" t="s">
        <v>2068</v>
      </c>
      <c r="P1931" s="39">
        <v>42633.457800925898</v>
      </c>
      <c r="Q1931" s="27">
        <v>2016</v>
      </c>
      <c r="R1931" s="27">
        <v>9</v>
      </c>
      <c r="S1931" s="27">
        <v>3</v>
      </c>
      <c r="T1931" s="27">
        <v>3</v>
      </c>
      <c r="U1931" s="27">
        <v>2</v>
      </c>
      <c r="V1931" s="27">
        <v>10</v>
      </c>
      <c r="W1931" s="27">
        <v>59</v>
      </c>
      <c r="X1931" s="27">
        <v>1</v>
      </c>
      <c r="Y1931" s="40">
        <v>11</v>
      </c>
      <c r="Z1931" s="38" t="s">
        <v>2149</v>
      </c>
      <c r="AA1931" s="23" t="s">
        <v>2079</v>
      </c>
      <c r="AB1931" s="33"/>
      <c r="AC1931" s="33"/>
      <c r="AD1931" s="33" t="s">
        <v>73</v>
      </c>
      <c r="AE1931" s="23" t="s">
        <v>52</v>
      </c>
      <c r="AF1931" s="41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43059</v>
      </c>
      <c r="AL1931" s="27">
        <v>2017</v>
      </c>
      <c r="AM1931" s="27">
        <v>11</v>
      </c>
      <c r="AN1931" s="27">
        <v>4</v>
      </c>
      <c r="AO1931" s="27">
        <v>3</v>
      </c>
      <c r="AP1931" s="27">
        <v>2</v>
      </c>
      <c r="AQ1931" s="29">
        <v>14.184739969136718</v>
      </c>
      <c r="AR1931" s="30">
        <v>15</v>
      </c>
      <c r="AS1931" s="31">
        <v>6</v>
      </c>
      <c r="AT1931" s="31">
        <v>30.188679245283019</v>
      </c>
      <c r="AU1931" s="29"/>
      <c r="AV1931" s="40">
        <v>1</v>
      </c>
    </row>
    <row r="1932" spans="1:48" x14ac:dyDescent="0.25">
      <c r="A1932" s="23">
        <v>1949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3" t="s">
        <v>68</v>
      </c>
      <c r="K1932" s="33" t="s">
        <v>2274</v>
      </c>
      <c r="L1932" s="33" t="s">
        <v>165</v>
      </c>
      <c r="M1932" s="38" t="s">
        <v>70</v>
      </c>
      <c r="N1932" s="23" t="s">
        <v>70</v>
      </c>
      <c r="O1932" s="33" t="s">
        <v>2068</v>
      </c>
      <c r="P1932" s="39">
        <v>42649.497534722199</v>
      </c>
      <c r="Q1932" s="27">
        <v>2016</v>
      </c>
      <c r="R1932" s="27">
        <v>10</v>
      </c>
      <c r="S1932" s="27">
        <v>4</v>
      </c>
      <c r="T1932" s="27">
        <v>3</v>
      </c>
      <c r="U1932" s="27">
        <v>2</v>
      </c>
      <c r="V1932" s="27">
        <v>11</v>
      </c>
      <c r="W1932" s="27">
        <v>56</v>
      </c>
      <c r="X1932" s="27">
        <v>1</v>
      </c>
      <c r="Y1932" s="40">
        <v>12</v>
      </c>
      <c r="Z1932" s="38" t="s">
        <v>2149</v>
      </c>
      <c r="AA1932" s="23" t="s">
        <v>2079</v>
      </c>
      <c r="AB1932" s="33"/>
      <c r="AC1932" s="33"/>
      <c r="AD1932" s="33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9">
        <v>43073</v>
      </c>
      <c r="AL1932" s="27">
        <v>2017</v>
      </c>
      <c r="AM1932" s="27">
        <v>12</v>
      </c>
      <c r="AN1932" s="27">
        <v>4</v>
      </c>
      <c r="AO1932" s="27">
        <v>3</v>
      </c>
      <c r="AP1932" s="27">
        <v>2</v>
      </c>
      <c r="AQ1932" s="29">
        <v>14.11674884259337</v>
      </c>
      <c r="AR1932" s="30">
        <v>15</v>
      </c>
      <c r="AS1932" s="31">
        <v>6</v>
      </c>
      <c r="AT1932" s="31">
        <v>30.188679245283019</v>
      </c>
      <c r="AU1932" s="29"/>
      <c r="AV1932" s="40">
        <v>1</v>
      </c>
    </row>
    <row r="1933" spans="1:48" x14ac:dyDescent="0.25">
      <c r="A1933" s="23">
        <v>1950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2275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42649.599236111098</v>
      </c>
      <c r="Q1933" s="27">
        <v>2016</v>
      </c>
      <c r="R1933" s="27">
        <v>10</v>
      </c>
      <c r="S1933" s="27">
        <v>4</v>
      </c>
      <c r="T1933" s="27">
        <v>3</v>
      </c>
      <c r="U1933" s="27">
        <v>2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2147</v>
      </c>
      <c r="AA1933" s="23" t="s">
        <v>2083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43090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14.680025462963386</v>
      </c>
      <c r="AR1933" s="30">
        <v>15</v>
      </c>
      <c r="AS1933" s="31">
        <v>6</v>
      </c>
      <c r="AT1933" s="31">
        <v>30.188679245283019</v>
      </c>
      <c r="AU1933" s="29"/>
      <c r="AV1933" s="40">
        <v>1</v>
      </c>
    </row>
    <row r="1934" spans="1:48" x14ac:dyDescent="0.25">
      <c r="A1934" s="23">
        <v>1951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2276</v>
      </c>
      <c r="L1934" s="33" t="s">
        <v>165</v>
      </c>
      <c r="M1934" s="38" t="s">
        <v>70</v>
      </c>
      <c r="N1934" s="23" t="s">
        <v>70</v>
      </c>
      <c r="O1934" s="33" t="s">
        <v>2068</v>
      </c>
      <c r="P1934" s="39">
        <v>42689.485694444498</v>
      </c>
      <c r="Q1934" s="27">
        <v>2016</v>
      </c>
      <c r="R1934" s="27">
        <v>11</v>
      </c>
      <c r="S1934" s="27">
        <v>4</v>
      </c>
      <c r="T1934" s="27">
        <v>3</v>
      </c>
      <c r="U1934" s="27">
        <v>2</v>
      </c>
      <c r="V1934" s="27">
        <v>11</v>
      </c>
      <c r="W1934" s="27">
        <v>39</v>
      </c>
      <c r="X1934" s="27">
        <v>1</v>
      </c>
      <c r="Y1934" s="40">
        <v>11</v>
      </c>
      <c r="Z1934" s="38" t="s">
        <v>2147</v>
      </c>
      <c r="AA1934" s="23" t="s">
        <v>2083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43063</v>
      </c>
      <c r="AL1934" s="27">
        <v>2017</v>
      </c>
      <c r="AM1934" s="27">
        <v>11</v>
      </c>
      <c r="AN1934" s="27">
        <v>4</v>
      </c>
      <c r="AO1934" s="27">
        <v>3</v>
      </c>
      <c r="AP1934" s="27">
        <v>2</v>
      </c>
      <c r="AQ1934" s="29">
        <v>12.450476851850059</v>
      </c>
      <c r="AR1934" s="30">
        <v>13</v>
      </c>
      <c r="AS1934" s="31">
        <v>5</v>
      </c>
      <c r="AT1934" s="31">
        <v>26.415094339622641</v>
      </c>
      <c r="AU1934" s="29"/>
      <c r="AV1934" s="40">
        <v>1</v>
      </c>
    </row>
    <row r="1935" spans="1:48" x14ac:dyDescent="0.25">
      <c r="A1935" s="23">
        <v>1952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4" t="s">
        <v>68</v>
      </c>
      <c r="K1935" s="34" t="s">
        <v>2277</v>
      </c>
      <c r="L1935" s="34" t="s">
        <v>165</v>
      </c>
      <c r="M1935" s="35" t="s">
        <v>70</v>
      </c>
      <c r="N1935" s="23" t="s">
        <v>70</v>
      </c>
      <c r="O1935" s="34" t="s">
        <v>2068</v>
      </c>
      <c r="P1935" s="36">
        <v>42709.650763888902</v>
      </c>
      <c r="Q1935" s="27">
        <v>2016</v>
      </c>
      <c r="R1935" s="27">
        <v>12</v>
      </c>
      <c r="S1935" s="27">
        <v>4</v>
      </c>
      <c r="T1935" s="27">
        <v>3</v>
      </c>
      <c r="U1935" s="27">
        <v>2</v>
      </c>
      <c r="V1935" s="27">
        <v>15</v>
      </c>
      <c r="W1935" s="27">
        <v>37</v>
      </c>
      <c r="X1935" s="27">
        <v>0</v>
      </c>
      <c r="Y1935" s="37">
        <v>10</v>
      </c>
      <c r="Z1935" s="35" t="s">
        <v>2172</v>
      </c>
      <c r="AA1935" s="23" t="s">
        <v>2074</v>
      </c>
      <c r="AB1935" s="34"/>
      <c r="AC1935" s="34"/>
      <c r="AD1935" s="34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6">
        <v>43032</v>
      </c>
      <c r="AL1935" s="27">
        <v>2017</v>
      </c>
      <c r="AM1935" s="27">
        <v>10</v>
      </c>
      <c r="AN1935" s="27">
        <v>4</v>
      </c>
      <c r="AO1935" s="27">
        <v>3</v>
      </c>
      <c r="AP1935" s="27">
        <v>2</v>
      </c>
      <c r="AQ1935" s="29">
        <v>10.744974537036615</v>
      </c>
      <c r="AR1935" s="30">
        <v>11</v>
      </c>
      <c r="AS1935" s="31">
        <v>4</v>
      </c>
      <c r="AT1935" s="31">
        <v>22.641509433962266</v>
      </c>
      <c r="AU1935" s="29"/>
      <c r="AV1935" s="37">
        <v>1</v>
      </c>
    </row>
    <row r="1936" spans="1:48" x14ac:dyDescent="0.25">
      <c r="A1936" s="23">
        <v>1953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4" t="s">
        <v>68</v>
      </c>
      <c r="K1936" s="34" t="s">
        <v>2278</v>
      </c>
      <c r="L1936" s="34" t="s">
        <v>165</v>
      </c>
      <c r="M1936" s="35" t="s">
        <v>70</v>
      </c>
      <c r="N1936" s="23" t="s">
        <v>70</v>
      </c>
      <c r="O1936" s="34" t="s">
        <v>2068</v>
      </c>
      <c r="P1936" s="36">
        <v>42768.402743055602</v>
      </c>
      <c r="Q1936" s="27">
        <v>2017</v>
      </c>
      <c r="R1936" s="27">
        <v>2</v>
      </c>
      <c r="S1936" s="27">
        <v>1</v>
      </c>
      <c r="T1936" s="27">
        <v>1</v>
      </c>
      <c r="U1936" s="27">
        <v>1</v>
      </c>
      <c r="V1936" s="27">
        <v>9</v>
      </c>
      <c r="W1936" s="27">
        <v>39</v>
      </c>
      <c r="X1936" s="27">
        <v>1</v>
      </c>
      <c r="Y1936" s="37">
        <v>10</v>
      </c>
      <c r="Z1936" s="35" t="s">
        <v>2137</v>
      </c>
      <c r="AA1936" s="23" t="s">
        <v>2138</v>
      </c>
      <c r="AB1936" s="34"/>
      <c r="AC1936" s="34"/>
      <c r="AD1936" s="34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6">
        <v>43031</v>
      </c>
      <c r="AL1936" s="27">
        <v>2017</v>
      </c>
      <c r="AM1936" s="27">
        <v>10</v>
      </c>
      <c r="AN1936" s="27">
        <v>4</v>
      </c>
      <c r="AO1936" s="27">
        <v>3</v>
      </c>
      <c r="AP1936" s="27">
        <v>2</v>
      </c>
      <c r="AQ1936" s="29">
        <v>8.753241898146614</v>
      </c>
      <c r="AR1936" s="30">
        <v>9</v>
      </c>
      <c r="AS1936" s="31">
        <v>4</v>
      </c>
      <c r="AT1936" s="31">
        <v>18.867924528301888</v>
      </c>
      <c r="AU1936" s="29"/>
      <c r="AV1936" s="37">
        <v>1</v>
      </c>
    </row>
    <row r="1937" spans="1:48" x14ac:dyDescent="0.25">
      <c r="A1937" s="23">
        <v>1954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2279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42828.613298611097</v>
      </c>
      <c r="Q1937" s="27">
        <v>2017</v>
      </c>
      <c r="R1937" s="27">
        <v>4</v>
      </c>
      <c r="S1937" s="27">
        <v>2</v>
      </c>
      <c r="T1937" s="27">
        <v>1</v>
      </c>
      <c r="U1937" s="27">
        <v>1</v>
      </c>
      <c r="V1937" s="27">
        <v>14</v>
      </c>
      <c r="W1937" s="27">
        <v>43</v>
      </c>
      <c r="X1937" s="27">
        <v>0</v>
      </c>
      <c r="Y1937" s="37">
        <v>10</v>
      </c>
      <c r="Z1937" s="35" t="s">
        <v>2137</v>
      </c>
      <c r="AA1937" s="23" t="s">
        <v>2138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43026</v>
      </c>
      <c r="AL1937" s="27">
        <v>2017</v>
      </c>
      <c r="AM1937" s="27">
        <v>10</v>
      </c>
      <c r="AN1937" s="27">
        <v>4</v>
      </c>
      <c r="AO1937" s="27">
        <v>3</v>
      </c>
      <c r="AP1937" s="27">
        <v>2</v>
      </c>
      <c r="AQ1937" s="29">
        <v>6.5795567129634343</v>
      </c>
      <c r="AR1937" s="30">
        <v>7</v>
      </c>
      <c r="AS1937" s="31">
        <v>3</v>
      </c>
      <c r="AT1937" s="31">
        <v>15.09433962264151</v>
      </c>
      <c r="AU1937" s="29"/>
      <c r="AV1937" s="37">
        <v>1</v>
      </c>
    </row>
    <row r="1938" spans="1:48" x14ac:dyDescent="0.25">
      <c r="A1938" s="23">
        <v>1955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2280</v>
      </c>
      <c r="L1938" s="34" t="s">
        <v>165</v>
      </c>
      <c r="M1938" s="35" t="s">
        <v>85</v>
      </c>
      <c r="N1938" s="23" t="s">
        <v>70</v>
      </c>
      <c r="O1938" s="34" t="s">
        <v>2068</v>
      </c>
      <c r="P1938" s="36">
        <v>42832.534004629597</v>
      </c>
      <c r="Q1938" s="27">
        <v>2017</v>
      </c>
      <c r="R1938" s="27">
        <v>4</v>
      </c>
      <c r="S1938" s="27">
        <v>2</v>
      </c>
      <c r="T1938" s="27">
        <v>1</v>
      </c>
      <c r="U1938" s="27">
        <v>1</v>
      </c>
      <c r="V1938" s="27">
        <v>12</v>
      </c>
      <c r="W1938" s="27">
        <v>48</v>
      </c>
      <c r="X1938" s="27">
        <v>0</v>
      </c>
      <c r="Y1938" s="37">
        <v>12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43070</v>
      </c>
      <c r="AL1938" s="27">
        <v>2017</v>
      </c>
      <c r="AM1938" s="27">
        <v>12</v>
      </c>
      <c r="AN1938" s="27">
        <v>4</v>
      </c>
      <c r="AO1938" s="27">
        <v>3</v>
      </c>
      <c r="AP1938" s="27">
        <v>2</v>
      </c>
      <c r="AQ1938" s="29">
        <v>7.9155331790134369</v>
      </c>
      <c r="AR1938" s="30">
        <v>8</v>
      </c>
      <c r="AS1938" s="31">
        <v>3</v>
      </c>
      <c r="AT1938" s="31">
        <v>16.981132075471699</v>
      </c>
      <c r="AU1938" s="29"/>
      <c r="AV1938" s="37">
        <v>1</v>
      </c>
    </row>
    <row r="1939" spans="1:48" x14ac:dyDescent="0.25">
      <c r="A1939" s="23">
        <v>1956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3" t="s">
        <v>68</v>
      </c>
      <c r="K1939" s="33" t="s">
        <v>2281</v>
      </c>
      <c r="L1939" s="33" t="s">
        <v>165</v>
      </c>
      <c r="M1939" s="38" t="s">
        <v>85</v>
      </c>
      <c r="N1939" s="23" t="s">
        <v>70</v>
      </c>
      <c r="O1939" s="33" t="s">
        <v>2068</v>
      </c>
      <c r="P1939" s="39">
        <v>42845.604652777802</v>
      </c>
      <c r="Q1939" s="27">
        <v>2017</v>
      </c>
      <c r="R1939" s="27">
        <v>4</v>
      </c>
      <c r="S1939" s="27">
        <v>2</v>
      </c>
      <c r="T1939" s="27">
        <v>1</v>
      </c>
      <c r="U1939" s="27">
        <v>1</v>
      </c>
      <c r="V1939" s="27">
        <v>14</v>
      </c>
      <c r="W1939" s="27">
        <v>30</v>
      </c>
      <c r="X1939" s="27">
        <v>0</v>
      </c>
      <c r="Y1939" s="40">
        <v>12</v>
      </c>
      <c r="Z1939" s="38" t="s">
        <v>2149</v>
      </c>
      <c r="AA1939" s="23" t="s">
        <v>2079</v>
      </c>
      <c r="AB1939" s="33"/>
      <c r="AC1939" s="33"/>
      <c r="AD1939" s="33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9">
        <v>43070</v>
      </c>
      <c r="AL1939" s="27">
        <v>2017</v>
      </c>
      <c r="AM1939" s="27">
        <v>12</v>
      </c>
      <c r="AN1939" s="27">
        <v>4</v>
      </c>
      <c r="AO1939" s="27">
        <v>3</v>
      </c>
      <c r="AP1939" s="27">
        <v>2</v>
      </c>
      <c r="AQ1939" s="29">
        <v>7.4798449074066111</v>
      </c>
      <c r="AR1939" s="30">
        <v>8</v>
      </c>
      <c r="AS1939" s="31">
        <v>3</v>
      </c>
      <c r="AT1939" s="31">
        <v>16.981132075471699</v>
      </c>
      <c r="AU1939" s="29"/>
      <c r="AV1939" s="40">
        <v>1</v>
      </c>
    </row>
    <row r="1940" spans="1:48" x14ac:dyDescent="0.25">
      <c r="A1940" s="23">
        <v>1957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4" t="s">
        <v>68</v>
      </c>
      <c r="K1940" s="34" t="s">
        <v>2282</v>
      </c>
      <c r="L1940" s="34" t="s">
        <v>165</v>
      </c>
      <c r="M1940" s="35" t="s">
        <v>85</v>
      </c>
      <c r="N1940" s="23" t="s">
        <v>70</v>
      </c>
      <c r="O1940" s="34" t="s">
        <v>2068</v>
      </c>
      <c r="P1940" s="36">
        <v>42886.664988425902</v>
      </c>
      <c r="Q1940" s="27">
        <v>2017</v>
      </c>
      <c r="R1940" s="27">
        <v>5</v>
      </c>
      <c r="S1940" s="27">
        <v>2</v>
      </c>
      <c r="T1940" s="27">
        <v>2</v>
      </c>
      <c r="U1940" s="27">
        <v>1</v>
      </c>
      <c r="V1940" s="27">
        <v>15</v>
      </c>
      <c r="W1940" s="27">
        <v>57</v>
      </c>
      <c r="X1940" s="27">
        <v>0</v>
      </c>
      <c r="Y1940" s="37">
        <v>12</v>
      </c>
      <c r="Z1940" s="35" t="s">
        <v>2137</v>
      </c>
      <c r="AA1940" s="23" t="s">
        <v>2138</v>
      </c>
      <c r="AB1940" s="34"/>
      <c r="AC1940" s="34"/>
      <c r="AD1940" s="34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6">
        <v>43087</v>
      </c>
      <c r="AL1940" s="27">
        <v>2017</v>
      </c>
      <c r="AM1940" s="27">
        <v>12</v>
      </c>
      <c r="AN1940" s="27">
        <v>4</v>
      </c>
      <c r="AO1940" s="27">
        <v>3</v>
      </c>
      <c r="AP1940" s="27">
        <v>2</v>
      </c>
      <c r="AQ1940" s="29">
        <v>6.6778337191365909</v>
      </c>
      <c r="AR1940" s="30">
        <v>7</v>
      </c>
      <c r="AS1940" s="31">
        <v>3</v>
      </c>
      <c r="AT1940" s="31">
        <v>15.09433962264151</v>
      </c>
      <c r="AU1940" s="29"/>
      <c r="AV1940" s="37">
        <v>1</v>
      </c>
    </row>
    <row r="1941" spans="1:48" x14ac:dyDescent="0.25">
      <c r="A1941" s="23">
        <v>1958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3" t="s">
        <v>68</v>
      </c>
      <c r="K1941" s="33" t="s">
        <v>2283</v>
      </c>
      <c r="L1941" s="33" t="s">
        <v>165</v>
      </c>
      <c r="M1941" s="38" t="s">
        <v>70</v>
      </c>
      <c r="N1941" s="23" t="s">
        <v>70</v>
      </c>
      <c r="O1941" s="33" t="s">
        <v>2068</v>
      </c>
      <c r="P1941" s="39">
        <v>42912.487511574102</v>
      </c>
      <c r="Q1941" s="27">
        <v>2017</v>
      </c>
      <c r="R1941" s="27">
        <v>6</v>
      </c>
      <c r="S1941" s="27">
        <v>2</v>
      </c>
      <c r="T1941" s="27">
        <v>2</v>
      </c>
      <c r="U1941" s="27">
        <v>1</v>
      </c>
      <c r="V1941" s="27">
        <v>11</v>
      </c>
      <c r="W1941" s="27">
        <v>42</v>
      </c>
      <c r="X1941" s="27">
        <v>1</v>
      </c>
      <c r="Y1941" s="40">
        <v>10</v>
      </c>
      <c r="Z1941" s="38" t="s">
        <v>2147</v>
      </c>
      <c r="AA1941" s="23" t="s">
        <v>2083</v>
      </c>
      <c r="AB1941" s="33"/>
      <c r="AC1941" s="33"/>
      <c r="AD1941" s="33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9">
        <v>43010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3.2504162808632828</v>
      </c>
      <c r="AR1941" s="30">
        <v>4</v>
      </c>
      <c r="AS1941" s="31">
        <v>2</v>
      </c>
      <c r="AT1941" s="31">
        <v>9.433962264150944</v>
      </c>
      <c r="AU1941" s="29"/>
      <c r="AV1941" s="40">
        <v>1</v>
      </c>
    </row>
    <row r="1942" spans="1:48" x14ac:dyDescent="0.25">
      <c r="A1942" s="23">
        <v>1959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2284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42913.636736111097</v>
      </c>
      <c r="Q1942" s="27">
        <v>2017</v>
      </c>
      <c r="R1942" s="27">
        <v>6</v>
      </c>
      <c r="S1942" s="27">
        <v>2</v>
      </c>
      <c r="T1942" s="27">
        <v>2</v>
      </c>
      <c r="U1942" s="27">
        <v>1</v>
      </c>
      <c r="V1942" s="27">
        <v>15</v>
      </c>
      <c r="W1942" s="27">
        <v>16</v>
      </c>
      <c r="X1942" s="27">
        <v>0</v>
      </c>
      <c r="Y1942" s="37">
        <v>12</v>
      </c>
      <c r="Z1942" s="35" t="s">
        <v>2147</v>
      </c>
      <c r="AA1942" s="23" t="s">
        <v>2083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43073</v>
      </c>
      <c r="AL1942" s="27">
        <v>2017</v>
      </c>
      <c r="AM1942" s="27">
        <v>12</v>
      </c>
      <c r="AN1942" s="27">
        <v>4</v>
      </c>
      <c r="AO1942" s="27">
        <v>3</v>
      </c>
      <c r="AP1942" s="27">
        <v>2</v>
      </c>
      <c r="AQ1942" s="29">
        <v>5.3121087962967675</v>
      </c>
      <c r="AR1942" s="30">
        <v>6</v>
      </c>
      <c r="AS1942" s="31">
        <v>3</v>
      </c>
      <c r="AT1942" s="31">
        <v>13.20754716981132</v>
      </c>
      <c r="AU1942" s="29"/>
      <c r="AV1942" s="37">
        <v>1</v>
      </c>
    </row>
    <row r="1943" spans="1:48" x14ac:dyDescent="0.25">
      <c r="A1943" s="23">
        <v>1960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2285</v>
      </c>
      <c r="L1943" s="34" t="s">
        <v>165</v>
      </c>
      <c r="M1943" s="35" t="s">
        <v>85</v>
      </c>
      <c r="N1943" s="23" t="s">
        <v>70</v>
      </c>
      <c r="O1943" s="34" t="s">
        <v>2068</v>
      </c>
      <c r="P1943" s="36">
        <v>42927.664675925902</v>
      </c>
      <c r="Q1943" s="27">
        <v>2017</v>
      </c>
      <c r="R1943" s="27">
        <v>7</v>
      </c>
      <c r="S1943" s="27">
        <v>3</v>
      </c>
      <c r="T1943" s="27">
        <v>2</v>
      </c>
      <c r="U1943" s="27">
        <v>2</v>
      </c>
      <c r="V1943" s="27">
        <v>15</v>
      </c>
      <c r="W1943" s="27">
        <v>57</v>
      </c>
      <c r="X1943" s="27">
        <v>0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43066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4.6111774691366012</v>
      </c>
      <c r="AR1943" s="30">
        <v>5</v>
      </c>
      <c r="AS1943" s="31">
        <v>2</v>
      </c>
      <c r="AT1943" s="31">
        <v>11.320754716981133</v>
      </c>
      <c r="AU1943" s="29"/>
      <c r="AV1943" s="37">
        <v>1</v>
      </c>
    </row>
    <row r="1944" spans="1:48" x14ac:dyDescent="0.25">
      <c r="A1944" s="23">
        <v>1961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3" t="s">
        <v>68</v>
      </c>
      <c r="K1944" s="33" t="s">
        <v>2286</v>
      </c>
      <c r="L1944" s="33" t="s">
        <v>165</v>
      </c>
      <c r="M1944" s="38" t="s">
        <v>85</v>
      </c>
      <c r="N1944" s="23" t="s">
        <v>70</v>
      </c>
      <c r="O1944" s="33" t="s">
        <v>2068</v>
      </c>
      <c r="P1944" s="39">
        <v>42928.488125000003</v>
      </c>
      <c r="Q1944" s="27">
        <v>2017</v>
      </c>
      <c r="R1944" s="27">
        <v>7</v>
      </c>
      <c r="S1944" s="27">
        <v>3</v>
      </c>
      <c r="T1944" s="27">
        <v>2</v>
      </c>
      <c r="U1944" s="27">
        <v>2</v>
      </c>
      <c r="V1944" s="27">
        <v>11</v>
      </c>
      <c r="W1944" s="27">
        <v>42</v>
      </c>
      <c r="X1944" s="27">
        <v>1</v>
      </c>
      <c r="Y1944" s="40">
        <v>12</v>
      </c>
      <c r="Z1944" s="38" t="s">
        <v>2172</v>
      </c>
      <c r="AA1944" s="23" t="s">
        <v>2074</v>
      </c>
      <c r="AB1944" s="33"/>
      <c r="AC1944" s="33"/>
      <c r="AD1944" s="33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9">
        <v>43076</v>
      </c>
      <c r="AL1944" s="27">
        <v>2017</v>
      </c>
      <c r="AM1944" s="27">
        <v>12</v>
      </c>
      <c r="AN1944" s="27">
        <v>4</v>
      </c>
      <c r="AO1944" s="27">
        <v>3</v>
      </c>
      <c r="AP1944" s="27">
        <v>2</v>
      </c>
      <c r="AQ1944" s="29">
        <v>4.9170624999998838</v>
      </c>
      <c r="AR1944" s="30">
        <v>5</v>
      </c>
      <c r="AS1944" s="31">
        <v>2</v>
      </c>
      <c r="AT1944" s="31">
        <v>11.320754716981133</v>
      </c>
      <c r="AU1944" s="29"/>
      <c r="AV1944" s="40">
        <v>1</v>
      </c>
    </row>
    <row r="1945" spans="1:48" x14ac:dyDescent="0.25">
      <c r="A1945" s="23">
        <v>1962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2287</v>
      </c>
      <c r="L1945" s="33" t="s">
        <v>165</v>
      </c>
      <c r="M1945" s="38" t="s">
        <v>85</v>
      </c>
      <c r="N1945" s="23" t="s">
        <v>70</v>
      </c>
      <c r="O1945" s="33" t="s">
        <v>2068</v>
      </c>
      <c r="P1945" s="39">
        <v>42930.435601851903</v>
      </c>
      <c r="Q1945" s="27">
        <v>2017</v>
      </c>
      <c r="R1945" s="27">
        <v>7</v>
      </c>
      <c r="S1945" s="27">
        <v>3</v>
      </c>
      <c r="T1945" s="27">
        <v>2</v>
      </c>
      <c r="U1945" s="27">
        <v>2</v>
      </c>
      <c r="V1945" s="27">
        <v>10</v>
      </c>
      <c r="W1945" s="27">
        <v>27</v>
      </c>
      <c r="X1945" s="27">
        <v>1</v>
      </c>
      <c r="Y1945" s="40">
        <v>12</v>
      </c>
      <c r="Z1945" s="38" t="s">
        <v>2137</v>
      </c>
      <c r="AA1945" s="23" t="s">
        <v>2138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43070</v>
      </c>
      <c r="AL1945" s="27">
        <v>2017</v>
      </c>
      <c r="AM1945" s="27">
        <v>12</v>
      </c>
      <c r="AN1945" s="27">
        <v>4</v>
      </c>
      <c r="AO1945" s="27">
        <v>3</v>
      </c>
      <c r="AP1945" s="27">
        <v>2</v>
      </c>
      <c r="AQ1945" s="29">
        <v>4.6521466049365703</v>
      </c>
      <c r="AR1945" s="30">
        <v>5</v>
      </c>
      <c r="AS1945" s="31">
        <v>2</v>
      </c>
      <c r="AT1945" s="31">
        <v>11.320754716981133</v>
      </c>
      <c r="AU1945" s="29"/>
      <c r="AV1945" s="40">
        <v>1</v>
      </c>
    </row>
    <row r="1946" spans="1:48" x14ac:dyDescent="0.25">
      <c r="A1946" s="23">
        <v>1963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2288</v>
      </c>
      <c r="L1946" s="34" t="s">
        <v>165</v>
      </c>
      <c r="M1946" s="35" t="s">
        <v>85</v>
      </c>
      <c r="N1946" s="23" t="s">
        <v>70</v>
      </c>
      <c r="O1946" s="34" t="s">
        <v>2068</v>
      </c>
      <c r="P1946" s="36">
        <v>42964.616620370398</v>
      </c>
      <c r="Q1946" s="27">
        <v>2017</v>
      </c>
      <c r="R1946" s="27">
        <v>8</v>
      </c>
      <c r="S1946" s="27">
        <v>3</v>
      </c>
      <c r="T1946" s="27">
        <v>2</v>
      </c>
      <c r="U1946" s="27">
        <v>2</v>
      </c>
      <c r="V1946" s="27">
        <v>14</v>
      </c>
      <c r="W1946" s="27">
        <v>47</v>
      </c>
      <c r="X1946" s="27">
        <v>0</v>
      </c>
      <c r="Y1946" s="37">
        <v>12</v>
      </c>
      <c r="Z1946" s="35" t="s">
        <v>2137</v>
      </c>
      <c r="AA1946" s="23" t="s">
        <v>2138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43070</v>
      </c>
      <c r="AL1946" s="27">
        <v>2017</v>
      </c>
      <c r="AM1946" s="27">
        <v>12</v>
      </c>
      <c r="AN1946" s="27">
        <v>4</v>
      </c>
      <c r="AO1946" s="27">
        <v>3</v>
      </c>
      <c r="AP1946" s="27">
        <v>2</v>
      </c>
      <c r="AQ1946" s="29">
        <v>3.5127793209867377</v>
      </c>
      <c r="AR1946" s="30">
        <v>4</v>
      </c>
      <c r="AS1946" s="31">
        <v>2</v>
      </c>
      <c r="AT1946" s="31">
        <v>9.433962264150944</v>
      </c>
      <c r="AU1946" s="29"/>
      <c r="AV1946" s="37">
        <v>1</v>
      </c>
    </row>
    <row r="1947" spans="1:48" x14ac:dyDescent="0.25">
      <c r="A1947" s="23">
        <v>1964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2289</v>
      </c>
      <c r="L1947" s="33" t="s">
        <v>165</v>
      </c>
      <c r="M1947" s="38" t="s">
        <v>85</v>
      </c>
      <c r="N1947" s="23" t="s">
        <v>70</v>
      </c>
      <c r="O1947" s="33" t="s">
        <v>2068</v>
      </c>
      <c r="P1947" s="39">
        <v>42998.676388888904</v>
      </c>
      <c r="Q1947" s="27">
        <v>2017</v>
      </c>
      <c r="R1947" s="27">
        <v>9</v>
      </c>
      <c r="S1947" s="27">
        <v>3</v>
      </c>
      <c r="T1947" s="27">
        <v>3</v>
      </c>
      <c r="U1947" s="27">
        <v>2</v>
      </c>
      <c r="V1947" s="27">
        <v>16</v>
      </c>
      <c r="W1947" s="27">
        <v>14</v>
      </c>
      <c r="X1947" s="27">
        <v>0</v>
      </c>
      <c r="Y1947" s="40">
        <v>11</v>
      </c>
      <c r="Z1947" s="38" t="s">
        <v>2137</v>
      </c>
      <c r="AA1947" s="23" t="s">
        <v>2138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43045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1.5441203703698798</v>
      </c>
      <c r="AR1947" s="30">
        <v>2</v>
      </c>
      <c r="AS1947" s="31">
        <v>1</v>
      </c>
      <c r="AT1947" s="31">
        <v>5.6603773584905666</v>
      </c>
      <c r="AU1947" s="29"/>
      <c r="AV1947" s="40">
        <v>1</v>
      </c>
    </row>
    <row r="1948" spans="1:48" x14ac:dyDescent="0.25">
      <c r="A1948" s="23">
        <v>1965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2290</v>
      </c>
      <c r="L1948" s="33" t="s">
        <v>165</v>
      </c>
      <c r="M1948" s="38" t="s">
        <v>85</v>
      </c>
      <c r="N1948" s="23" t="s">
        <v>70</v>
      </c>
      <c r="O1948" s="33" t="s">
        <v>2068</v>
      </c>
      <c r="P1948" s="39">
        <v>43010.554884259298</v>
      </c>
      <c r="Q1948" s="27">
        <v>2017</v>
      </c>
      <c r="R1948" s="27">
        <v>10</v>
      </c>
      <c r="S1948" s="27">
        <v>4</v>
      </c>
      <c r="T1948" s="27">
        <v>3</v>
      </c>
      <c r="U1948" s="27">
        <v>2</v>
      </c>
      <c r="V1948" s="27">
        <v>13</v>
      </c>
      <c r="W1948" s="27">
        <v>19</v>
      </c>
      <c r="X1948" s="27">
        <v>0</v>
      </c>
      <c r="Y1948" s="40">
        <v>12</v>
      </c>
      <c r="Z1948" s="38" t="s">
        <v>2137</v>
      </c>
      <c r="AA1948" s="23" t="s">
        <v>2138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43073</v>
      </c>
      <c r="AL1948" s="27">
        <v>2017</v>
      </c>
      <c r="AM1948" s="27">
        <v>12</v>
      </c>
      <c r="AN1948" s="27">
        <v>4</v>
      </c>
      <c r="AO1948" s="27">
        <v>3</v>
      </c>
      <c r="AP1948" s="27">
        <v>2</v>
      </c>
      <c r="AQ1948" s="29">
        <v>2.0815038580234009</v>
      </c>
      <c r="AR1948" s="30">
        <v>3</v>
      </c>
      <c r="AS1948" s="31">
        <v>2</v>
      </c>
      <c r="AT1948" s="31">
        <v>7.5471698113207548</v>
      </c>
      <c r="AU1948" s="29"/>
      <c r="AV1948" s="40">
        <v>1</v>
      </c>
    </row>
    <row r="1949" spans="1:48" x14ac:dyDescent="0.25">
      <c r="A1949" s="23">
        <v>1966</v>
      </c>
      <c r="B1949" s="53" t="s">
        <v>2291</v>
      </c>
      <c r="C1949" s="23" t="s">
        <v>2292</v>
      </c>
      <c r="D1949" s="23">
        <v>0</v>
      </c>
      <c r="E1949" s="42" t="s">
        <v>238</v>
      </c>
      <c r="F1949" s="43" t="s">
        <v>239</v>
      </c>
      <c r="G1949" s="44" t="s">
        <v>763</v>
      </c>
      <c r="H1949" s="27" t="s">
        <v>764</v>
      </c>
      <c r="I1949" s="27" t="s">
        <v>765</v>
      </c>
      <c r="J1949" s="49" t="s">
        <v>68</v>
      </c>
      <c r="K1949" s="49" t="s">
        <v>2293</v>
      </c>
      <c r="L1949" s="49"/>
      <c r="M1949" s="50" t="s">
        <v>85</v>
      </c>
      <c r="N1949" s="23" t="s">
        <v>70</v>
      </c>
      <c r="O1949" s="49" t="s">
        <v>2294</v>
      </c>
      <c r="P1949" s="51">
        <v>41850.615277777797</v>
      </c>
      <c r="Q1949" s="27">
        <v>2014</v>
      </c>
      <c r="R1949" s="27">
        <v>7</v>
      </c>
      <c r="S1949" s="27">
        <v>3</v>
      </c>
      <c r="T1949" s="27">
        <v>2</v>
      </c>
      <c r="U1949" s="27">
        <v>2</v>
      </c>
      <c r="V1949" s="27">
        <v>14</v>
      </c>
      <c r="W1949" s="27">
        <v>46</v>
      </c>
      <c r="X1949" s="27">
        <v>0</v>
      </c>
      <c r="Y1949" s="52">
        <v>2</v>
      </c>
      <c r="Z1949" s="50"/>
      <c r="AA1949" s="23" t="e">
        <v>#N/A</v>
      </c>
      <c r="AB1949" s="49"/>
      <c r="AC1949" s="49"/>
      <c r="AD1949" s="49" t="s">
        <v>73</v>
      </c>
      <c r="AE1949" s="23" t="s">
        <v>52</v>
      </c>
      <c r="AF1949" s="48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51">
        <v>42788</v>
      </c>
      <c r="AL1949" s="27">
        <v>2017</v>
      </c>
      <c r="AM1949" s="27">
        <v>2</v>
      </c>
      <c r="AN1949" s="27">
        <v>1</v>
      </c>
      <c r="AO1949" s="27">
        <v>1</v>
      </c>
      <c r="AP1949" s="27">
        <v>1</v>
      </c>
      <c r="AQ1949" s="29">
        <v>31.246157407406766</v>
      </c>
      <c r="AR1949" s="30">
        <v>32</v>
      </c>
      <c r="AS1949" s="31">
        <v>11</v>
      </c>
      <c r="AT1949" s="31">
        <v>62.264150943396224</v>
      </c>
      <c r="AU1949" s="29"/>
      <c r="AV1949" s="52">
        <v>1</v>
      </c>
    </row>
    <row r="1950" spans="1:48" x14ac:dyDescent="0.25">
      <c r="A1950" s="23">
        <v>1967</v>
      </c>
      <c r="B1950" s="53" t="s">
        <v>2291</v>
      </c>
      <c r="C1950" s="23" t="s">
        <v>2292</v>
      </c>
      <c r="D1950" s="23">
        <v>0</v>
      </c>
      <c r="E1950" s="42" t="s">
        <v>238</v>
      </c>
      <c r="F1950" s="43" t="s">
        <v>239</v>
      </c>
      <c r="G1950" s="44" t="s">
        <v>763</v>
      </c>
      <c r="H1950" s="27" t="s">
        <v>764</v>
      </c>
      <c r="I1950" s="27" t="s">
        <v>765</v>
      </c>
      <c r="J1950" s="49" t="s">
        <v>68</v>
      </c>
      <c r="K1950" s="49" t="s">
        <v>2295</v>
      </c>
      <c r="L1950" s="49"/>
      <c r="M1950" s="50" t="s">
        <v>70</v>
      </c>
      <c r="N1950" s="23" t="s">
        <v>70</v>
      </c>
      <c r="O1950" s="49" t="s">
        <v>2294</v>
      </c>
      <c r="P1950" s="51">
        <v>42061.440972222197</v>
      </c>
      <c r="Q1950" s="27">
        <v>2015</v>
      </c>
      <c r="R1950" s="27">
        <v>2</v>
      </c>
      <c r="S1950" s="27">
        <v>1</v>
      </c>
      <c r="T1950" s="27">
        <v>1</v>
      </c>
      <c r="U1950" s="27">
        <v>1</v>
      </c>
      <c r="V1950" s="27">
        <v>10</v>
      </c>
      <c r="W1950" s="27">
        <v>35</v>
      </c>
      <c r="X1950" s="27">
        <v>1</v>
      </c>
      <c r="Y1950" s="52">
        <v>2</v>
      </c>
      <c r="Z1950" s="50"/>
      <c r="AA1950" s="23" t="e">
        <v>#N/A</v>
      </c>
      <c r="AB1950" s="49"/>
      <c r="AC1950" s="49"/>
      <c r="AD1950" s="49" t="s">
        <v>73</v>
      </c>
      <c r="AE1950" s="23" t="s">
        <v>52</v>
      </c>
      <c r="AF1950" s="48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51">
        <v>42788</v>
      </c>
      <c r="AL1950" s="27">
        <v>2017</v>
      </c>
      <c r="AM1950" s="27">
        <v>2</v>
      </c>
      <c r="AN1950" s="27">
        <v>1</v>
      </c>
      <c r="AO1950" s="27">
        <v>1</v>
      </c>
      <c r="AP1950" s="27">
        <v>1</v>
      </c>
      <c r="AQ1950" s="29">
        <v>24.218634259260096</v>
      </c>
      <c r="AR1950" s="30">
        <v>25</v>
      </c>
      <c r="AS1950" s="31">
        <v>9</v>
      </c>
      <c r="AT1950" s="31">
        <v>49.056603773584904</v>
      </c>
      <c r="AU1950" s="29"/>
      <c r="AV1950" s="52">
        <v>1</v>
      </c>
    </row>
    <row r="1951" spans="1:48" x14ac:dyDescent="0.25">
      <c r="A1951" s="23">
        <v>1968</v>
      </c>
      <c r="B1951" s="53" t="s">
        <v>2291</v>
      </c>
      <c r="C1951" s="23" t="s">
        <v>2292</v>
      </c>
      <c r="D1951" s="23">
        <v>0</v>
      </c>
      <c r="E1951" s="42" t="s">
        <v>238</v>
      </c>
      <c r="F1951" s="43" t="s">
        <v>239</v>
      </c>
      <c r="G1951" s="44" t="s">
        <v>763</v>
      </c>
      <c r="H1951" s="27" t="s">
        <v>764</v>
      </c>
      <c r="I1951" s="27" t="s">
        <v>765</v>
      </c>
      <c r="J1951" s="49" t="s">
        <v>68</v>
      </c>
      <c r="K1951" s="49" t="s">
        <v>2296</v>
      </c>
      <c r="L1951" s="49"/>
      <c r="M1951" s="50" t="s">
        <v>70</v>
      </c>
      <c r="N1951" s="23" t="s">
        <v>70</v>
      </c>
      <c r="O1951" s="49" t="s">
        <v>2294</v>
      </c>
      <c r="P1951" s="51">
        <v>42186.167361111096</v>
      </c>
      <c r="Q1951" s="27">
        <v>2015</v>
      </c>
      <c r="R1951" s="27">
        <v>7</v>
      </c>
      <c r="S1951" s="27">
        <v>3</v>
      </c>
      <c r="T1951" s="27">
        <v>2</v>
      </c>
      <c r="U1951" s="27">
        <v>2</v>
      </c>
      <c r="V1951" s="27">
        <v>4</v>
      </c>
      <c r="W1951" s="27">
        <v>1</v>
      </c>
      <c r="X1951" s="27">
        <v>1</v>
      </c>
      <c r="Y1951" s="52">
        <v>1</v>
      </c>
      <c r="Z1951" s="50"/>
      <c r="AA1951" s="23" t="e">
        <v>#N/A</v>
      </c>
      <c r="AB1951" s="49"/>
      <c r="AC1951" s="49"/>
      <c r="AD1951" s="49" t="s">
        <v>73</v>
      </c>
      <c r="AE1951" s="23" t="s">
        <v>52</v>
      </c>
      <c r="AF1951" s="48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51">
        <v>42745</v>
      </c>
      <c r="AL1951" s="27">
        <v>2017</v>
      </c>
      <c r="AM1951" s="27">
        <v>1</v>
      </c>
      <c r="AN1951" s="27">
        <v>1</v>
      </c>
      <c r="AO1951" s="27">
        <v>1</v>
      </c>
      <c r="AP1951" s="27">
        <v>1</v>
      </c>
      <c r="AQ1951" s="29">
        <v>18.627754629630122</v>
      </c>
      <c r="AR1951" s="30">
        <v>19</v>
      </c>
      <c r="AS1951" s="31">
        <v>7</v>
      </c>
      <c r="AT1951" s="31">
        <v>37.735849056603776</v>
      </c>
      <c r="AU1951" s="29"/>
      <c r="AV1951" s="52">
        <v>1</v>
      </c>
    </row>
    <row r="1952" spans="1:48" x14ac:dyDescent="0.25">
      <c r="A1952" s="23">
        <v>1969</v>
      </c>
      <c r="B1952" s="53" t="s">
        <v>2291</v>
      </c>
      <c r="C1952" s="23" t="s">
        <v>2292</v>
      </c>
      <c r="D1952" s="23">
        <v>0</v>
      </c>
      <c r="E1952" s="42" t="s">
        <v>238</v>
      </c>
      <c r="F1952" s="43" t="s">
        <v>239</v>
      </c>
      <c r="G1952" s="44" t="s">
        <v>763</v>
      </c>
      <c r="H1952" s="27" t="s">
        <v>764</v>
      </c>
      <c r="I1952" s="27" t="s">
        <v>765</v>
      </c>
      <c r="J1952" s="44" t="s">
        <v>68</v>
      </c>
      <c r="K1952" s="44" t="s">
        <v>2297</v>
      </c>
      <c r="L1952" s="44"/>
      <c r="M1952" s="45" t="s">
        <v>70</v>
      </c>
      <c r="N1952" s="23" t="s">
        <v>70</v>
      </c>
      <c r="O1952" s="44" t="s">
        <v>2294</v>
      </c>
      <c r="P1952" s="46">
        <v>42191.331944444399</v>
      </c>
      <c r="Q1952" s="27">
        <v>2015</v>
      </c>
      <c r="R1952" s="27">
        <v>7</v>
      </c>
      <c r="S1952" s="27">
        <v>3</v>
      </c>
      <c r="T1952" s="27">
        <v>2</v>
      </c>
      <c r="U1952" s="27">
        <v>2</v>
      </c>
      <c r="V1952" s="27">
        <v>7</v>
      </c>
      <c r="W1952" s="27">
        <v>58</v>
      </c>
      <c r="X1952" s="27">
        <v>1</v>
      </c>
      <c r="Y1952" s="47">
        <v>2</v>
      </c>
      <c r="Z1952" s="45"/>
      <c r="AA1952" s="23" t="e">
        <v>#N/A</v>
      </c>
      <c r="AB1952" s="44"/>
      <c r="AC1952" s="44"/>
      <c r="AD1952" s="44" t="s">
        <v>73</v>
      </c>
      <c r="AE1952" s="23" t="s">
        <v>52</v>
      </c>
      <c r="AF1952" s="48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46">
        <v>42788</v>
      </c>
      <c r="AL1952" s="27">
        <v>2017</v>
      </c>
      <c r="AM1952" s="27">
        <v>2</v>
      </c>
      <c r="AN1952" s="27">
        <v>1</v>
      </c>
      <c r="AO1952" s="27">
        <v>1</v>
      </c>
      <c r="AP1952" s="27">
        <v>1</v>
      </c>
      <c r="AQ1952" s="29">
        <v>19.88893518518671</v>
      </c>
      <c r="AR1952" s="30">
        <v>20</v>
      </c>
      <c r="AS1952" s="31">
        <v>7</v>
      </c>
      <c r="AT1952" s="31">
        <v>39.622641509433961</v>
      </c>
      <c r="AU1952" s="29"/>
      <c r="AV1952" s="47">
        <v>1</v>
      </c>
    </row>
    <row r="1953" spans="1:48" x14ac:dyDescent="0.25">
      <c r="A1953" s="23">
        <v>1970</v>
      </c>
      <c r="B1953" s="53" t="s">
        <v>2291</v>
      </c>
      <c r="C1953" s="23" t="s">
        <v>2292</v>
      </c>
      <c r="D1953" s="23">
        <v>0</v>
      </c>
      <c r="E1953" s="42" t="s">
        <v>238</v>
      </c>
      <c r="F1953" s="43" t="s">
        <v>239</v>
      </c>
      <c r="G1953" s="44" t="s">
        <v>763</v>
      </c>
      <c r="H1953" s="27" t="s">
        <v>764</v>
      </c>
      <c r="I1953" s="27" t="s">
        <v>765</v>
      </c>
      <c r="J1953" s="49" t="s">
        <v>68</v>
      </c>
      <c r="K1953" s="49" t="s">
        <v>2298</v>
      </c>
      <c r="L1953" s="49"/>
      <c r="M1953" s="50" t="s">
        <v>70</v>
      </c>
      <c r="N1953" s="23" t="s">
        <v>70</v>
      </c>
      <c r="O1953" s="49" t="s">
        <v>2294</v>
      </c>
      <c r="P1953" s="51">
        <v>42233.65625</v>
      </c>
      <c r="Q1953" s="27">
        <v>2015</v>
      </c>
      <c r="R1953" s="27">
        <v>8</v>
      </c>
      <c r="S1953" s="27">
        <v>3</v>
      </c>
      <c r="T1953" s="27">
        <v>2</v>
      </c>
      <c r="U1953" s="27">
        <v>2</v>
      </c>
      <c r="V1953" s="27">
        <v>15</v>
      </c>
      <c r="W1953" s="27">
        <v>45</v>
      </c>
      <c r="X1953" s="27">
        <v>0</v>
      </c>
      <c r="Y1953" s="52">
        <v>2</v>
      </c>
      <c r="Z1953" s="50"/>
      <c r="AA1953" s="23" t="e">
        <v>#N/A</v>
      </c>
      <c r="AB1953" s="49"/>
      <c r="AC1953" s="49"/>
      <c r="AD1953" s="49" t="s">
        <v>73</v>
      </c>
      <c r="AE1953" s="23" t="s">
        <v>52</v>
      </c>
      <c r="AF1953" s="48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51">
        <v>42788</v>
      </c>
      <c r="AL1953" s="27">
        <v>2017</v>
      </c>
      <c r="AM1953" s="27">
        <v>2</v>
      </c>
      <c r="AN1953" s="27">
        <v>1</v>
      </c>
      <c r="AO1953" s="27">
        <v>1</v>
      </c>
      <c r="AP1953" s="27">
        <v>1</v>
      </c>
      <c r="AQ1953" s="29">
        <v>18.478124999999999</v>
      </c>
      <c r="AR1953" s="30">
        <v>19</v>
      </c>
      <c r="AS1953" s="31">
        <v>7</v>
      </c>
      <c r="AT1953" s="31">
        <v>37.735849056603776</v>
      </c>
      <c r="AU1953" s="29"/>
      <c r="AV1953" s="52">
        <v>1</v>
      </c>
    </row>
    <row r="1954" spans="1:48" x14ac:dyDescent="0.25">
      <c r="A1954" s="23">
        <v>1971</v>
      </c>
      <c r="B1954" s="53" t="s">
        <v>2291</v>
      </c>
      <c r="C1954" s="23" t="s">
        <v>2292</v>
      </c>
      <c r="D1954" s="23">
        <v>0</v>
      </c>
      <c r="E1954" s="42" t="s">
        <v>238</v>
      </c>
      <c r="F1954" s="43" t="s">
        <v>239</v>
      </c>
      <c r="G1954" s="44" t="s">
        <v>763</v>
      </c>
      <c r="H1954" s="27" t="s">
        <v>764</v>
      </c>
      <c r="I1954" s="27" t="s">
        <v>765</v>
      </c>
      <c r="J1954" s="49" t="s">
        <v>68</v>
      </c>
      <c r="K1954" s="49" t="s">
        <v>2299</v>
      </c>
      <c r="L1954" s="49"/>
      <c r="M1954" s="50" t="s">
        <v>70</v>
      </c>
      <c r="N1954" s="23" t="s">
        <v>70</v>
      </c>
      <c r="O1954" s="49" t="s">
        <v>2294</v>
      </c>
      <c r="P1954" s="51">
        <v>42241.404861111099</v>
      </c>
      <c r="Q1954" s="27">
        <v>2015</v>
      </c>
      <c r="R1954" s="27">
        <v>8</v>
      </c>
      <c r="S1954" s="27">
        <v>3</v>
      </c>
      <c r="T1954" s="27">
        <v>2</v>
      </c>
      <c r="U1954" s="27">
        <v>2</v>
      </c>
      <c r="V1954" s="27">
        <v>9</v>
      </c>
      <c r="W1954" s="27">
        <v>43</v>
      </c>
      <c r="X1954" s="27">
        <v>1</v>
      </c>
      <c r="Y1954" s="52">
        <v>2</v>
      </c>
      <c r="Z1954" s="50"/>
      <c r="AA1954" s="23" t="e">
        <v>#N/A</v>
      </c>
      <c r="AB1954" s="49"/>
      <c r="AC1954" s="49"/>
      <c r="AD1954" s="49" t="s">
        <v>73</v>
      </c>
      <c r="AE1954" s="23" t="s">
        <v>52</v>
      </c>
      <c r="AF1954" s="48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51">
        <v>42788</v>
      </c>
      <c r="AL1954" s="27">
        <v>2017</v>
      </c>
      <c r="AM1954" s="27">
        <v>2</v>
      </c>
      <c r="AN1954" s="27">
        <v>1</v>
      </c>
      <c r="AO1954" s="27">
        <v>1</v>
      </c>
      <c r="AP1954" s="27">
        <v>1</v>
      </c>
      <c r="AQ1954" s="29">
        <v>18.219837962963357</v>
      </c>
      <c r="AR1954" s="30">
        <v>19</v>
      </c>
      <c r="AS1954" s="31">
        <v>7</v>
      </c>
      <c r="AT1954" s="31">
        <v>37.735849056603776</v>
      </c>
      <c r="AU1954" s="29"/>
      <c r="AV1954" s="52">
        <v>1</v>
      </c>
    </row>
    <row r="1955" spans="1:48" x14ac:dyDescent="0.25">
      <c r="A1955" s="23">
        <v>1972</v>
      </c>
      <c r="B1955" s="53" t="s">
        <v>2291</v>
      </c>
      <c r="C1955" s="23" t="s">
        <v>2292</v>
      </c>
      <c r="D1955" s="23">
        <v>0</v>
      </c>
      <c r="E1955" s="42" t="s">
        <v>238</v>
      </c>
      <c r="F1955" s="43" t="s">
        <v>239</v>
      </c>
      <c r="G1955" s="44" t="s">
        <v>763</v>
      </c>
      <c r="H1955" s="27" t="s">
        <v>764</v>
      </c>
      <c r="I1955" s="27" t="s">
        <v>765</v>
      </c>
      <c r="J1955" s="44" t="s">
        <v>68</v>
      </c>
      <c r="K1955" s="44" t="s">
        <v>2300</v>
      </c>
      <c r="L1955" s="44"/>
      <c r="M1955" s="45" t="s">
        <v>70</v>
      </c>
      <c r="N1955" s="23" t="s">
        <v>70</v>
      </c>
      <c r="O1955" s="44" t="s">
        <v>2294</v>
      </c>
      <c r="P1955" s="46">
        <v>42384.3826736111</v>
      </c>
      <c r="Q1955" s="27">
        <v>2016</v>
      </c>
      <c r="R1955" s="27">
        <v>1</v>
      </c>
      <c r="S1955" s="27">
        <v>1</v>
      </c>
      <c r="T1955" s="27">
        <v>1</v>
      </c>
      <c r="U1955" s="27">
        <v>1</v>
      </c>
      <c r="V1955" s="27">
        <v>9</v>
      </c>
      <c r="W1955" s="27">
        <v>11</v>
      </c>
      <c r="X1955" s="27">
        <v>1</v>
      </c>
      <c r="Y1955" s="47">
        <v>2</v>
      </c>
      <c r="Z1955" s="45"/>
      <c r="AA1955" s="23" t="e">
        <v>#N/A</v>
      </c>
      <c r="AB1955" s="44"/>
      <c r="AC1955" s="44"/>
      <c r="AD1955" s="44" t="s">
        <v>73</v>
      </c>
      <c r="AE1955" s="23" t="s">
        <v>52</v>
      </c>
      <c r="AF1955" s="48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46">
        <v>42767</v>
      </c>
      <c r="AL1955" s="27">
        <v>2017</v>
      </c>
      <c r="AM1955" s="27">
        <v>2</v>
      </c>
      <c r="AN1955" s="27">
        <v>1</v>
      </c>
      <c r="AO1955" s="27">
        <v>1</v>
      </c>
      <c r="AP1955" s="27">
        <v>1</v>
      </c>
      <c r="AQ1955" s="29">
        <v>12.753910879629984</v>
      </c>
      <c r="AR1955" s="30">
        <v>13</v>
      </c>
      <c r="AS1955" s="31">
        <v>5</v>
      </c>
      <c r="AT1955" s="31">
        <v>26.415094339622641</v>
      </c>
      <c r="AU1955" s="29"/>
      <c r="AV1955" s="47">
        <v>1</v>
      </c>
    </row>
    <row r="1956" spans="1:48" x14ac:dyDescent="0.25">
      <c r="A1956" s="23">
        <v>1973</v>
      </c>
      <c r="B1956" s="53" t="s">
        <v>2291</v>
      </c>
      <c r="C1956" s="23" t="s">
        <v>2292</v>
      </c>
      <c r="D1956" s="23">
        <v>0</v>
      </c>
      <c r="E1956" s="42" t="s">
        <v>238</v>
      </c>
      <c r="F1956" s="43" t="s">
        <v>239</v>
      </c>
      <c r="G1956" s="44" t="s">
        <v>763</v>
      </c>
      <c r="H1956" s="27" t="s">
        <v>764</v>
      </c>
      <c r="I1956" s="27" t="s">
        <v>765</v>
      </c>
      <c r="J1956" s="44" t="s">
        <v>68</v>
      </c>
      <c r="K1956" s="44" t="s">
        <v>2301</v>
      </c>
      <c r="L1956" s="44"/>
      <c r="M1956" s="45" t="s">
        <v>70</v>
      </c>
      <c r="N1956" s="23" t="s">
        <v>70</v>
      </c>
      <c r="O1956" s="44" t="s">
        <v>2294</v>
      </c>
      <c r="P1956" s="46">
        <v>42474.723854166703</v>
      </c>
      <c r="Q1956" s="27">
        <v>2016</v>
      </c>
      <c r="R1956" s="27">
        <v>4</v>
      </c>
      <c r="S1956" s="27">
        <v>2</v>
      </c>
      <c r="T1956" s="27">
        <v>1</v>
      </c>
      <c r="U1956" s="27">
        <v>1</v>
      </c>
      <c r="V1956" s="27">
        <v>17</v>
      </c>
      <c r="W1956" s="27">
        <v>22</v>
      </c>
      <c r="X1956" s="27">
        <v>0</v>
      </c>
      <c r="Y1956" s="47">
        <v>2</v>
      </c>
      <c r="Z1956" s="45"/>
      <c r="AA1956" s="23" t="e">
        <v>#N/A</v>
      </c>
      <c r="AB1956" s="44"/>
      <c r="AC1956" s="44"/>
      <c r="AD1956" s="44" t="s">
        <v>73</v>
      </c>
      <c r="AE1956" s="23" t="s">
        <v>52</v>
      </c>
      <c r="AF1956" s="48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46">
        <v>42782</v>
      </c>
      <c r="AL1956" s="27">
        <v>2017</v>
      </c>
      <c r="AM1956" s="27">
        <v>2</v>
      </c>
      <c r="AN1956" s="27">
        <v>1</v>
      </c>
      <c r="AO1956" s="27">
        <v>1</v>
      </c>
      <c r="AP1956" s="27">
        <v>1</v>
      </c>
      <c r="AQ1956" s="29">
        <v>10.242538194443235</v>
      </c>
      <c r="AR1956" s="30">
        <v>11</v>
      </c>
      <c r="AS1956" s="31">
        <v>4</v>
      </c>
      <c r="AT1956" s="31">
        <v>22.641509433962266</v>
      </c>
      <c r="AU1956" s="29"/>
      <c r="AV1956" s="47">
        <v>1</v>
      </c>
    </row>
    <row r="1957" spans="1:48" x14ac:dyDescent="0.25">
      <c r="A1957" s="23">
        <v>1974</v>
      </c>
      <c r="B1957" s="53" t="s">
        <v>2291</v>
      </c>
      <c r="C1957" s="23" t="s">
        <v>2292</v>
      </c>
      <c r="D1957" s="23">
        <v>0</v>
      </c>
      <c r="E1957" s="42" t="s">
        <v>238</v>
      </c>
      <c r="F1957" s="43" t="s">
        <v>239</v>
      </c>
      <c r="G1957" s="44" t="s">
        <v>763</v>
      </c>
      <c r="H1957" s="27" t="s">
        <v>764</v>
      </c>
      <c r="I1957" s="27" t="s">
        <v>765</v>
      </c>
      <c r="J1957" s="44" t="s">
        <v>68</v>
      </c>
      <c r="K1957" s="44" t="s">
        <v>2302</v>
      </c>
      <c r="L1957" s="44"/>
      <c r="M1957" s="45" t="s">
        <v>70</v>
      </c>
      <c r="N1957" s="23" t="s">
        <v>70</v>
      </c>
      <c r="O1957" s="44" t="s">
        <v>2294</v>
      </c>
      <c r="P1957" s="46">
        <v>42488.604652777802</v>
      </c>
      <c r="Q1957" s="27">
        <v>2016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7">
        <v>2</v>
      </c>
      <c r="Z1957" s="45"/>
      <c r="AA1957" s="23" t="e">
        <v>#N/A</v>
      </c>
      <c r="AB1957" s="44"/>
      <c r="AC1957" s="44"/>
      <c r="AD1957" s="44" t="s">
        <v>73</v>
      </c>
      <c r="AE1957" s="23" t="s">
        <v>52</v>
      </c>
      <c r="AF1957" s="48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46">
        <v>42794</v>
      </c>
      <c r="AL1957" s="27">
        <v>2017</v>
      </c>
      <c r="AM1957" s="27">
        <v>2</v>
      </c>
      <c r="AN1957" s="27">
        <v>1</v>
      </c>
      <c r="AO1957" s="27">
        <v>1</v>
      </c>
      <c r="AP1957" s="27">
        <v>1</v>
      </c>
      <c r="AQ1957" s="29">
        <v>10.179844907406611</v>
      </c>
      <c r="AR1957" s="30">
        <v>11</v>
      </c>
      <c r="AS1957" s="31">
        <v>4</v>
      </c>
      <c r="AT1957" s="31">
        <v>22.641509433962266</v>
      </c>
      <c r="AU1957" s="29"/>
      <c r="AV1957" s="47">
        <v>1</v>
      </c>
    </row>
    <row r="1958" spans="1:48" x14ac:dyDescent="0.25">
      <c r="A1958" s="23">
        <v>1975</v>
      </c>
      <c r="B1958" s="53" t="s">
        <v>2291</v>
      </c>
      <c r="C1958" s="23" t="s">
        <v>2292</v>
      </c>
      <c r="D1958" s="23">
        <v>0</v>
      </c>
      <c r="E1958" s="42" t="s">
        <v>238</v>
      </c>
      <c r="F1958" s="43" t="s">
        <v>239</v>
      </c>
      <c r="G1958" s="44" t="s">
        <v>763</v>
      </c>
      <c r="H1958" s="27" t="s">
        <v>764</v>
      </c>
      <c r="I1958" s="27" t="s">
        <v>765</v>
      </c>
      <c r="J1958" s="49" t="s">
        <v>68</v>
      </c>
      <c r="K1958" s="49" t="s">
        <v>2303</v>
      </c>
      <c r="L1958" s="49"/>
      <c r="M1958" s="50" t="s">
        <v>70</v>
      </c>
      <c r="N1958" s="23" t="s">
        <v>70</v>
      </c>
      <c r="O1958" s="49" t="s">
        <v>2294</v>
      </c>
      <c r="P1958" s="51">
        <v>42508.378078703703</v>
      </c>
      <c r="Q1958" s="27">
        <v>2016</v>
      </c>
      <c r="R1958" s="27">
        <v>5</v>
      </c>
      <c r="S1958" s="27">
        <v>2</v>
      </c>
      <c r="T1958" s="27">
        <v>2</v>
      </c>
      <c r="U1958" s="27">
        <v>1</v>
      </c>
      <c r="V1958" s="27">
        <v>9</v>
      </c>
      <c r="W1958" s="27">
        <v>4</v>
      </c>
      <c r="X1958" s="27">
        <v>1</v>
      </c>
      <c r="Y1958" s="52">
        <v>3</v>
      </c>
      <c r="Z1958" s="50"/>
      <c r="AA1958" s="23" t="e">
        <v>#N/A</v>
      </c>
      <c r="AB1958" s="49"/>
      <c r="AC1958" s="49"/>
      <c r="AD1958" s="49" t="s">
        <v>73</v>
      </c>
      <c r="AE1958" s="23" t="s">
        <v>52</v>
      </c>
      <c r="AF1958" s="48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51">
        <v>42795</v>
      </c>
      <c r="AL1958" s="27">
        <v>2017</v>
      </c>
      <c r="AM1958" s="27">
        <v>3</v>
      </c>
      <c r="AN1958" s="27">
        <v>1</v>
      </c>
      <c r="AO1958" s="27">
        <v>1</v>
      </c>
      <c r="AP1958" s="27">
        <v>1</v>
      </c>
      <c r="AQ1958" s="29">
        <v>9.5540640432098982</v>
      </c>
      <c r="AR1958" s="30">
        <v>10</v>
      </c>
      <c r="AS1958" s="31">
        <v>4</v>
      </c>
      <c r="AT1958" s="31">
        <v>20.754716981132077</v>
      </c>
      <c r="AU1958" s="29"/>
      <c r="AV1958" s="52">
        <v>1</v>
      </c>
    </row>
    <row r="1959" spans="1:48" x14ac:dyDescent="0.25">
      <c r="A1959" s="23">
        <v>1976</v>
      </c>
      <c r="B1959" s="53" t="s">
        <v>2291</v>
      </c>
      <c r="C1959" s="23" t="s">
        <v>2292</v>
      </c>
      <c r="D1959" s="23">
        <v>0</v>
      </c>
      <c r="E1959" s="42" t="s">
        <v>238</v>
      </c>
      <c r="F1959" s="43" t="s">
        <v>239</v>
      </c>
      <c r="G1959" s="44" t="s">
        <v>763</v>
      </c>
      <c r="H1959" s="27" t="s">
        <v>764</v>
      </c>
      <c r="I1959" s="27" t="s">
        <v>765</v>
      </c>
      <c r="J1959" s="44" t="s">
        <v>68</v>
      </c>
      <c r="K1959" s="44" t="s">
        <v>2304</v>
      </c>
      <c r="L1959" s="44"/>
      <c r="M1959" s="45" t="s">
        <v>70</v>
      </c>
      <c r="N1959" s="23" t="s">
        <v>70</v>
      </c>
      <c r="O1959" s="44" t="s">
        <v>2294</v>
      </c>
      <c r="P1959" s="46">
        <v>42516.5467824074</v>
      </c>
      <c r="Q1959" s="27">
        <v>2016</v>
      </c>
      <c r="R1959" s="27">
        <v>5</v>
      </c>
      <c r="S1959" s="27">
        <v>2</v>
      </c>
      <c r="T1959" s="27">
        <v>2</v>
      </c>
      <c r="U1959" s="27">
        <v>1</v>
      </c>
      <c r="V1959" s="27">
        <v>13</v>
      </c>
      <c r="W1959" s="27">
        <v>7</v>
      </c>
      <c r="X1959" s="27">
        <v>0</v>
      </c>
      <c r="Y1959" s="47">
        <v>3</v>
      </c>
      <c r="Z1959" s="45"/>
      <c r="AA1959" s="23" t="e">
        <v>#N/A</v>
      </c>
      <c r="AB1959" s="44"/>
      <c r="AC1959" s="44"/>
      <c r="AD1959" s="44" t="s">
        <v>73</v>
      </c>
      <c r="AE1959" s="23" t="s">
        <v>52</v>
      </c>
      <c r="AF1959" s="48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46">
        <v>42824</v>
      </c>
      <c r="AL1959" s="27">
        <v>2017</v>
      </c>
      <c r="AM1959" s="27">
        <v>3</v>
      </c>
      <c r="AN1959" s="27">
        <v>1</v>
      </c>
      <c r="AO1959" s="27">
        <v>1</v>
      </c>
      <c r="AP1959" s="27">
        <v>1</v>
      </c>
      <c r="AQ1959" s="29">
        <v>10.24844058641999</v>
      </c>
      <c r="AR1959" s="30">
        <v>11</v>
      </c>
      <c r="AS1959" s="31">
        <v>4</v>
      </c>
      <c r="AT1959" s="31">
        <v>22.641509433962266</v>
      </c>
      <c r="AU1959" s="29"/>
      <c r="AV1959" s="47">
        <v>1</v>
      </c>
    </row>
    <row r="1960" spans="1:48" x14ac:dyDescent="0.25">
      <c r="A1960" s="23">
        <v>1977</v>
      </c>
      <c r="B1960" s="53" t="s">
        <v>2291</v>
      </c>
      <c r="C1960" s="23" t="s">
        <v>2292</v>
      </c>
      <c r="D1960" s="23">
        <v>0</v>
      </c>
      <c r="E1960" s="42" t="s">
        <v>238</v>
      </c>
      <c r="F1960" s="43" t="s">
        <v>239</v>
      </c>
      <c r="G1960" s="44" t="s">
        <v>763</v>
      </c>
      <c r="H1960" s="27" t="s">
        <v>764</v>
      </c>
      <c r="I1960" s="27" t="s">
        <v>765</v>
      </c>
      <c r="J1960" s="49" t="s">
        <v>68</v>
      </c>
      <c r="K1960" s="49" t="s">
        <v>2305</v>
      </c>
      <c r="L1960" s="49"/>
      <c r="M1960" s="50" t="s">
        <v>70</v>
      </c>
      <c r="N1960" s="23" t="s">
        <v>70</v>
      </c>
      <c r="O1960" s="49" t="s">
        <v>2294</v>
      </c>
      <c r="P1960" s="51">
        <v>42524.497094907398</v>
      </c>
      <c r="Q1960" s="27">
        <v>2016</v>
      </c>
      <c r="R1960" s="27">
        <v>6</v>
      </c>
      <c r="S1960" s="27">
        <v>2</v>
      </c>
      <c r="T1960" s="27">
        <v>2</v>
      </c>
      <c r="U1960" s="27">
        <v>1</v>
      </c>
      <c r="V1960" s="27">
        <v>11</v>
      </c>
      <c r="W1960" s="27">
        <v>55</v>
      </c>
      <c r="X1960" s="27">
        <v>1</v>
      </c>
      <c r="Y1960" s="52">
        <v>3</v>
      </c>
      <c r="Z1960" s="50"/>
      <c r="AA1960" s="23" t="e">
        <v>#N/A</v>
      </c>
      <c r="AB1960" s="49"/>
      <c r="AC1960" s="49"/>
      <c r="AD1960" s="49" t="s">
        <v>73</v>
      </c>
      <c r="AE1960" s="23" t="s">
        <v>52</v>
      </c>
      <c r="AF1960" s="48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51">
        <v>42811</v>
      </c>
      <c r="AL1960" s="27">
        <v>2017</v>
      </c>
      <c r="AM1960" s="27">
        <v>3</v>
      </c>
      <c r="AN1960" s="27">
        <v>1</v>
      </c>
      <c r="AO1960" s="27">
        <v>1</v>
      </c>
      <c r="AP1960" s="27">
        <v>1</v>
      </c>
      <c r="AQ1960" s="29">
        <v>9.5500968364200762</v>
      </c>
      <c r="AR1960" s="30">
        <v>10</v>
      </c>
      <c r="AS1960" s="31">
        <v>4</v>
      </c>
      <c r="AT1960" s="31">
        <v>20.754716981132077</v>
      </c>
      <c r="AU1960" s="29"/>
      <c r="AV1960" s="52">
        <v>1</v>
      </c>
    </row>
    <row r="1961" spans="1:48" x14ac:dyDescent="0.25">
      <c r="A1961" s="23">
        <v>1978</v>
      </c>
      <c r="B1961" s="53" t="s">
        <v>2291</v>
      </c>
      <c r="C1961" s="23" t="s">
        <v>2292</v>
      </c>
      <c r="D1961" s="23">
        <v>0</v>
      </c>
      <c r="E1961" s="42" t="s">
        <v>238</v>
      </c>
      <c r="F1961" s="43" t="s">
        <v>239</v>
      </c>
      <c r="G1961" s="44" t="s">
        <v>763</v>
      </c>
      <c r="H1961" s="27" t="s">
        <v>764</v>
      </c>
      <c r="I1961" s="27" t="s">
        <v>765</v>
      </c>
      <c r="J1961" s="44" t="s">
        <v>68</v>
      </c>
      <c r="K1961" s="44" t="s">
        <v>2306</v>
      </c>
      <c r="L1961" s="44"/>
      <c r="M1961" s="45" t="s">
        <v>70</v>
      </c>
      <c r="N1961" s="23" t="s">
        <v>70</v>
      </c>
      <c r="O1961" s="44" t="s">
        <v>2294</v>
      </c>
      <c r="P1961" s="46">
        <v>42531.339027777802</v>
      </c>
      <c r="Q1961" s="27">
        <v>2016</v>
      </c>
      <c r="R1961" s="27">
        <v>6</v>
      </c>
      <c r="S1961" s="27">
        <v>2</v>
      </c>
      <c r="T1961" s="27">
        <v>2</v>
      </c>
      <c r="U1961" s="27">
        <v>1</v>
      </c>
      <c r="V1961" s="27">
        <v>8</v>
      </c>
      <c r="W1961" s="27">
        <v>8</v>
      </c>
      <c r="X1961" s="27">
        <v>1</v>
      </c>
      <c r="Y1961" s="47">
        <v>3</v>
      </c>
      <c r="Z1961" s="45"/>
      <c r="AA1961" s="23" t="e">
        <v>#N/A</v>
      </c>
      <c r="AB1961" s="44"/>
      <c r="AC1961" s="44"/>
      <c r="AD1961" s="44" t="s">
        <v>73</v>
      </c>
      <c r="AE1961" s="23" t="s">
        <v>52</v>
      </c>
      <c r="AF1961" s="48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46">
        <v>42803</v>
      </c>
      <c r="AL1961" s="27">
        <v>2017</v>
      </c>
      <c r="AM1961" s="27">
        <v>3</v>
      </c>
      <c r="AN1961" s="27">
        <v>1</v>
      </c>
      <c r="AO1961" s="27">
        <v>1</v>
      </c>
      <c r="AP1961" s="27">
        <v>1</v>
      </c>
      <c r="AQ1961" s="29">
        <v>9.0553657407399442</v>
      </c>
      <c r="AR1961" s="30">
        <v>10</v>
      </c>
      <c r="AS1961" s="31">
        <v>4</v>
      </c>
      <c r="AT1961" s="31">
        <v>20.754716981132077</v>
      </c>
      <c r="AU1961" s="29"/>
      <c r="AV1961" s="47">
        <v>1</v>
      </c>
    </row>
    <row r="1962" spans="1:48" x14ac:dyDescent="0.25">
      <c r="A1962" s="23">
        <v>1979</v>
      </c>
      <c r="B1962" s="53" t="s">
        <v>2291</v>
      </c>
      <c r="C1962" s="23" t="s">
        <v>2292</v>
      </c>
      <c r="D1962" s="23">
        <v>0</v>
      </c>
      <c r="E1962" s="42" t="s">
        <v>238</v>
      </c>
      <c r="F1962" s="43" t="s">
        <v>239</v>
      </c>
      <c r="G1962" s="44" t="s">
        <v>763</v>
      </c>
      <c r="H1962" s="27" t="s">
        <v>764</v>
      </c>
      <c r="I1962" s="27" t="s">
        <v>765</v>
      </c>
      <c r="J1962" s="44" t="s">
        <v>68</v>
      </c>
      <c r="K1962" s="44" t="s">
        <v>2307</v>
      </c>
      <c r="L1962" s="44"/>
      <c r="M1962" s="45" t="s">
        <v>70</v>
      </c>
      <c r="N1962" s="23" t="s">
        <v>70</v>
      </c>
      <c r="O1962" s="44" t="s">
        <v>2294</v>
      </c>
      <c r="P1962" s="46">
        <v>42537.4794907408</v>
      </c>
      <c r="Q1962" s="27">
        <v>2016</v>
      </c>
      <c r="R1962" s="27">
        <v>6</v>
      </c>
      <c r="S1962" s="27">
        <v>2</v>
      </c>
      <c r="T1962" s="27">
        <v>2</v>
      </c>
      <c r="U1962" s="27">
        <v>1</v>
      </c>
      <c r="V1962" s="27">
        <v>11</v>
      </c>
      <c r="W1962" s="27">
        <v>30</v>
      </c>
      <c r="X1962" s="27">
        <v>1</v>
      </c>
      <c r="Y1962" s="47">
        <v>3</v>
      </c>
      <c r="Z1962" s="45"/>
      <c r="AA1962" s="23" t="e">
        <v>#N/A</v>
      </c>
      <c r="AB1962" s="44"/>
      <c r="AC1962" s="44"/>
      <c r="AD1962" s="44" t="s">
        <v>73</v>
      </c>
      <c r="AE1962" s="23" t="s">
        <v>52</v>
      </c>
      <c r="AF1962" s="48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46">
        <v>42796</v>
      </c>
      <c r="AL1962" s="27">
        <v>2017</v>
      </c>
      <c r="AM1962" s="27">
        <v>3</v>
      </c>
      <c r="AN1962" s="27">
        <v>1</v>
      </c>
      <c r="AO1962" s="27">
        <v>1</v>
      </c>
      <c r="AP1962" s="27">
        <v>1</v>
      </c>
      <c r="AQ1962" s="29">
        <v>8.6173503086400167</v>
      </c>
      <c r="AR1962" s="30">
        <v>9</v>
      </c>
      <c r="AS1962" s="31">
        <v>4</v>
      </c>
      <c r="AT1962" s="31">
        <v>18.867924528301888</v>
      </c>
      <c r="AU1962" s="29"/>
      <c r="AV1962" s="47">
        <v>1</v>
      </c>
    </row>
    <row r="1963" spans="1:48" x14ac:dyDescent="0.25">
      <c r="A1963" s="23">
        <v>1980</v>
      </c>
      <c r="B1963" s="53" t="s">
        <v>2291</v>
      </c>
      <c r="C1963" s="23" t="s">
        <v>2292</v>
      </c>
      <c r="D1963" s="23">
        <v>0</v>
      </c>
      <c r="E1963" s="42" t="s">
        <v>238</v>
      </c>
      <c r="F1963" s="43" t="s">
        <v>239</v>
      </c>
      <c r="G1963" s="44" t="s">
        <v>763</v>
      </c>
      <c r="H1963" s="27" t="s">
        <v>764</v>
      </c>
      <c r="I1963" s="27" t="s">
        <v>765</v>
      </c>
      <c r="J1963" s="49" t="s">
        <v>68</v>
      </c>
      <c r="K1963" s="49" t="s">
        <v>2308</v>
      </c>
      <c r="L1963" s="49"/>
      <c r="M1963" s="50" t="s">
        <v>70</v>
      </c>
      <c r="N1963" s="23" t="s">
        <v>70</v>
      </c>
      <c r="O1963" s="49" t="s">
        <v>2294</v>
      </c>
      <c r="P1963" s="51">
        <v>42538.693958333301</v>
      </c>
      <c r="Q1963" s="27">
        <v>2016</v>
      </c>
      <c r="R1963" s="27">
        <v>6</v>
      </c>
      <c r="S1963" s="27">
        <v>2</v>
      </c>
      <c r="T1963" s="27">
        <v>2</v>
      </c>
      <c r="U1963" s="27">
        <v>1</v>
      </c>
      <c r="V1963" s="27">
        <v>16</v>
      </c>
      <c r="W1963" s="27">
        <v>39</v>
      </c>
      <c r="X1963" s="27">
        <v>0</v>
      </c>
      <c r="Y1963" s="52">
        <v>2</v>
      </c>
      <c r="Z1963" s="50"/>
      <c r="AA1963" s="23" t="e">
        <v>#N/A</v>
      </c>
      <c r="AB1963" s="49"/>
      <c r="AC1963" s="49"/>
      <c r="AD1963" s="49" t="s">
        <v>73</v>
      </c>
      <c r="AE1963" s="23" t="s">
        <v>52</v>
      </c>
      <c r="AF1963" s="48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51">
        <v>42772</v>
      </c>
      <c r="AL1963" s="27">
        <v>2017</v>
      </c>
      <c r="AM1963" s="27">
        <v>2</v>
      </c>
      <c r="AN1963" s="27">
        <v>1</v>
      </c>
      <c r="AO1963" s="27">
        <v>1</v>
      </c>
      <c r="AP1963" s="27">
        <v>1</v>
      </c>
      <c r="AQ1963" s="29">
        <v>7.7768680555566485</v>
      </c>
      <c r="AR1963" s="30">
        <v>8</v>
      </c>
      <c r="AS1963" s="31">
        <v>3</v>
      </c>
      <c r="AT1963" s="31">
        <v>16.981132075471699</v>
      </c>
      <c r="AU1963" s="29"/>
      <c r="AV1963" s="52">
        <v>1</v>
      </c>
    </row>
    <row r="1964" spans="1:48" x14ac:dyDescent="0.25">
      <c r="A1964" s="23">
        <v>1981</v>
      </c>
      <c r="B1964" s="53" t="s">
        <v>2291</v>
      </c>
      <c r="C1964" s="23" t="s">
        <v>2292</v>
      </c>
      <c r="D1964" s="23">
        <v>0</v>
      </c>
      <c r="E1964" s="42" t="s">
        <v>238</v>
      </c>
      <c r="F1964" s="43" t="s">
        <v>239</v>
      </c>
      <c r="G1964" s="44" t="s">
        <v>763</v>
      </c>
      <c r="H1964" s="27" t="s">
        <v>764</v>
      </c>
      <c r="I1964" s="27" t="s">
        <v>765</v>
      </c>
      <c r="J1964" s="49" t="s">
        <v>68</v>
      </c>
      <c r="K1964" s="49" t="s">
        <v>2309</v>
      </c>
      <c r="L1964" s="49"/>
      <c r="M1964" s="50" t="s">
        <v>70</v>
      </c>
      <c r="N1964" s="23" t="s">
        <v>70</v>
      </c>
      <c r="O1964" s="49" t="s">
        <v>2294</v>
      </c>
      <c r="P1964" s="51">
        <v>42558.571689814802</v>
      </c>
      <c r="Q1964" s="27">
        <v>2016</v>
      </c>
      <c r="R1964" s="27">
        <v>7</v>
      </c>
      <c r="S1964" s="27">
        <v>3</v>
      </c>
      <c r="T1964" s="27">
        <v>2</v>
      </c>
      <c r="U1964" s="27">
        <v>2</v>
      </c>
      <c r="V1964" s="27">
        <v>13</v>
      </c>
      <c r="W1964" s="27">
        <v>43</v>
      </c>
      <c r="X1964" s="27">
        <v>0</v>
      </c>
      <c r="Y1964" s="52">
        <v>2</v>
      </c>
      <c r="Z1964" s="50"/>
      <c r="AA1964" s="23" t="e">
        <v>#N/A</v>
      </c>
      <c r="AB1964" s="49"/>
      <c r="AC1964" s="49"/>
      <c r="AD1964" s="49" t="s">
        <v>73</v>
      </c>
      <c r="AE1964" s="23" t="s">
        <v>52</v>
      </c>
      <c r="AF1964" s="48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51">
        <v>42773</v>
      </c>
      <c r="AL1964" s="27">
        <v>2017</v>
      </c>
      <c r="AM1964" s="27">
        <v>2</v>
      </c>
      <c r="AN1964" s="27">
        <v>1</v>
      </c>
      <c r="AO1964" s="27">
        <v>1</v>
      </c>
      <c r="AP1964" s="27">
        <v>1</v>
      </c>
      <c r="AQ1964" s="29">
        <v>7.1476103395065973</v>
      </c>
      <c r="AR1964" s="30">
        <v>8</v>
      </c>
      <c r="AS1964" s="31">
        <v>3</v>
      </c>
      <c r="AT1964" s="31">
        <v>16.981132075471699</v>
      </c>
      <c r="AU1964" s="29"/>
      <c r="AV1964" s="52">
        <v>1</v>
      </c>
    </row>
    <row r="1965" spans="1:48" x14ac:dyDescent="0.25">
      <c r="A1965" s="23">
        <v>1982</v>
      </c>
      <c r="B1965" s="53" t="s">
        <v>2291</v>
      </c>
      <c r="C1965" s="23" t="s">
        <v>2292</v>
      </c>
      <c r="D1965" s="23">
        <v>0</v>
      </c>
      <c r="E1965" s="42" t="s">
        <v>238</v>
      </c>
      <c r="F1965" s="43" t="s">
        <v>239</v>
      </c>
      <c r="G1965" s="44" t="s">
        <v>763</v>
      </c>
      <c r="H1965" s="27" t="s">
        <v>764</v>
      </c>
      <c r="I1965" s="27" t="s">
        <v>765</v>
      </c>
      <c r="J1965" s="44" t="s">
        <v>68</v>
      </c>
      <c r="K1965" s="44" t="s">
        <v>2310</v>
      </c>
      <c r="L1965" s="44"/>
      <c r="M1965" s="45" t="s">
        <v>70</v>
      </c>
      <c r="N1965" s="23" t="s">
        <v>70</v>
      </c>
      <c r="O1965" s="44" t="s">
        <v>2294</v>
      </c>
      <c r="P1965" s="46">
        <v>42559.394525463002</v>
      </c>
      <c r="Q1965" s="27">
        <v>2016</v>
      </c>
      <c r="R1965" s="27">
        <v>7</v>
      </c>
      <c r="S1965" s="27">
        <v>3</v>
      </c>
      <c r="T1965" s="27">
        <v>2</v>
      </c>
      <c r="U1965" s="27">
        <v>2</v>
      </c>
      <c r="V1965" s="27">
        <v>9</v>
      </c>
      <c r="W1965" s="27">
        <v>28</v>
      </c>
      <c r="X1965" s="27">
        <v>1</v>
      </c>
      <c r="Y1965" s="47">
        <v>3</v>
      </c>
      <c r="Z1965" s="45"/>
      <c r="AA1965" s="23" t="e">
        <v>#N/A</v>
      </c>
      <c r="AB1965" s="44"/>
      <c r="AC1965" s="44"/>
      <c r="AD1965" s="44" t="s">
        <v>73</v>
      </c>
      <c r="AE1965" s="23" t="s">
        <v>52</v>
      </c>
      <c r="AF1965" s="48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46">
        <v>42803</v>
      </c>
      <c r="AL1965" s="27">
        <v>2017</v>
      </c>
      <c r="AM1965" s="27">
        <v>3</v>
      </c>
      <c r="AN1965" s="27">
        <v>1</v>
      </c>
      <c r="AO1965" s="27">
        <v>1</v>
      </c>
      <c r="AP1965" s="27">
        <v>1</v>
      </c>
      <c r="AQ1965" s="29">
        <v>8.1201824845666124</v>
      </c>
      <c r="AR1965" s="30">
        <v>9</v>
      </c>
      <c r="AS1965" s="31">
        <v>4</v>
      </c>
      <c r="AT1965" s="31">
        <v>18.867924528301888</v>
      </c>
      <c r="AU1965" s="29"/>
      <c r="AV1965" s="47">
        <v>1</v>
      </c>
    </row>
    <row r="1966" spans="1:48" x14ac:dyDescent="0.25">
      <c r="A1966" s="23">
        <v>1983</v>
      </c>
      <c r="B1966" s="53" t="s">
        <v>2291</v>
      </c>
      <c r="C1966" s="23" t="s">
        <v>2292</v>
      </c>
      <c r="D1966" s="23">
        <v>0</v>
      </c>
      <c r="E1966" s="42" t="s">
        <v>238</v>
      </c>
      <c r="F1966" s="43" t="s">
        <v>239</v>
      </c>
      <c r="G1966" s="44" t="s">
        <v>763</v>
      </c>
      <c r="H1966" s="27" t="s">
        <v>764</v>
      </c>
      <c r="I1966" s="27" t="s">
        <v>765</v>
      </c>
      <c r="J1966" s="49" t="s">
        <v>68</v>
      </c>
      <c r="K1966" s="49" t="s">
        <v>2311</v>
      </c>
      <c r="L1966" s="49"/>
      <c r="M1966" s="50" t="s">
        <v>70</v>
      </c>
      <c r="N1966" s="23" t="s">
        <v>70</v>
      </c>
      <c r="O1966" s="49" t="s">
        <v>2294</v>
      </c>
      <c r="P1966" s="51">
        <v>42579.575393518498</v>
      </c>
      <c r="Q1966" s="27">
        <v>2016</v>
      </c>
      <c r="R1966" s="27">
        <v>7</v>
      </c>
      <c r="S1966" s="27">
        <v>3</v>
      </c>
      <c r="T1966" s="27">
        <v>2</v>
      </c>
      <c r="U1966" s="27">
        <v>2</v>
      </c>
      <c r="V1966" s="27">
        <v>13</v>
      </c>
      <c r="W1966" s="27">
        <v>48</v>
      </c>
      <c r="X1966" s="27">
        <v>0</v>
      </c>
      <c r="Y1966" s="52">
        <v>2</v>
      </c>
      <c r="Z1966" s="50"/>
      <c r="AA1966" s="23" t="e">
        <v>#N/A</v>
      </c>
      <c r="AB1966" s="49"/>
      <c r="AC1966" s="49"/>
      <c r="AD1966" s="49" t="s">
        <v>73</v>
      </c>
      <c r="AE1966" s="23" t="s">
        <v>52</v>
      </c>
      <c r="AF1966" s="48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51">
        <v>42794</v>
      </c>
      <c r="AL1966" s="27">
        <v>2017</v>
      </c>
      <c r="AM1966" s="27">
        <v>2</v>
      </c>
      <c r="AN1966" s="27">
        <v>1</v>
      </c>
      <c r="AO1966" s="27">
        <v>1</v>
      </c>
      <c r="AP1966" s="27">
        <v>1</v>
      </c>
      <c r="AQ1966" s="29">
        <v>7.1474868827167182</v>
      </c>
      <c r="AR1966" s="30">
        <v>8</v>
      </c>
      <c r="AS1966" s="31">
        <v>3</v>
      </c>
      <c r="AT1966" s="31">
        <v>16.981132075471699</v>
      </c>
      <c r="AU1966" s="29"/>
      <c r="AV1966" s="52">
        <v>1</v>
      </c>
    </row>
    <row r="1967" spans="1:48" x14ac:dyDescent="0.25">
      <c r="A1967" s="23">
        <v>1984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4" t="s">
        <v>68</v>
      </c>
      <c r="K1967" s="44" t="s">
        <v>2312</v>
      </c>
      <c r="L1967" s="44"/>
      <c r="M1967" s="45" t="s">
        <v>70</v>
      </c>
      <c r="N1967" s="23" t="s">
        <v>70</v>
      </c>
      <c r="O1967" s="44" t="s">
        <v>2294</v>
      </c>
      <c r="P1967" s="46">
        <v>42590.408599536997</v>
      </c>
      <c r="Q1967" s="27">
        <v>2016</v>
      </c>
      <c r="R1967" s="27">
        <v>8</v>
      </c>
      <c r="S1967" s="27">
        <v>3</v>
      </c>
      <c r="T1967" s="27">
        <v>2</v>
      </c>
      <c r="U1967" s="27">
        <v>2</v>
      </c>
      <c r="V1967" s="27">
        <v>9</v>
      </c>
      <c r="W1967" s="27">
        <v>48</v>
      </c>
      <c r="X1967" s="27">
        <v>1</v>
      </c>
      <c r="Y1967" s="47">
        <v>3</v>
      </c>
      <c r="Z1967" s="45"/>
      <c r="AA1967" s="23" t="e">
        <v>#N/A</v>
      </c>
      <c r="AB1967" s="44"/>
      <c r="AC1967" s="44"/>
      <c r="AD1967" s="44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46">
        <v>42822</v>
      </c>
      <c r="AL1967" s="27">
        <v>2017</v>
      </c>
      <c r="AM1967" s="27">
        <v>3</v>
      </c>
      <c r="AN1967" s="27">
        <v>1</v>
      </c>
      <c r="AO1967" s="27">
        <v>1</v>
      </c>
      <c r="AP1967" s="27">
        <v>1</v>
      </c>
      <c r="AQ1967" s="29">
        <v>7.7197133487667697</v>
      </c>
      <c r="AR1967" s="30">
        <v>8</v>
      </c>
      <c r="AS1967" s="31">
        <v>3</v>
      </c>
      <c r="AT1967" s="31">
        <v>16.981132075471699</v>
      </c>
      <c r="AU1967" s="29"/>
      <c r="AV1967" s="47">
        <v>1</v>
      </c>
    </row>
    <row r="1968" spans="1:48" x14ac:dyDescent="0.25">
      <c r="A1968" s="23">
        <v>1985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2313</v>
      </c>
      <c r="L1968" s="49"/>
      <c r="M1968" s="50" t="s">
        <v>70</v>
      </c>
      <c r="N1968" s="23" t="s">
        <v>70</v>
      </c>
      <c r="O1968" s="49" t="s">
        <v>2294</v>
      </c>
      <c r="P1968" s="51">
        <v>42611.3234606482</v>
      </c>
      <c r="Q1968" s="27">
        <v>2016</v>
      </c>
      <c r="R1968" s="27">
        <v>8</v>
      </c>
      <c r="S1968" s="27">
        <v>3</v>
      </c>
      <c r="T1968" s="27">
        <v>2</v>
      </c>
      <c r="U1968" s="27">
        <v>2</v>
      </c>
      <c r="V1968" s="27">
        <v>7</v>
      </c>
      <c r="W1968" s="27">
        <v>45</v>
      </c>
      <c r="X1968" s="27">
        <v>1</v>
      </c>
      <c r="Y1968" s="52">
        <v>1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42761</v>
      </c>
      <c r="AL1968" s="27">
        <v>2017</v>
      </c>
      <c r="AM1968" s="27">
        <v>1</v>
      </c>
      <c r="AN1968" s="27">
        <v>1</v>
      </c>
      <c r="AO1968" s="27">
        <v>1</v>
      </c>
      <c r="AP1968" s="27">
        <v>1</v>
      </c>
      <c r="AQ1968" s="29">
        <v>4.989217978393329</v>
      </c>
      <c r="AR1968" s="30">
        <v>5</v>
      </c>
      <c r="AS1968" s="31">
        <v>2</v>
      </c>
      <c r="AT1968" s="31">
        <v>11.320754716981133</v>
      </c>
      <c r="AU1968" s="29"/>
      <c r="AV1968" s="52">
        <v>1</v>
      </c>
    </row>
    <row r="1969" spans="1:48" x14ac:dyDescent="0.25">
      <c r="A1969" s="23">
        <v>1986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2314</v>
      </c>
      <c r="L1969" s="49"/>
      <c r="M1969" s="50" t="s">
        <v>70</v>
      </c>
      <c r="N1969" s="23" t="s">
        <v>70</v>
      </c>
      <c r="O1969" s="49" t="s">
        <v>2294</v>
      </c>
      <c r="P1969" s="51">
        <v>42612.586469907401</v>
      </c>
      <c r="Q1969" s="27">
        <v>2016</v>
      </c>
      <c r="R1969" s="27">
        <v>8</v>
      </c>
      <c r="S1969" s="27">
        <v>3</v>
      </c>
      <c r="T1969" s="27">
        <v>2</v>
      </c>
      <c r="U1969" s="27">
        <v>2</v>
      </c>
      <c r="V1969" s="27">
        <v>14</v>
      </c>
      <c r="W1969" s="27">
        <v>4</v>
      </c>
      <c r="X1969" s="27">
        <v>0</v>
      </c>
      <c r="Y1969" s="52">
        <v>2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42783</v>
      </c>
      <c r="AL1969" s="27">
        <v>2017</v>
      </c>
      <c r="AM1969" s="27">
        <v>2</v>
      </c>
      <c r="AN1969" s="27">
        <v>1</v>
      </c>
      <c r="AO1969" s="27">
        <v>1</v>
      </c>
      <c r="AP1969" s="27">
        <v>1</v>
      </c>
      <c r="AQ1969" s="29">
        <v>5.6804510030866364</v>
      </c>
      <c r="AR1969" s="30">
        <v>6</v>
      </c>
      <c r="AS1969" s="31">
        <v>3</v>
      </c>
      <c r="AT1969" s="31">
        <v>13.20754716981132</v>
      </c>
      <c r="AU1969" s="29"/>
      <c r="AV1969" s="52">
        <v>1</v>
      </c>
    </row>
    <row r="1970" spans="1:48" x14ac:dyDescent="0.25">
      <c r="A1970" s="23">
        <v>1987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2315</v>
      </c>
      <c r="L1970" s="44"/>
      <c r="M1970" s="45" t="s">
        <v>70</v>
      </c>
      <c r="N1970" s="23" t="s">
        <v>70</v>
      </c>
      <c r="O1970" s="44" t="s">
        <v>2294</v>
      </c>
      <c r="P1970" s="46">
        <v>42615.4468402778</v>
      </c>
      <c r="Q1970" s="27">
        <v>2016</v>
      </c>
      <c r="R1970" s="27">
        <v>9</v>
      </c>
      <c r="S1970" s="27">
        <v>3</v>
      </c>
      <c r="T1970" s="27">
        <v>3</v>
      </c>
      <c r="U1970" s="27">
        <v>2</v>
      </c>
      <c r="V1970" s="27">
        <v>10</v>
      </c>
      <c r="W1970" s="27">
        <v>43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42786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5.6851053240733256</v>
      </c>
      <c r="AR1970" s="30">
        <v>6</v>
      </c>
      <c r="AS1970" s="31">
        <v>3</v>
      </c>
      <c r="AT1970" s="31">
        <v>13.20754716981132</v>
      </c>
      <c r="AU1970" s="29"/>
      <c r="AV1970" s="47">
        <v>1</v>
      </c>
    </row>
    <row r="1971" spans="1:48" x14ac:dyDescent="0.25">
      <c r="A1971" s="23">
        <v>1988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2316</v>
      </c>
      <c r="L1971" s="49"/>
      <c r="M1971" s="50" t="s">
        <v>70</v>
      </c>
      <c r="N1971" s="23" t="s">
        <v>70</v>
      </c>
      <c r="O1971" s="49" t="s">
        <v>2294</v>
      </c>
      <c r="P1971" s="51">
        <v>42619.425694444399</v>
      </c>
      <c r="Q1971" s="27">
        <v>2016</v>
      </c>
      <c r="R1971" s="27">
        <v>9</v>
      </c>
      <c r="S1971" s="27">
        <v>3</v>
      </c>
      <c r="T1971" s="27">
        <v>3</v>
      </c>
      <c r="U1971" s="27">
        <v>2</v>
      </c>
      <c r="V1971" s="27">
        <v>10</v>
      </c>
      <c r="W1971" s="27">
        <v>13</v>
      </c>
      <c r="X1971" s="27">
        <v>1</v>
      </c>
      <c r="Y1971" s="52">
        <v>1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42747</v>
      </c>
      <c r="AL1971" s="27">
        <v>2017</v>
      </c>
      <c r="AM1971" s="27">
        <v>1</v>
      </c>
      <c r="AN1971" s="27">
        <v>1</v>
      </c>
      <c r="AO1971" s="27">
        <v>1</v>
      </c>
      <c r="AP1971" s="27">
        <v>1</v>
      </c>
      <c r="AQ1971" s="29">
        <v>4.2524768518533769</v>
      </c>
      <c r="AR1971" s="30">
        <v>5</v>
      </c>
      <c r="AS1971" s="31">
        <v>2</v>
      </c>
      <c r="AT1971" s="31">
        <v>11.320754716981133</v>
      </c>
      <c r="AU1971" s="29"/>
      <c r="AV1971" s="52">
        <v>1</v>
      </c>
    </row>
    <row r="1972" spans="1:48" x14ac:dyDescent="0.25">
      <c r="A1972" s="23">
        <v>1989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4" t="s">
        <v>68</v>
      </c>
      <c r="K1972" s="44" t="s">
        <v>2317</v>
      </c>
      <c r="L1972" s="44"/>
      <c r="M1972" s="45" t="s">
        <v>70</v>
      </c>
      <c r="N1972" s="23" t="s">
        <v>70</v>
      </c>
      <c r="O1972" s="44" t="s">
        <v>2294</v>
      </c>
      <c r="P1972" s="46">
        <v>42627.475046296298</v>
      </c>
      <c r="Q1972" s="27">
        <v>2016</v>
      </c>
      <c r="R1972" s="27">
        <v>9</v>
      </c>
      <c r="S1972" s="27">
        <v>3</v>
      </c>
      <c r="T1972" s="27">
        <v>3</v>
      </c>
      <c r="U1972" s="27">
        <v>2</v>
      </c>
      <c r="V1972" s="27">
        <v>11</v>
      </c>
      <c r="W1972" s="27">
        <v>24</v>
      </c>
      <c r="X1972" s="27">
        <v>1</v>
      </c>
      <c r="Y1972" s="47">
        <v>2</v>
      </c>
      <c r="Z1972" s="45"/>
      <c r="AA1972" s="23" t="e">
        <v>#N/A</v>
      </c>
      <c r="AB1972" s="44"/>
      <c r="AC1972" s="44"/>
      <c r="AD1972" s="44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46">
        <v>42774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4.8841651234567207</v>
      </c>
      <c r="AR1972" s="30">
        <v>5</v>
      </c>
      <c r="AS1972" s="31">
        <v>2</v>
      </c>
      <c r="AT1972" s="31">
        <v>11.320754716981133</v>
      </c>
      <c r="AU1972" s="29"/>
      <c r="AV1972" s="47">
        <v>1</v>
      </c>
    </row>
    <row r="1973" spans="1:48" x14ac:dyDescent="0.25">
      <c r="A1973" s="23">
        <v>1990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9" t="s">
        <v>68</v>
      </c>
      <c r="K1973" s="49" t="s">
        <v>2318</v>
      </c>
      <c r="L1973" s="49"/>
      <c r="M1973" s="50" t="s">
        <v>70</v>
      </c>
      <c r="N1973" s="23" t="s">
        <v>70</v>
      </c>
      <c r="O1973" s="49" t="s">
        <v>2294</v>
      </c>
      <c r="P1973" s="51">
        <v>42632.625439814801</v>
      </c>
      <c r="Q1973" s="27">
        <v>2016</v>
      </c>
      <c r="R1973" s="27">
        <v>9</v>
      </c>
      <c r="S1973" s="27">
        <v>3</v>
      </c>
      <c r="T1973" s="27">
        <v>3</v>
      </c>
      <c r="U1973" s="27">
        <v>2</v>
      </c>
      <c r="V1973" s="27">
        <v>15</v>
      </c>
      <c r="W1973" s="27">
        <v>0</v>
      </c>
      <c r="X1973" s="27">
        <v>0</v>
      </c>
      <c r="Y1973" s="52">
        <v>2</v>
      </c>
      <c r="Z1973" s="50"/>
      <c r="AA1973" s="23" t="e">
        <v>#N/A</v>
      </c>
      <c r="AB1973" s="49"/>
      <c r="AC1973" s="49"/>
      <c r="AD1973" s="49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51">
        <v>42768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4.5124853395066262</v>
      </c>
      <c r="AR1973" s="30">
        <v>5</v>
      </c>
      <c r="AS1973" s="31">
        <v>2</v>
      </c>
      <c r="AT1973" s="31">
        <v>11.320754716981133</v>
      </c>
      <c r="AU1973" s="29"/>
      <c r="AV1973" s="52">
        <v>1</v>
      </c>
    </row>
    <row r="1974" spans="1:48" x14ac:dyDescent="0.25">
      <c r="A1974" s="23">
        <v>1991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9" t="s">
        <v>68</v>
      </c>
      <c r="K1974" s="49" t="s">
        <v>2319</v>
      </c>
      <c r="L1974" s="49"/>
      <c r="M1974" s="50" t="s">
        <v>70</v>
      </c>
      <c r="N1974" s="23" t="s">
        <v>70</v>
      </c>
      <c r="O1974" s="49" t="s">
        <v>2294</v>
      </c>
      <c r="P1974" s="51">
        <v>42640.676111111097</v>
      </c>
      <c r="Q1974" s="27">
        <v>2016</v>
      </c>
      <c r="R1974" s="27">
        <v>9</v>
      </c>
      <c r="S1974" s="27">
        <v>3</v>
      </c>
      <c r="T1974" s="27">
        <v>3</v>
      </c>
      <c r="U1974" s="27">
        <v>2</v>
      </c>
      <c r="V1974" s="27">
        <v>16</v>
      </c>
      <c r="W1974" s="27">
        <v>13</v>
      </c>
      <c r="X1974" s="27">
        <v>0</v>
      </c>
      <c r="Y1974" s="52">
        <v>3</v>
      </c>
      <c r="Z1974" s="50"/>
      <c r="AA1974" s="23" t="e">
        <v>#N/A</v>
      </c>
      <c r="AB1974" s="49"/>
      <c r="AC1974" s="49"/>
      <c r="AD1974" s="49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51">
        <v>42824</v>
      </c>
      <c r="AL1974" s="27">
        <v>2017</v>
      </c>
      <c r="AM1974" s="27">
        <v>3</v>
      </c>
      <c r="AN1974" s="27">
        <v>1</v>
      </c>
      <c r="AO1974" s="27">
        <v>1</v>
      </c>
      <c r="AP1974" s="27">
        <v>1</v>
      </c>
      <c r="AQ1974" s="29">
        <v>6.1107962962967575</v>
      </c>
      <c r="AR1974" s="30">
        <v>7</v>
      </c>
      <c r="AS1974" s="31">
        <v>3</v>
      </c>
      <c r="AT1974" s="31">
        <v>15.09433962264151</v>
      </c>
      <c r="AU1974" s="29"/>
      <c r="AV1974" s="52">
        <v>1</v>
      </c>
    </row>
    <row r="1975" spans="1:48" x14ac:dyDescent="0.25">
      <c r="A1975" s="23">
        <v>1992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9" t="s">
        <v>68</v>
      </c>
      <c r="K1975" s="49" t="s">
        <v>2320</v>
      </c>
      <c r="L1975" s="49"/>
      <c r="M1975" s="50" t="s">
        <v>70</v>
      </c>
      <c r="N1975" s="23" t="s">
        <v>70</v>
      </c>
      <c r="O1975" s="49" t="s">
        <v>2294</v>
      </c>
      <c r="P1975" s="51">
        <v>42641.355775463002</v>
      </c>
      <c r="Q1975" s="27">
        <v>2016</v>
      </c>
      <c r="R1975" s="27">
        <v>9</v>
      </c>
      <c r="S1975" s="27">
        <v>3</v>
      </c>
      <c r="T1975" s="27">
        <v>3</v>
      </c>
      <c r="U1975" s="27">
        <v>2</v>
      </c>
      <c r="V1975" s="27">
        <v>8</v>
      </c>
      <c r="W1975" s="27">
        <v>32</v>
      </c>
      <c r="X1975" s="27">
        <v>1</v>
      </c>
      <c r="Y1975" s="52">
        <v>2</v>
      </c>
      <c r="Z1975" s="50"/>
      <c r="AA1975" s="23" t="e">
        <v>#N/A</v>
      </c>
      <c r="AB1975" s="49"/>
      <c r="AC1975" s="49"/>
      <c r="AD1975" s="49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51">
        <v>42780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4.6214741512332695</v>
      </c>
      <c r="AR1975" s="30">
        <v>5</v>
      </c>
      <c r="AS1975" s="31">
        <v>2</v>
      </c>
      <c r="AT1975" s="31">
        <v>11.320754716981133</v>
      </c>
      <c r="AU1975" s="29"/>
      <c r="AV1975" s="52">
        <v>1</v>
      </c>
    </row>
    <row r="1976" spans="1:48" x14ac:dyDescent="0.25">
      <c r="A1976" s="23">
        <v>1993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4" t="s">
        <v>68</v>
      </c>
      <c r="K1976" s="44" t="s">
        <v>2321</v>
      </c>
      <c r="L1976" s="44"/>
      <c r="M1976" s="45" t="s">
        <v>70</v>
      </c>
      <c r="N1976" s="23" t="s">
        <v>70</v>
      </c>
      <c r="O1976" s="44" t="s">
        <v>2294</v>
      </c>
      <c r="P1976" s="46">
        <v>42647.471273148098</v>
      </c>
      <c r="Q1976" s="27">
        <v>2016</v>
      </c>
      <c r="R1976" s="27">
        <v>10</v>
      </c>
      <c r="S1976" s="27">
        <v>4</v>
      </c>
      <c r="T1976" s="27">
        <v>3</v>
      </c>
      <c r="U1976" s="27">
        <v>2</v>
      </c>
      <c r="V1976" s="27">
        <v>11</v>
      </c>
      <c r="W1976" s="27">
        <v>18</v>
      </c>
      <c r="X1976" s="27">
        <v>1</v>
      </c>
      <c r="Y1976" s="47">
        <v>3</v>
      </c>
      <c r="Z1976" s="45"/>
      <c r="AA1976" s="23" t="e">
        <v>#N/A</v>
      </c>
      <c r="AB1976" s="44"/>
      <c r="AC1976" s="44"/>
      <c r="AD1976" s="44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46">
        <v>42808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5.3509575617300777</v>
      </c>
      <c r="AR1976" s="30">
        <v>6</v>
      </c>
      <c r="AS1976" s="31">
        <v>3</v>
      </c>
      <c r="AT1976" s="31">
        <v>13.20754716981132</v>
      </c>
      <c r="AU1976" s="29"/>
      <c r="AV1976" s="47">
        <v>1</v>
      </c>
    </row>
    <row r="1977" spans="1:48" x14ac:dyDescent="0.25">
      <c r="A1977" s="23">
        <v>1994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2322</v>
      </c>
      <c r="L1977" s="44"/>
      <c r="M1977" s="45" t="s">
        <v>70</v>
      </c>
      <c r="N1977" s="23" t="s">
        <v>70</v>
      </c>
      <c r="O1977" s="44" t="s">
        <v>2294</v>
      </c>
      <c r="P1977" s="46">
        <v>42648.320891203701</v>
      </c>
      <c r="Q1977" s="27">
        <v>2016</v>
      </c>
      <c r="R1977" s="27">
        <v>10</v>
      </c>
      <c r="S1977" s="27">
        <v>4</v>
      </c>
      <c r="T1977" s="27">
        <v>3</v>
      </c>
      <c r="U1977" s="27">
        <v>2</v>
      </c>
      <c r="V1977" s="27">
        <v>7</v>
      </c>
      <c r="W1977" s="27">
        <v>42</v>
      </c>
      <c r="X1977" s="27">
        <v>1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42811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5.422636959876642</v>
      </c>
      <c r="AR1977" s="30">
        <v>6</v>
      </c>
      <c r="AS1977" s="31">
        <v>3</v>
      </c>
      <c r="AT1977" s="31">
        <v>13.20754716981132</v>
      </c>
      <c r="AU1977" s="29"/>
      <c r="AV1977" s="47">
        <v>1</v>
      </c>
    </row>
    <row r="1978" spans="1:48" x14ac:dyDescent="0.25">
      <c r="A1978" s="23">
        <v>1995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2323</v>
      </c>
      <c r="L1978" s="49"/>
      <c r="M1978" s="50" t="s">
        <v>70</v>
      </c>
      <c r="N1978" s="23" t="s">
        <v>70</v>
      </c>
      <c r="O1978" s="49" t="s">
        <v>2294</v>
      </c>
      <c r="P1978" s="51">
        <v>42656.441018518497</v>
      </c>
      <c r="Q1978" s="27">
        <v>2016</v>
      </c>
      <c r="R1978" s="27">
        <v>10</v>
      </c>
      <c r="S1978" s="27">
        <v>4</v>
      </c>
      <c r="T1978" s="27">
        <v>3</v>
      </c>
      <c r="U1978" s="27">
        <v>2</v>
      </c>
      <c r="V1978" s="27">
        <v>10</v>
      </c>
      <c r="W1978" s="27">
        <v>35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42823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5.5519660493834335</v>
      </c>
      <c r="AR1978" s="30">
        <v>6</v>
      </c>
      <c r="AS1978" s="31">
        <v>3</v>
      </c>
      <c r="AT1978" s="31">
        <v>13.20754716981132</v>
      </c>
      <c r="AU1978" s="29"/>
      <c r="AV1978" s="52">
        <v>1</v>
      </c>
    </row>
    <row r="1979" spans="1:48" x14ac:dyDescent="0.25">
      <c r="A1979" s="23">
        <v>1996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9" t="s">
        <v>68</v>
      </c>
      <c r="K1979" s="49" t="s">
        <v>2324</v>
      </c>
      <c r="L1979" s="49"/>
      <c r="M1979" s="50" t="s">
        <v>70</v>
      </c>
      <c r="N1979" s="23" t="s">
        <v>70</v>
      </c>
      <c r="O1979" s="49" t="s">
        <v>2294</v>
      </c>
      <c r="P1979" s="51">
        <v>42657.599374999998</v>
      </c>
      <c r="Q1979" s="27">
        <v>2016</v>
      </c>
      <c r="R1979" s="27">
        <v>10</v>
      </c>
      <c r="S1979" s="27">
        <v>4</v>
      </c>
      <c r="T1979" s="27">
        <v>3</v>
      </c>
      <c r="U1979" s="27">
        <v>2</v>
      </c>
      <c r="V1979" s="27">
        <v>14</v>
      </c>
      <c r="W1979" s="27">
        <v>23</v>
      </c>
      <c r="X1979" s="27">
        <v>0</v>
      </c>
      <c r="Y1979" s="52">
        <v>1</v>
      </c>
      <c r="Z1979" s="50"/>
      <c r="AA1979" s="23" t="e">
        <v>#N/A</v>
      </c>
      <c r="AB1979" s="49"/>
      <c r="AC1979" s="49"/>
      <c r="AD1979" s="49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51">
        <v>42765</v>
      </c>
      <c r="AL1979" s="27">
        <v>2017</v>
      </c>
      <c r="AM1979" s="27">
        <v>1</v>
      </c>
      <c r="AN1979" s="27">
        <v>1</v>
      </c>
      <c r="AO1979" s="27">
        <v>1</v>
      </c>
      <c r="AP1979" s="27">
        <v>1</v>
      </c>
      <c r="AQ1979" s="29">
        <v>3.5800208333334012</v>
      </c>
      <c r="AR1979" s="30">
        <v>4</v>
      </c>
      <c r="AS1979" s="31">
        <v>2</v>
      </c>
      <c r="AT1979" s="31">
        <v>9.433962264150944</v>
      </c>
      <c r="AU1979" s="29"/>
      <c r="AV1979" s="52">
        <v>1</v>
      </c>
    </row>
    <row r="1980" spans="1:48" x14ac:dyDescent="0.25">
      <c r="A1980" s="23">
        <v>1997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9" t="s">
        <v>68</v>
      </c>
      <c r="K1980" s="49" t="s">
        <v>2325</v>
      </c>
      <c r="L1980" s="49"/>
      <c r="M1980" s="50" t="s">
        <v>70</v>
      </c>
      <c r="N1980" s="23" t="s">
        <v>70</v>
      </c>
      <c r="O1980" s="49" t="s">
        <v>2294</v>
      </c>
      <c r="P1980" s="51">
        <v>42663.645555555602</v>
      </c>
      <c r="Q1980" s="27">
        <v>2016</v>
      </c>
      <c r="R1980" s="27">
        <v>10</v>
      </c>
      <c r="S1980" s="27">
        <v>4</v>
      </c>
      <c r="T1980" s="27">
        <v>3</v>
      </c>
      <c r="U1980" s="27">
        <v>2</v>
      </c>
      <c r="V1980" s="27">
        <v>15</v>
      </c>
      <c r="W1980" s="27">
        <v>29</v>
      </c>
      <c r="X1980" s="27">
        <v>0</v>
      </c>
      <c r="Y1980" s="52">
        <v>3</v>
      </c>
      <c r="Z1980" s="50"/>
      <c r="AA1980" s="23" t="e">
        <v>#N/A</v>
      </c>
      <c r="AB1980" s="49"/>
      <c r="AC1980" s="49"/>
      <c r="AD1980" s="49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51">
        <v>42815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5.0451481481465938</v>
      </c>
      <c r="AR1980" s="30">
        <v>6</v>
      </c>
      <c r="AS1980" s="31">
        <v>3</v>
      </c>
      <c r="AT1980" s="31">
        <v>13.20754716981132</v>
      </c>
      <c r="AU1980" s="29"/>
      <c r="AV1980" s="52">
        <v>1</v>
      </c>
    </row>
    <row r="1981" spans="1:48" x14ac:dyDescent="0.25">
      <c r="A1981" s="23">
        <v>1998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2326</v>
      </c>
      <c r="L1981" s="49"/>
      <c r="M1981" s="50" t="s">
        <v>70</v>
      </c>
      <c r="N1981" s="23" t="s">
        <v>70</v>
      </c>
      <c r="O1981" s="49" t="s">
        <v>2294</v>
      </c>
      <c r="P1981" s="51">
        <v>42664.634085648198</v>
      </c>
      <c r="Q1981" s="27">
        <v>2016</v>
      </c>
      <c r="R1981" s="27">
        <v>10</v>
      </c>
      <c r="S1981" s="27">
        <v>4</v>
      </c>
      <c r="T1981" s="27">
        <v>3</v>
      </c>
      <c r="U1981" s="27">
        <v>2</v>
      </c>
      <c r="V1981" s="27">
        <v>15</v>
      </c>
      <c r="W1981" s="27">
        <v>13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42789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4.1455304783933871</v>
      </c>
      <c r="AR1981" s="30">
        <v>5</v>
      </c>
      <c r="AS1981" s="31">
        <v>2</v>
      </c>
      <c r="AT1981" s="31">
        <v>11.320754716981133</v>
      </c>
      <c r="AU1981" s="29"/>
      <c r="AV1981" s="52">
        <v>1</v>
      </c>
    </row>
    <row r="1982" spans="1:48" x14ac:dyDescent="0.25">
      <c r="A1982" s="23">
        <v>1999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4" t="s">
        <v>68</v>
      </c>
      <c r="K1982" s="44" t="s">
        <v>2327</v>
      </c>
      <c r="L1982" s="44"/>
      <c r="M1982" s="45" t="s">
        <v>70</v>
      </c>
      <c r="N1982" s="23" t="s">
        <v>70</v>
      </c>
      <c r="O1982" s="44" t="s">
        <v>2294</v>
      </c>
      <c r="P1982" s="46">
        <v>42671.696041666699</v>
      </c>
      <c r="Q1982" s="27">
        <v>2016</v>
      </c>
      <c r="R1982" s="27">
        <v>10</v>
      </c>
      <c r="S1982" s="27">
        <v>4</v>
      </c>
      <c r="T1982" s="27">
        <v>3</v>
      </c>
      <c r="U1982" s="27">
        <v>2</v>
      </c>
      <c r="V1982" s="27">
        <v>16</v>
      </c>
      <c r="W1982" s="27">
        <v>42</v>
      </c>
      <c r="X1982" s="27">
        <v>0</v>
      </c>
      <c r="Y1982" s="47">
        <v>3</v>
      </c>
      <c r="Z1982" s="45"/>
      <c r="AA1982" s="23" t="e">
        <v>#N/A</v>
      </c>
      <c r="AB1982" s="44"/>
      <c r="AC1982" s="44"/>
      <c r="AD1982" s="44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46">
        <v>42797</v>
      </c>
      <c r="AL1982" s="27">
        <v>2017</v>
      </c>
      <c r="AM1982" s="27">
        <v>3</v>
      </c>
      <c r="AN1982" s="27">
        <v>1</v>
      </c>
      <c r="AO1982" s="27">
        <v>1</v>
      </c>
      <c r="AP1982" s="27">
        <v>1</v>
      </c>
      <c r="AQ1982" s="29">
        <v>4.1767986111100379</v>
      </c>
      <c r="AR1982" s="30">
        <v>5</v>
      </c>
      <c r="AS1982" s="31">
        <v>2</v>
      </c>
      <c r="AT1982" s="31">
        <v>11.320754716981133</v>
      </c>
      <c r="AU1982" s="29"/>
      <c r="AV1982" s="47">
        <v>1</v>
      </c>
    </row>
    <row r="1983" spans="1:48" x14ac:dyDescent="0.25">
      <c r="A1983" s="23">
        <v>2000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2328</v>
      </c>
      <c r="L1983" s="44"/>
      <c r="M1983" s="45" t="s">
        <v>70</v>
      </c>
      <c r="N1983" s="23" t="s">
        <v>70</v>
      </c>
      <c r="O1983" s="44" t="s">
        <v>2294</v>
      </c>
      <c r="P1983" s="46">
        <v>42682.629675925898</v>
      </c>
      <c r="Q1983" s="27">
        <v>2016</v>
      </c>
      <c r="R1983" s="27">
        <v>11</v>
      </c>
      <c r="S1983" s="27">
        <v>4</v>
      </c>
      <c r="T1983" s="27">
        <v>3</v>
      </c>
      <c r="U1983" s="27">
        <v>2</v>
      </c>
      <c r="V1983" s="27">
        <v>15</v>
      </c>
      <c r="W1983" s="27">
        <v>6</v>
      </c>
      <c r="X1983" s="27">
        <v>0</v>
      </c>
      <c r="Y1983" s="47">
        <v>1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42748</v>
      </c>
      <c r="AL1983" s="27">
        <v>2017</v>
      </c>
      <c r="AM1983" s="27">
        <v>1</v>
      </c>
      <c r="AN1983" s="27">
        <v>1</v>
      </c>
      <c r="AO1983" s="27">
        <v>1</v>
      </c>
      <c r="AP1983" s="27">
        <v>1</v>
      </c>
      <c r="AQ1983" s="29">
        <v>2.1790108024700507</v>
      </c>
      <c r="AR1983" s="30">
        <v>3</v>
      </c>
      <c r="AS1983" s="31">
        <v>2</v>
      </c>
      <c r="AT1983" s="31">
        <v>7.5471698113207548</v>
      </c>
      <c r="AU1983" s="29"/>
      <c r="AV1983" s="47">
        <v>1</v>
      </c>
    </row>
    <row r="1984" spans="1:48" x14ac:dyDescent="0.25">
      <c r="A1984" s="23">
        <v>2001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4" t="s">
        <v>68</v>
      </c>
      <c r="K1984" s="44" t="s">
        <v>2329</v>
      </c>
      <c r="L1984" s="44"/>
      <c r="M1984" s="45" t="s">
        <v>85</v>
      </c>
      <c r="N1984" s="23" t="s">
        <v>70</v>
      </c>
      <c r="O1984" s="44" t="s">
        <v>2294</v>
      </c>
      <c r="P1984" s="46">
        <v>42724.607974537001</v>
      </c>
      <c r="Q1984" s="27">
        <v>2016</v>
      </c>
      <c r="R1984" s="27">
        <v>12</v>
      </c>
      <c r="S1984" s="27">
        <v>4</v>
      </c>
      <c r="T1984" s="27">
        <v>3</v>
      </c>
      <c r="U1984" s="27">
        <v>2</v>
      </c>
      <c r="V1984" s="27">
        <v>14</v>
      </c>
      <c r="W1984" s="27">
        <v>35</v>
      </c>
      <c r="X1984" s="27">
        <v>0</v>
      </c>
      <c r="Y1984" s="47">
        <v>1</v>
      </c>
      <c r="Z1984" s="45"/>
      <c r="AA1984" s="23" t="e">
        <v>#N/A</v>
      </c>
      <c r="AB1984" s="44"/>
      <c r="AC1984" s="44"/>
      <c r="AD1984" s="44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46">
        <v>42761</v>
      </c>
      <c r="AL1984" s="27">
        <v>2017</v>
      </c>
      <c r="AM1984" s="27">
        <v>1</v>
      </c>
      <c r="AN1984" s="27">
        <v>1</v>
      </c>
      <c r="AO1984" s="27">
        <v>1</v>
      </c>
      <c r="AP1984" s="27">
        <v>1</v>
      </c>
      <c r="AQ1984" s="29">
        <v>1.2130675154333099</v>
      </c>
      <c r="AR1984" s="30">
        <v>2</v>
      </c>
      <c r="AS1984" s="31">
        <v>1</v>
      </c>
      <c r="AT1984" s="31">
        <v>5.6603773584905666</v>
      </c>
      <c r="AU1984" s="29"/>
      <c r="AV1984" s="47">
        <v>1</v>
      </c>
    </row>
    <row r="1985" spans="1:48" x14ac:dyDescent="0.25">
      <c r="A1985" s="23">
        <v>2002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2330</v>
      </c>
      <c r="L1985" s="44"/>
      <c r="M1985" s="45" t="s">
        <v>70</v>
      </c>
      <c r="N1985" s="23" t="s">
        <v>70</v>
      </c>
      <c r="O1985" s="44" t="s">
        <v>2294</v>
      </c>
      <c r="P1985" s="46">
        <v>42759.588506944499</v>
      </c>
      <c r="Q1985" s="27">
        <v>2017</v>
      </c>
      <c r="R1985" s="27">
        <v>1</v>
      </c>
      <c r="S1985" s="27">
        <v>1</v>
      </c>
      <c r="T1985" s="27">
        <v>1</v>
      </c>
      <c r="U1985" s="27">
        <v>1</v>
      </c>
      <c r="V1985" s="27">
        <v>14</v>
      </c>
      <c r="W1985" s="27">
        <v>7</v>
      </c>
      <c r="X1985" s="27">
        <v>0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42825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2.1803831018500204</v>
      </c>
      <c r="AR1985" s="30">
        <v>3</v>
      </c>
      <c r="AS1985" s="31">
        <v>2</v>
      </c>
      <c r="AT1985" s="31">
        <v>7.5471698113207548</v>
      </c>
      <c r="AU1985" s="29"/>
      <c r="AV1985" s="47">
        <v>1</v>
      </c>
    </row>
    <row r="1986" spans="1:48" x14ac:dyDescent="0.25">
      <c r="A1986" s="23">
        <v>2003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4" t="s">
        <v>68</v>
      </c>
      <c r="K1986" s="44" t="s">
        <v>2331</v>
      </c>
      <c r="L1986" s="44"/>
      <c r="M1986" s="45" t="s">
        <v>85</v>
      </c>
      <c r="N1986" s="23" t="s">
        <v>70</v>
      </c>
      <c r="O1986" s="44" t="s">
        <v>2294</v>
      </c>
      <c r="P1986" s="46">
        <v>42761.5871527778</v>
      </c>
      <c r="Q1986" s="27">
        <v>2017</v>
      </c>
      <c r="R1986" s="27">
        <v>1</v>
      </c>
      <c r="S1986" s="27">
        <v>1</v>
      </c>
      <c r="T1986" s="27">
        <v>1</v>
      </c>
      <c r="U1986" s="27">
        <v>1</v>
      </c>
      <c r="V1986" s="27">
        <v>14</v>
      </c>
      <c r="W1986" s="27">
        <v>5</v>
      </c>
      <c r="X1986" s="27">
        <v>0</v>
      </c>
      <c r="Y1986" s="47">
        <v>2</v>
      </c>
      <c r="Z1986" s="45"/>
      <c r="AA1986" s="23" t="e">
        <v>#N/A</v>
      </c>
      <c r="AB1986" s="44"/>
      <c r="AC1986" s="44"/>
      <c r="AD1986" s="44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46">
        <v>42786</v>
      </c>
      <c r="AL1986" s="27">
        <v>2017</v>
      </c>
      <c r="AM1986" s="27">
        <v>2</v>
      </c>
      <c r="AN1986" s="27">
        <v>1</v>
      </c>
      <c r="AO1986" s="27">
        <v>1</v>
      </c>
      <c r="AP1986" s="27">
        <v>1</v>
      </c>
      <c r="AQ1986" s="29">
        <v>0.81376157407333571</v>
      </c>
      <c r="AR1986" s="30">
        <v>1</v>
      </c>
      <c r="AS1986" s="31">
        <v>1</v>
      </c>
      <c r="AT1986" s="31">
        <v>3.7735849056603774</v>
      </c>
      <c r="AU1986" s="29"/>
      <c r="AV1986" s="47">
        <v>1</v>
      </c>
    </row>
    <row r="1987" spans="1:48" x14ac:dyDescent="0.25">
      <c r="A1987" s="23">
        <v>2004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2332</v>
      </c>
      <c r="L1987" s="49"/>
      <c r="M1987" s="50" t="s">
        <v>85</v>
      </c>
      <c r="N1987" s="23" t="s">
        <v>70</v>
      </c>
      <c r="O1987" s="49" t="s">
        <v>2294</v>
      </c>
      <c r="P1987" s="51">
        <v>42766.396608796298</v>
      </c>
      <c r="Q1987" s="27">
        <v>2017</v>
      </c>
      <c r="R1987" s="27">
        <v>1</v>
      </c>
      <c r="S1987" s="27">
        <v>1</v>
      </c>
      <c r="T1987" s="27">
        <v>1</v>
      </c>
      <c r="U1987" s="27">
        <v>1</v>
      </c>
      <c r="V1987" s="27">
        <v>9</v>
      </c>
      <c r="W1987" s="27">
        <v>31</v>
      </c>
      <c r="X1987" s="27">
        <v>1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42787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0.6867797067900635</v>
      </c>
      <c r="AR1987" s="30">
        <v>1</v>
      </c>
      <c r="AS1987" s="31">
        <v>1</v>
      </c>
      <c r="AT1987" s="31">
        <v>3.7735849056603774</v>
      </c>
      <c r="AU1987" s="29"/>
      <c r="AV1987" s="52">
        <v>1</v>
      </c>
    </row>
    <row r="1988" spans="1:48" x14ac:dyDescent="0.25">
      <c r="A1988" s="23">
        <v>2005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2333</v>
      </c>
      <c r="L1988" s="44"/>
      <c r="M1988" s="45" t="s">
        <v>85</v>
      </c>
      <c r="N1988" s="23" t="s">
        <v>70</v>
      </c>
      <c r="O1988" s="44" t="s">
        <v>2294</v>
      </c>
      <c r="P1988" s="46">
        <v>42776.330925925897</v>
      </c>
      <c r="Q1988" s="27">
        <v>2017</v>
      </c>
      <c r="R1988" s="27">
        <v>2</v>
      </c>
      <c r="S1988" s="27">
        <v>1</v>
      </c>
      <c r="T1988" s="27">
        <v>1</v>
      </c>
      <c r="U1988" s="27">
        <v>1</v>
      </c>
      <c r="V1988" s="27">
        <v>7</v>
      </c>
      <c r="W1988" s="27">
        <v>56</v>
      </c>
      <c r="X1988" s="27">
        <v>1</v>
      </c>
      <c r="Y1988" s="47">
        <v>3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42807</v>
      </c>
      <c r="AL1988" s="27">
        <v>2017</v>
      </c>
      <c r="AM1988" s="27">
        <v>3</v>
      </c>
      <c r="AN1988" s="27">
        <v>1</v>
      </c>
      <c r="AO1988" s="27">
        <v>1</v>
      </c>
      <c r="AP1988" s="27">
        <v>1</v>
      </c>
      <c r="AQ1988" s="29">
        <v>1.0223024691367755</v>
      </c>
      <c r="AR1988" s="30">
        <v>2</v>
      </c>
      <c r="AS1988" s="31">
        <v>1</v>
      </c>
      <c r="AT1988" s="31">
        <v>5.6603773584905666</v>
      </c>
      <c r="AU1988" s="29"/>
      <c r="AV1988" s="47">
        <v>1</v>
      </c>
    </row>
    <row r="1989" spans="1:48" x14ac:dyDescent="0.25">
      <c r="A1989" s="23">
        <v>2006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2334</v>
      </c>
      <c r="L1989" s="49"/>
      <c r="M1989" s="50" t="s">
        <v>85</v>
      </c>
      <c r="N1989" s="23" t="s">
        <v>70</v>
      </c>
      <c r="O1989" s="49" t="s">
        <v>2294</v>
      </c>
      <c r="P1989" s="51">
        <v>42780.415868055599</v>
      </c>
      <c r="Q1989" s="27">
        <v>2017</v>
      </c>
      <c r="R1989" s="27">
        <v>2</v>
      </c>
      <c r="S1989" s="27">
        <v>1</v>
      </c>
      <c r="T1989" s="27">
        <v>1</v>
      </c>
      <c r="U1989" s="27">
        <v>1</v>
      </c>
      <c r="V1989" s="27">
        <v>9</v>
      </c>
      <c r="W1989" s="27">
        <v>58</v>
      </c>
      <c r="X1989" s="27">
        <v>1</v>
      </c>
      <c r="Y1989" s="52">
        <v>3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42807</v>
      </c>
      <c r="AL1989" s="27">
        <v>2017</v>
      </c>
      <c r="AM1989" s="27">
        <v>3</v>
      </c>
      <c r="AN1989" s="27">
        <v>1</v>
      </c>
      <c r="AO1989" s="27">
        <v>1</v>
      </c>
      <c r="AP1989" s="27">
        <v>1</v>
      </c>
      <c r="AQ1989" s="29">
        <v>0.88613773148002417</v>
      </c>
      <c r="AR1989" s="30">
        <v>1</v>
      </c>
      <c r="AS1989" s="31">
        <v>1</v>
      </c>
      <c r="AT1989" s="31">
        <v>3.7735849056603774</v>
      </c>
      <c r="AU1989" s="29"/>
      <c r="AV1989" s="52">
        <v>1</v>
      </c>
    </row>
    <row r="1990" spans="1:48" x14ac:dyDescent="0.25">
      <c r="A1990" s="23">
        <v>2007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9" t="s">
        <v>68</v>
      </c>
      <c r="K1990" s="49" t="s">
        <v>2335</v>
      </c>
      <c r="L1990" s="49"/>
      <c r="M1990" s="50" t="s">
        <v>85</v>
      </c>
      <c r="N1990" s="23" t="s">
        <v>70</v>
      </c>
      <c r="O1990" s="49" t="s">
        <v>2294</v>
      </c>
      <c r="P1990" s="51">
        <v>42788.663622685199</v>
      </c>
      <c r="Q1990" s="27">
        <v>2017</v>
      </c>
      <c r="R1990" s="27">
        <v>2</v>
      </c>
      <c r="S1990" s="27">
        <v>1</v>
      </c>
      <c r="T1990" s="27">
        <v>1</v>
      </c>
      <c r="U1990" s="27">
        <v>1</v>
      </c>
      <c r="V1990" s="27">
        <v>15</v>
      </c>
      <c r="W1990" s="27">
        <v>55</v>
      </c>
      <c r="X1990" s="27">
        <v>0</v>
      </c>
      <c r="Y1990" s="52">
        <v>3</v>
      </c>
      <c r="Z1990" s="50"/>
      <c r="AA1990" s="23" t="e">
        <v>#N/A</v>
      </c>
      <c r="AB1990" s="49"/>
      <c r="AC1990" s="49"/>
      <c r="AD1990" s="49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51">
        <v>42810</v>
      </c>
      <c r="AL1990" s="27">
        <v>2017</v>
      </c>
      <c r="AM1990" s="27">
        <v>3</v>
      </c>
      <c r="AN1990" s="27">
        <v>1</v>
      </c>
      <c r="AO1990" s="27">
        <v>1</v>
      </c>
      <c r="AP1990" s="27">
        <v>1</v>
      </c>
      <c r="AQ1990" s="29">
        <v>0.71121257716004038</v>
      </c>
      <c r="AR1990" s="30">
        <v>1</v>
      </c>
      <c r="AS1990" s="31">
        <v>1</v>
      </c>
      <c r="AT1990" s="31">
        <v>3.7735849056603774</v>
      </c>
      <c r="AU1990" s="29"/>
      <c r="AV1990" s="52">
        <v>1</v>
      </c>
    </row>
    <row r="1991" spans="1:48" x14ac:dyDescent="0.25">
      <c r="A1991" s="23">
        <v>2008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4" t="s">
        <v>68</v>
      </c>
      <c r="K1991" s="44" t="s">
        <v>2336</v>
      </c>
      <c r="L1991" s="44"/>
      <c r="M1991" s="45" t="s">
        <v>70</v>
      </c>
      <c r="N1991" s="23" t="s">
        <v>70</v>
      </c>
      <c r="O1991" s="44" t="s">
        <v>2294</v>
      </c>
      <c r="P1991" s="46">
        <v>42793.640069444402</v>
      </c>
      <c r="Q1991" s="27">
        <v>2017</v>
      </c>
      <c r="R1991" s="27">
        <v>2</v>
      </c>
      <c r="S1991" s="27">
        <v>1</v>
      </c>
      <c r="T1991" s="27">
        <v>1</v>
      </c>
      <c r="U1991" s="27">
        <v>1</v>
      </c>
      <c r="V1991" s="27">
        <v>15</v>
      </c>
      <c r="W1991" s="27">
        <v>21</v>
      </c>
      <c r="X1991" s="27">
        <v>0</v>
      </c>
      <c r="Y1991" s="47">
        <v>3</v>
      </c>
      <c r="Z1991" s="45"/>
      <c r="AA1991" s="23" t="e">
        <v>#N/A</v>
      </c>
      <c r="AB1991" s="44"/>
      <c r="AC1991" s="44"/>
      <c r="AD1991" s="44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46">
        <v>42810</v>
      </c>
      <c r="AL1991" s="27">
        <v>2017</v>
      </c>
      <c r="AM1991" s="27">
        <v>3</v>
      </c>
      <c r="AN1991" s="27">
        <v>1</v>
      </c>
      <c r="AO1991" s="27">
        <v>1</v>
      </c>
      <c r="AP1991" s="27">
        <v>1</v>
      </c>
      <c r="AQ1991" s="29">
        <v>0.54533101851993704</v>
      </c>
      <c r="AR1991" s="30">
        <v>1</v>
      </c>
      <c r="AS1991" s="31">
        <v>1</v>
      </c>
      <c r="AT1991" s="31">
        <v>3.7735849056603774</v>
      </c>
      <c r="AU1991" s="29"/>
      <c r="AV1991" s="47">
        <v>1</v>
      </c>
    </row>
    <row r="1992" spans="1:48" x14ac:dyDescent="0.25">
      <c r="A1992" s="23">
        <v>2009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2337</v>
      </c>
      <c r="L1992" s="49"/>
      <c r="M1992" s="50" t="s">
        <v>85</v>
      </c>
      <c r="N1992" s="23" t="s">
        <v>70</v>
      </c>
      <c r="O1992" s="49" t="s">
        <v>2294</v>
      </c>
      <c r="P1992" s="51">
        <v>42800</v>
      </c>
      <c r="Q1992" s="27">
        <v>2017</v>
      </c>
      <c r="R1992" s="27">
        <v>3</v>
      </c>
      <c r="S1992" s="27">
        <v>1</v>
      </c>
      <c r="T1992" s="27">
        <v>1</v>
      </c>
      <c r="U1992" s="27">
        <v>1</v>
      </c>
      <c r="V1992" s="27">
        <v>0</v>
      </c>
      <c r="W1992" s="27">
        <v>0</v>
      </c>
      <c r="X1992" s="27">
        <v>1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42822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0.73333333333333328</v>
      </c>
      <c r="AR1992" s="30">
        <v>1</v>
      </c>
      <c r="AS1992" s="31">
        <v>1</v>
      </c>
      <c r="AT1992" s="31">
        <v>3.7735849056603774</v>
      </c>
      <c r="AU1992" s="29"/>
      <c r="AV1992" s="52">
        <v>1</v>
      </c>
    </row>
    <row r="1993" spans="1:48" x14ac:dyDescent="0.25">
      <c r="A1993" s="23">
        <v>2010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4" t="s">
        <v>68</v>
      </c>
      <c r="K1993" s="44" t="s">
        <v>2338</v>
      </c>
      <c r="L1993" s="44"/>
      <c r="M1993" s="45" t="s">
        <v>85</v>
      </c>
      <c r="N1993" s="23" t="s">
        <v>70</v>
      </c>
      <c r="O1993" s="44" t="s">
        <v>2294</v>
      </c>
      <c r="P1993" s="46">
        <v>42803</v>
      </c>
      <c r="Q1993" s="27">
        <v>2017</v>
      </c>
      <c r="R1993" s="27">
        <v>3</v>
      </c>
      <c r="S1993" s="27">
        <v>1</v>
      </c>
      <c r="T1993" s="27">
        <v>1</v>
      </c>
      <c r="U1993" s="27">
        <v>1</v>
      </c>
      <c r="V1993" s="27">
        <v>0</v>
      </c>
      <c r="W1993" s="27">
        <v>0</v>
      </c>
      <c r="X1993" s="27">
        <v>1</v>
      </c>
      <c r="Y1993" s="47">
        <v>3</v>
      </c>
      <c r="Z1993" s="45"/>
      <c r="AA1993" s="23" t="e">
        <v>#N/A</v>
      </c>
      <c r="AB1993" s="44"/>
      <c r="AC1993" s="44"/>
      <c r="AD1993" s="44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46">
        <v>42822</v>
      </c>
      <c r="AL1993" s="27">
        <v>2017</v>
      </c>
      <c r="AM1993" s="27">
        <v>3</v>
      </c>
      <c r="AN1993" s="27">
        <v>1</v>
      </c>
      <c r="AO1993" s="27">
        <v>1</v>
      </c>
      <c r="AP1993" s="27">
        <v>1</v>
      </c>
      <c r="AQ1993" s="29">
        <v>0.6333333333333333</v>
      </c>
      <c r="AR1993" s="30">
        <v>1</v>
      </c>
      <c r="AS1993" s="31">
        <v>1</v>
      </c>
      <c r="AT1993" s="31">
        <v>3.7735849056603774</v>
      </c>
      <c r="AU1993" s="29"/>
      <c r="AV1993" s="47">
        <v>1</v>
      </c>
    </row>
    <row r="1994" spans="1:48" x14ac:dyDescent="0.25">
      <c r="A1994" s="23">
        <v>2011</v>
      </c>
      <c r="B1994" s="38" t="s">
        <v>2291</v>
      </c>
      <c r="C1994" s="23" t="s">
        <v>2292</v>
      </c>
      <c r="D1994" s="23">
        <v>0</v>
      </c>
      <c r="E1994" s="24" t="s">
        <v>63</v>
      </c>
      <c r="F1994" s="25" t="s">
        <v>64</v>
      </c>
      <c r="G1994" s="26" t="s">
        <v>763</v>
      </c>
      <c r="H1994" s="27" t="s">
        <v>764</v>
      </c>
      <c r="I1994" s="27" t="s">
        <v>765</v>
      </c>
      <c r="J1994" s="26" t="s">
        <v>68</v>
      </c>
      <c r="K1994" s="26" t="s">
        <v>2339</v>
      </c>
      <c r="L1994" s="26"/>
      <c r="M1994" s="22" t="s">
        <v>70</v>
      </c>
      <c r="N1994" s="23" t="s">
        <v>70</v>
      </c>
      <c r="O1994" s="26" t="s">
        <v>2294</v>
      </c>
      <c r="P1994" s="28">
        <v>41858.220138888901</v>
      </c>
      <c r="Q1994" s="27">
        <v>2014</v>
      </c>
      <c r="R1994" s="27">
        <v>8</v>
      </c>
      <c r="S1994" s="27">
        <v>3</v>
      </c>
      <c r="T1994" s="27">
        <v>2</v>
      </c>
      <c r="U1994" s="27">
        <v>2</v>
      </c>
      <c r="V1994" s="27">
        <v>5</v>
      </c>
      <c r="W1994" s="27">
        <v>17</v>
      </c>
      <c r="X1994" s="27">
        <v>1</v>
      </c>
      <c r="Y1994" s="24">
        <v>5</v>
      </c>
      <c r="Z1994" s="22"/>
      <c r="AA1994" s="23" t="e">
        <v>#N/A</v>
      </c>
      <c r="AB1994" s="26"/>
      <c r="AC1994" s="26"/>
      <c r="AD1994" s="22" t="s">
        <v>73</v>
      </c>
      <c r="AE1994" s="23" t="s">
        <v>52</v>
      </c>
      <c r="AF1994" s="22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28">
        <v>42857</v>
      </c>
      <c r="AL1994" s="27">
        <v>2017</v>
      </c>
      <c r="AM1994" s="27">
        <v>5</v>
      </c>
      <c r="AN1994" s="27">
        <v>2</v>
      </c>
      <c r="AO1994" s="27">
        <v>2</v>
      </c>
      <c r="AP1994" s="27">
        <v>1</v>
      </c>
      <c r="AQ1994" s="29">
        <v>33.292662037036642</v>
      </c>
      <c r="AR1994" s="30">
        <v>34</v>
      </c>
      <c r="AS1994" s="31">
        <v>12</v>
      </c>
      <c r="AT1994" s="31">
        <v>66.037735849056602</v>
      </c>
      <c r="AU1994" s="29"/>
      <c r="AV1994" s="24">
        <v>1</v>
      </c>
    </row>
    <row r="1995" spans="1:48" x14ac:dyDescent="0.25">
      <c r="A1995" s="23">
        <v>2012</v>
      </c>
      <c r="B1995" s="38" t="s">
        <v>2291</v>
      </c>
      <c r="C1995" s="23" t="s">
        <v>2292</v>
      </c>
      <c r="D1995" s="23">
        <v>0</v>
      </c>
      <c r="E1995" s="24" t="s">
        <v>63</v>
      </c>
      <c r="F1995" s="25" t="s">
        <v>64</v>
      </c>
      <c r="G1995" s="26" t="s">
        <v>763</v>
      </c>
      <c r="H1995" s="27" t="s">
        <v>764</v>
      </c>
      <c r="I1995" s="27" t="s">
        <v>765</v>
      </c>
      <c r="J1995" s="26" t="s">
        <v>68</v>
      </c>
      <c r="K1995" s="26" t="s">
        <v>2340</v>
      </c>
      <c r="L1995" s="26"/>
      <c r="M1995" s="22" t="s">
        <v>70</v>
      </c>
      <c r="N1995" s="23" t="s">
        <v>70</v>
      </c>
      <c r="O1995" s="26" t="s">
        <v>2294</v>
      </c>
      <c r="P1995" s="28">
        <v>42073.45</v>
      </c>
      <c r="Q1995" s="27">
        <v>2015</v>
      </c>
      <c r="R1995" s="27">
        <v>3</v>
      </c>
      <c r="S1995" s="27">
        <v>1</v>
      </c>
      <c r="T1995" s="27">
        <v>1</v>
      </c>
      <c r="U1995" s="27">
        <v>1</v>
      </c>
      <c r="V1995" s="27">
        <v>10</v>
      </c>
      <c r="W1995" s="27">
        <v>48</v>
      </c>
      <c r="X1995" s="27">
        <v>1</v>
      </c>
      <c r="Y1995" s="24">
        <v>6</v>
      </c>
      <c r="Z1995" s="22"/>
      <c r="AA1995" s="23" t="e">
        <v>#N/A</v>
      </c>
      <c r="AB1995" s="26"/>
      <c r="AC1995" s="26"/>
      <c r="AD1995" s="22" t="s">
        <v>73</v>
      </c>
      <c r="AE1995" s="23" t="s">
        <v>52</v>
      </c>
      <c r="AF1995" s="22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28">
        <v>42902</v>
      </c>
      <c r="AL1995" s="27">
        <v>2017</v>
      </c>
      <c r="AM1995" s="27">
        <v>6</v>
      </c>
      <c r="AN1995" s="27">
        <v>2</v>
      </c>
      <c r="AO1995" s="27">
        <v>2</v>
      </c>
      <c r="AP1995" s="27">
        <v>1</v>
      </c>
      <c r="AQ1995" s="29">
        <v>27.618333333333432</v>
      </c>
      <c r="AR1995" s="30">
        <v>28</v>
      </c>
      <c r="AS1995" s="31">
        <v>10</v>
      </c>
      <c r="AT1995" s="31">
        <v>54.716981132075468</v>
      </c>
      <c r="AU1995" s="29"/>
      <c r="AV1995" s="24">
        <v>1</v>
      </c>
    </row>
    <row r="1996" spans="1:48" x14ac:dyDescent="0.25">
      <c r="A1996" s="23">
        <v>2013</v>
      </c>
      <c r="B1996" s="38" t="s">
        <v>2291</v>
      </c>
      <c r="C1996" s="23" t="s">
        <v>2292</v>
      </c>
      <c r="D1996" s="23">
        <v>0</v>
      </c>
      <c r="E1996" s="24" t="s">
        <v>63</v>
      </c>
      <c r="F1996" s="25" t="s">
        <v>64</v>
      </c>
      <c r="G1996" s="26" t="s">
        <v>763</v>
      </c>
      <c r="H1996" s="27" t="s">
        <v>764</v>
      </c>
      <c r="I1996" s="27" t="s">
        <v>765</v>
      </c>
      <c r="J1996" s="26" t="s">
        <v>68</v>
      </c>
      <c r="K1996" s="26" t="s">
        <v>2341</v>
      </c>
      <c r="L1996" s="26"/>
      <c r="M1996" s="22" t="s">
        <v>70</v>
      </c>
      <c r="N1996" s="23" t="s">
        <v>70</v>
      </c>
      <c r="O1996" s="26" t="s">
        <v>2294</v>
      </c>
      <c r="P1996" s="28">
        <v>42123.474999999999</v>
      </c>
      <c r="Q1996" s="27">
        <v>2015</v>
      </c>
      <c r="R1996" s="27">
        <v>4</v>
      </c>
      <c r="S1996" s="27">
        <v>2</v>
      </c>
      <c r="T1996" s="27">
        <v>1</v>
      </c>
      <c r="U1996" s="27">
        <v>1</v>
      </c>
      <c r="V1996" s="27">
        <v>11</v>
      </c>
      <c r="W1996" s="27">
        <v>24</v>
      </c>
      <c r="X1996" s="27">
        <v>1</v>
      </c>
      <c r="Y1996" s="24">
        <v>4</v>
      </c>
      <c r="Z1996" s="22"/>
      <c r="AA1996" s="23" t="e">
        <v>#N/A</v>
      </c>
      <c r="AB1996" s="26"/>
      <c r="AC1996" s="26"/>
      <c r="AD1996" s="22" t="s">
        <v>73</v>
      </c>
      <c r="AE1996" s="23" t="s">
        <v>52</v>
      </c>
      <c r="AF1996" s="22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28">
        <v>42845</v>
      </c>
      <c r="AL1996" s="27">
        <v>2017</v>
      </c>
      <c r="AM1996" s="27">
        <v>4</v>
      </c>
      <c r="AN1996" s="27">
        <v>2</v>
      </c>
      <c r="AO1996" s="27">
        <v>1</v>
      </c>
      <c r="AP1996" s="27">
        <v>1</v>
      </c>
      <c r="AQ1996" s="29">
        <v>24.050833333333383</v>
      </c>
      <c r="AR1996" s="30">
        <v>25</v>
      </c>
      <c r="AS1996" s="31">
        <v>9</v>
      </c>
      <c r="AT1996" s="31">
        <v>49.056603773584904</v>
      </c>
      <c r="AU1996" s="29"/>
      <c r="AV1996" s="24">
        <v>1</v>
      </c>
    </row>
    <row r="1997" spans="1:48" x14ac:dyDescent="0.25">
      <c r="A1997" s="23">
        <v>2014</v>
      </c>
      <c r="B1997" s="38" t="s">
        <v>2291</v>
      </c>
      <c r="C1997" s="23" t="s">
        <v>2292</v>
      </c>
      <c r="D1997" s="23">
        <v>0</v>
      </c>
      <c r="E1997" s="24" t="s">
        <v>63</v>
      </c>
      <c r="F1997" s="25" t="s">
        <v>64</v>
      </c>
      <c r="G1997" s="26" t="s">
        <v>763</v>
      </c>
      <c r="H1997" s="27" t="s">
        <v>764</v>
      </c>
      <c r="I1997" s="27" t="s">
        <v>765</v>
      </c>
      <c r="J1997" s="26" t="s">
        <v>68</v>
      </c>
      <c r="K1997" s="26" t="s">
        <v>2342</v>
      </c>
      <c r="L1997" s="26"/>
      <c r="M1997" s="22" t="s">
        <v>70</v>
      </c>
      <c r="N1997" s="23" t="s">
        <v>70</v>
      </c>
      <c r="O1997" s="26" t="s">
        <v>2294</v>
      </c>
      <c r="P1997" s="28">
        <v>42138.385416666701</v>
      </c>
      <c r="Q1997" s="27">
        <v>2015</v>
      </c>
      <c r="R1997" s="27">
        <v>5</v>
      </c>
      <c r="S1997" s="27">
        <v>2</v>
      </c>
      <c r="T1997" s="27">
        <v>2</v>
      </c>
      <c r="U1997" s="27">
        <v>1</v>
      </c>
      <c r="V1997" s="27">
        <v>9</v>
      </c>
      <c r="W1997" s="27">
        <v>15</v>
      </c>
      <c r="X1997" s="27">
        <v>1</v>
      </c>
      <c r="Y1997" s="24">
        <v>5</v>
      </c>
      <c r="Z1997" s="22"/>
      <c r="AA1997" s="23" t="e">
        <v>#N/A</v>
      </c>
      <c r="AB1997" s="26"/>
      <c r="AC1997" s="26"/>
      <c r="AD1997" s="22" t="s">
        <v>73</v>
      </c>
      <c r="AE1997" s="23" t="s">
        <v>52</v>
      </c>
      <c r="AF1997" s="22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28">
        <v>42870</v>
      </c>
      <c r="AL1997" s="27">
        <v>2017</v>
      </c>
      <c r="AM1997" s="27">
        <v>5</v>
      </c>
      <c r="AN1997" s="27">
        <v>2</v>
      </c>
      <c r="AO1997" s="27">
        <v>2</v>
      </c>
      <c r="AP1997" s="27">
        <v>1</v>
      </c>
      <c r="AQ1997" s="29">
        <v>24.387152777776645</v>
      </c>
      <c r="AR1997" s="30">
        <v>25</v>
      </c>
      <c r="AS1997" s="31">
        <v>9</v>
      </c>
      <c r="AT1997" s="31">
        <v>49.056603773584904</v>
      </c>
      <c r="AU1997" s="29"/>
      <c r="AV1997" s="24">
        <v>1</v>
      </c>
    </row>
    <row r="1998" spans="1:48" x14ac:dyDescent="0.25">
      <c r="A1998" s="23">
        <v>2015</v>
      </c>
      <c r="B1998" s="38" t="s">
        <v>2291</v>
      </c>
      <c r="C1998" s="23" t="s">
        <v>2292</v>
      </c>
      <c r="D1998" s="23">
        <v>0</v>
      </c>
      <c r="E1998" s="24" t="s">
        <v>63</v>
      </c>
      <c r="F1998" s="25" t="s">
        <v>64</v>
      </c>
      <c r="G1998" s="26" t="s">
        <v>763</v>
      </c>
      <c r="H1998" s="27" t="s">
        <v>764</v>
      </c>
      <c r="I1998" s="27" t="s">
        <v>765</v>
      </c>
      <c r="J1998" s="26" t="s">
        <v>68</v>
      </c>
      <c r="K1998" s="26" t="s">
        <v>2343</v>
      </c>
      <c r="L1998" s="26"/>
      <c r="M1998" s="22" t="s">
        <v>70</v>
      </c>
      <c r="N1998" s="23" t="s">
        <v>70</v>
      </c>
      <c r="O1998" s="26" t="s">
        <v>2294</v>
      </c>
      <c r="P1998" s="28">
        <v>42194.673611111102</v>
      </c>
      <c r="Q1998" s="27">
        <v>2015</v>
      </c>
      <c r="R1998" s="27">
        <v>7</v>
      </c>
      <c r="S1998" s="27">
        <v>3</v>
      </c>
      <c r="T1998" s="27">
        <v>2</v>
      </c>
      <c r="U1998" s="27">
        <v>2</v>
      </c>
      <c r="V1998" s="27">
        <v>16</v>
      </c>
      <c r="W1998" s="27">
        <v>10</v>
      </c>
      <c r="X1998" s="27">
        <v>0</v>
      </c>
      <c r="Y1998" s="24">
        <v>6</v>
      </c>
      <c r="Z1998" s="22"/>
      <c r="AA1998" s="23" t="e">
        <v>#N/A</v>
      </c>
      <c r="AB1998" s="26"/>
      <c r="AC1998" s="26"/>
      <c r="AD1998" s="22" t="s">
        <v>73</v>
      </c>
      <c r="AE1998" s="23" t="s">
        <v>52</v>
      </c>
      <c r="AF1998" s="22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28">
        <v>42888</v>
      </c>
      <c r="AL1998" s="27">
        <v>2017</v>
      </c>
      <c r="AM1998" s="27">
        <v>6</v>
      </c>
      <c r="AN1998" s="27">
        <v>2</v>
      </c>
      <c r="AO1998" s="27">
        <v>2</v>
      </c>
      <c r="AP1998" s="27">
        <v>1</v>
      </c>
      <c r="AQ1998" s="29">
        <v>23.110879629629927</v>
      </c>
      <c r="AR1998" s="30">
        <v>24</v>
      </c>
      <c r="AS1998" s="31">
        <v>9</v>
      </c>
      <c r="AT1998" s="31">
        <v>47.169811320754718</v>
      </c>
      <c r="AU1998" s="29"/>
      <c r="AV1998" s="24">
        <v>1</v>
      </c>
    </row>
    <row r="1999" spans="1:48" x14ac:dyDescent="0.25">
      <c r="A1999" s="23">
        <v>2016</v>
      </c>
      <c r="B1999" s="38" t="s">
        <v>2291</v>
      </c>
      <c r="C1999" s="23" t="s">
        <v>2292</v>
      </c>
      <c r="D1999" s="23">
        <v>0</v>
      </c>
      <c r="E1999" s="24" t="s">
        <v>63</v>
      </c>
      <c r="F1999" s="25" t="s">
        <v>64</v>
      </c>
      <c r="G1999" s="26" t="s">
        <v>763</v>
      </c>
      <c r="H1999" s="27" t="s">
        <v>764</v>
      </c>
      <c r="I1999" s="27" t="s">
        <v>765</v>
      </c>
      <c r="J1999" s="26" t="s">
        <v>68</v>
      </c>
      <c r="K1999" s="26" t="s">
        <v>2344</v>
      </c>
      <c r="L1999" s="26"/>
      <c r="M1999" s="22" t="s">
        <v>70</v>
      </c>
      <c r="N1999" s="23" t="s">
        <v>70</v>
      </c>
      <c r="O1999" s="26" t="s">
        <v>2294</v>
      </c>
      <c r="P1999" s="28">
        <v>42285.427905092598</v>
      </c>
      <c r="Q1999" s="27">
        <v>2015</v>
      </c>
      <c r="R1999" s="27">
        <v>10</v>
      </c>
      <c r="S1999" s="27">
        <v>4</v>
      </c>
      <c r="T1999" s="27">
        <v>3</v>
      </c>
      <c r="U1999" s="27">
        <v>2</v>
      </c>
      <c r="V1999" s="27">
        <v>10</v>
      </c>
      <c r="W1999" s="27">
        <v>16</v>
      </c>
      <c r="X1999" s="27">
        <v>1</v>
      </c>
      <c r="Y1999" s="24">
        <v>4</v>
      </c>
      <c r="Z1999" s="22"/>
      <c r="AA1999" s="23" t="e">
        <v>#N/A</v>
      </c>
      <c r="AB1999" s="26"/>
      <c r="AC1999" s="26"/>
      <c r="AD1999" s="22" t="s">
        <v>73</v>
      </c>
      <c r="AE1999" s="23" t="s">
        <v>52</v>
      </c>
      <c r="AF1999" s="22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28">
        <v>42849</v>
      </c>
      <c r="AL1999" s="27">
        <v>2017</v>
      </c>
      <c r="AM1999" s="27">
        <v>4</v>
      </c>
      <c r="AN1999" s="27">
        <v>2</v>
      </c>
      <c r="AO1999" s="27">
        <v>1</v>
      </c>
      <c r="AP1999" s="27">
        <v>1</v>
      </c>
      <c r="AQ1999" s="29">
        <v>18.785736496913401</v>
      </c>
      <c r="AR1999" s="30">
        <v>19</v>
      </c>
      <c r="AS1999" s="31">
        <v>7</v>
      </c>
      <c r="AT1999" s="31">
        <v>37.735849056603776</v>
      </c>
      <c r="AU1999" s="29"/>
      <c r="AV1999" s="24">
        <v>1</v>
      </c>
    </row>
    <row r="2000" spans="1:48" x14ac:dyDescent="0.25">
      <c r="A2000" s="23">
        <v>2017</v>
      </c>
      <c r="B2000" s="38" t="s">
        <v>2291</v>
      </c>
      <c r="C2000" s="23" t="s">
        <v>2292</v>
      </c>
      <c r="D2000" s="23">
        <v>0</v>
      </c>
      <c r="E2000" s="24" t="s">
        <v>63</v>
      </c>
      <c r="F2000" s="25" t="s">
        <v>64</v>
      </c>
      <c r="G2000" s="26" t="s">
        <v>763</v>
      </c>
      <c r="H2000" s="27" t="s">
        <v>764</v>
      </c>
      <c r="I2000" s="27" t="s">
        <v>765</v>
      </c>
      <c r="J2000" s="26" t="s">
        <v>68</v>
      </c>
      <c r="K2000" s="26" t="s">
        <v>2345</v>
      </c>
      <c r="L2000" s="26"/>
      <c r="M2000" s="22" t="s">
        <v>70</v>
      </c>
      <c r="N2000" s="23" t="s">
        <v>70</v>
      </c>
      <c r="O2000" s="26" t="s">
        <v>2294</v>
      </c>
      <c r="P2000" s="28">
        <v>42431.6590393519</v>
      </c>
      <c r="Q2000" s="27">
        <v>2016</v>
      </c>
      <c r="R2000" s="27">
        <v>3</v>
      </c>
      <c r="S2000" s="27">
        <v>1</v>
      </c>
      <c r="T2000" s="27">
        <v>1</v>
      </c>
      <c r="U2000" s="27">
        <v>1</v>
      </c>
      <c r="V2000" s="27">
        <v>15</v>
      </c>
      <c r="W2000" s="27">
        <v>49</v>
      </c>
      <c r="X2000" s="27">
        <v>0</v>
      </c>
      <c r="Y2000" s="24">
        <v>5</v>
      </c>
      <c r="Z2000" s="22"/>
      <c r="AA2000" s="23" t="e">
        <v>#N/A</v>
      </c>
      <c r="AB2000" s="26"/>
      <c r="AC2000" s="26"/>
      <c r="AD2000" s="22" t="s">
        <v>73</v>
      </c>
      <c r="AE2000" s="23" t="s">
        <v>52</v>
      </c>
      <c r="AF2000" s="22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28">
        <v>42871</v>
      </c>
      <c r="AL2000" s="27">
        <v>2017</v>
      </c>
      <c r="AM2000" s="27">
        <v>5</v>
      </c>
      <c r="AN2000" s="27">
        <v>2</v>
      </c>
      <c r="AO2000" s="27">
        <v>2</v>
      </c>
      <c r="AP2000" s="27">
        <v>1</v>
      </c>
      <c r="AQ2000" s="29">
        <v>14.644698688270001</v>
      </c>
      <c r="AR2000" s="30">
        <v>15</v>
      </c>
      <c r="AS2000" s="31">
        <v>6</v>
      </c>
      <c r="AT2000" s="31">
        <v>30.188679245283019</v>
      </c>
      <c r="AU2000" s="29"/>
      <c r="AV2000" s="24">
        <v>1</v>
      </c>
    </row>
    <row r="2001" spans="1:48" x14ac:dyDescent="0.25">
      <c r="A2001" s="23">
        <v>2018</v>
      </c>
      <c r="B2001" s="38" t="s">
        <v>2291</v>
      </c>
      <c r="C2001" s="23" t="s">
        <v>2292</v>
      </c>
      <c r="D2001" s="23">
        <v>0</v>
      </c>
      <c r="E2001" s="24" t="s">
        <v>63</v>
      </c>
      <c r="F2001" s="25" t="s">
        <v>64</v>
      </c>
      <c r="G2001" s="26" t="s">
        <v>763</v>
      </c>
      <c r="H2001" s="27" t="s">
        <v>764</v>
      </c>
      <c r="I2001" s="27" t="s">
        <v>765</v>
      </c>
      <c r="J2001" s="26" t="s">
        <v>68</v>
      </c>
      <c r="K2001" s="26" t="s">
        <v>2346</v>
      </c>
      <c r="L2001" s="26"/>
      <c r="M2001" s="22" t="s">
        <v>70</v>
      </c>
      <c r="N2001" s="23" t="s">
        <v>70</v>
      </c>
      <c r="O2001" s="26" t="s">
        <v>2294</v>
      </c>
      <c r="P2001" s="28">
        <v>42432.480173611097</v>
      </c>
      <c r="Q2001" s="27">
        <v>2016</v>
      </c>
      <c r="R2001" s="27">
        <v>3</v>
      </c>
      <c r="S2001" s="27">
        <v>1</v>
      </c>
      <c r="T2001" s="27">
        <v>1</v>
      </c>
      <c r="U2001" s="27">
        <v>1</v>
      </c>
      <c r="V2001" s="27">
        <v>11</v>
      </c>
      <c r="W2001" s="27">
        <v>31</v>
      </c>
      <c r="X2001" s="27">
        <v>1</v>
      </c>
      <c r="Y2001" s="24">
        <v>6</v>
      </c>
      <c r="Z2001" s="22"/>
      <c r="AA2001" s="23" t="e">
        <v>#N/A</v>
      </c>
      <c r="AB2001" s="26"/>
      <c r="AC2001" s="26"/>
      <c r="AD2001" s="22" t="s">
        <v>73</v>
      </c>
      <c r="AE2001" s="23" t="s">
        <v>52</v>
      </c>
      <c r="AF2001" s="22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28">
        <v>42902</v>
      </c>
      <c r="AL2001" s="27">
        <v>2017</v>
      </c>
      <c r="AM2001" s="27">
        <v>6</v>
      </c>
      <c r="AN2001" s="27">
        <v>2</v>
      </c>
      <c r="AO2001" s="27">
        <v>2</v>
      </c>
      <c r="AP2001" s="27">
        <v>1</v>
      </c>
      <c r="AQ2001" s="29">
        <v>15.650660879630111</v>
      </c>
      <c r="AR2001" s="30">
        <v>16</v>
      </c>
      <c r="AS2001" s="31">
        <v>6</v>
      </c>
      <c r="AT2001" s="31">
        <v>32.075471698113205</v>
      </c>
      <c r="AU2001" s="29"/>
      <c r="AV2001" s="24">
        <v>1</v>
      </c>
    </row>
    <row r="2002" spans="1:48" x14ac:dyDescent="0.25">
      <c r="A2002" s="23">
        <v>2019</v>
      </c>
      <c r="B2002" s="38" t="s">
        <v>2291</v>
      </c>
      <c r="C2002" s="23" t="s">
        <v>2292</v>
      </c>
      <c r="D2002" s="23">
        <v>0</v>
      </c>
      <c r="E2002" s="24" t="s">
        <v>63</v>
      </c>
      <c r="F2002" s="25" t="s">
        <v>64</v>
      </c>
      <c r="G2002" s="26" t="s">
        <v>763</v>
      </c>
      <c r="H2002" s="27" t="s">
        <v>764</v>
      </c>
      <c r="I2002" s="27" t="s">
        <v>765</v>
      </c>
      <c r="J2002" s="26" t="s">
        <v>68</v>
      </c>
      <c r="K2002" s="26" t="s">
        <v>2347</v>
      </c>
      <c r="L2002" s="26"/>
      <c r="M2002" s="22" t="s">
        <v>70</v>
      </c>
      <c r="N2002" s="23" t="s">
        <v>70</v>
      </c>
      <c r="O2002" s="26" t="s">
        <v>2294</v>
      </c>
      <c r="P2002" s="28">
        <v>42465.339456018497</v>
      </c>
      <c r="Q2002" s="27">
        <v>2016</v>
      </c>
      <c r="R2002" s="27">
        <v>4</v>
      </c>
      <c r="S2002" s="27">
        <v>2</v>
      </c>
      <c r="T2002" s="27">
        <v>1</v>
      </c>
      <c r="U2002" s="27">
        <v>1</v>
      </c>
      <c r="V2002" s="27">
        <v>8</v>
      </c>
      <c r="W2002" s="27">
        <v>8</v>
      </c>
      <c r="X2002" s="27">
        <v>1</v>
      </c>
      <c r="Y2002" s="24">
        <v>5</v>
      </c>
      <c r="Z2002" s="22"/>
      <c r="AA2002" s="23" t="e">
        <v>#N/A</v>
      </c>
      <c r="AB2002" s="26"/>
      <c r="AC2002" s="26"/>
      <c r="AD2002" s="22" t="s">
        <v>73</v>
      </c>
      <c r="AE2002" s="23" t="s">
        <v>52</v>
      </c>
      <c r="AF2002" s="22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28">
        <v>42884</v>
      </c>
      <c r="AL2002" s="27">
        <v>2017</v>
      </c>
      <c r="AM2002" s="27">
        <v>5</v>
      </c>
      <c r="AN2002" s="27">
        <v>2</v>
      </c>
      <c r="AO2002" s="27">
        <v>2</v>
      </c>
      <c r="AP2002" s="27">
        <v>1</v>
      </c>
      <c r="AQ2002" s="29">
        <v>13.9553514660501</v>
      </c>
      <c r="AR2002" s="30">
        <v>14</v>
      </c>
      <c r="AS2002" s="31">
        <v>5</v>
      </c>
      <c r="AT2002" s="31">
        <v>28.30188679245283</v>
      </c>
      <c r="AU2002" s="29"/>
      <c r="AV2002" s="24">
        <v>1</v>
      </c>
    </row>
    <row r="2003" spans="1:48" x14ac:dyDescent="0.25">
      <c r="A2003" s="23">
        <v>2020</v>
      </c>
      <c r="B2003" s="38" t="s">
        <v>2291</v>
      </c>
      <c r="C2003" s="23" t="s">
        <v>2292</v>
      </c>
      <c r="D2003" s="23">
        <v>0</v>
      </c>
      <c r="E2003" s="24" t="s">
        <v>63</v>
      </c>
      <c r="F2003" s="25" t="s">
        <v>64</v>
      </c>
      <c r="G2003" s="26" t="s">
        <v>763</v>
      </c>
      <c r="H2003" s="27" t="s">
        <v>764</v>
      </c>
      <c r="I2003" s="27" t="s">
        <v>765</v>
      </c>
      <c r="J2003" s="26" t="s">
        <v>68</v>
      </c>
      <c r="K2003" s="26" t="s">
        <v>2348</v>
      </c>
      <c r="L2003" s="26"/>
      <c r="M2003" s="22" t="s">
        <v>70</v>
      </c>
      <c r="N2003" s="23" t="s">
        <v>70</v>
      </c>
      <c r="O2003" s="26" t="s">
        <v>2294</v>
      </c>
      <c r="P2003" s="28">
        <v>42481.361643518503</v>
      </c>
      <c r="Q2003" s="27">
        <v>2016</v>
      </c>
      <c r="R2003" s="27">
        <v>4</v>
      </c>
      <c r="S2003" s="27">
        <v>2</v>
      </c>
      <c r="T2003" s="27">
        <v>1</v>
      </c>
      <c r="U2003" s="27">
        <v>1</v>
      </c>
      <c r="V2003" s="27">
        <v>8</v>
      </c>
      <c r="W2003" s="27">
        <v>40</v>
      </c>
      <c r="X2003" s="27">
        <v>1</v>
      </c>
      <c r="Y2003" s="24">
        <v>5</v>
      </c>
      <c r="Z2003" s="22"/>
      <c r="AA2003" s="23" t="e">
        <v>#N/A</v>
      </c>
      <c r="AB2003" s="26"/>
      <c r="AC2003" s="26"/>
      <c r="AD2003" s="22" t="s">
        <v>73</v>
      </c>
      <c r="AE2003" s="23" t="s">
        <v>52</v>
      </c>
      <c r="AF2003" s="22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28">
        <v>42866</v>
      </c>
      <c r="AL2003" s="27">
        <v>2017</v>
      </c>
      <c r="AM2003" s="27">
        <v>5</v>
      </c>
      <c r="AN2003" s="27">
        <v>2</v>
      </c>
      <c r="AO2003" s="27">
        <v>2</v>
      </c>
      <c r="AP2003" s="27">
        <v>1</v>
      </c>
      <c r="AQ2003" s="29">
        <v>12.82127854938323</v>
      </c>
      <c r="AR2003" s="30">
        <v>13</v>
      </c>
      <c r="AS2003" s="31">
        <v>5</v>
      </c>
      <c r="AT2003" s="31">
        <v>26.415094339622641</v>
      </c>
      <c r="AU2003" s="29"/>
      <c r="AV2003" s="24">
        <v>1</v>
      </c>
    </row>
    <row r="2004" spans="1:48" x14ac:dyDescent="0.25">
      <c r="A2004" s="23">
        <v>2021</v>
      </c>
      <c r="B2004" s="38" t="s">
        <v>2291</v>
      </c>
      <c r="C2004" s="23" t="s">
        <v>2292</v>
      </c>
      <c r="D2004" s="23">
        <v>0</v>
      </c>
      <c r="E2004" s="24" t="s">
        <v>63</v>
      </c>
      <c r="F2004" s="25" t="s">
        <v>64</v>
      </c>
      <c r="G2004" s="26" t="s">
        <v>763</v>
      </c>
      <c r="H2004" s="27" t="s">
        <v>764</v>
      </c>
      <c r="I2004" s="27" t="s">
        <v>765</v>
      </c>
      <c r="J2004" s="26" t="s">
        <v>68</v>
      </c>
      <c r="K2004" s="26" t="s">
        <v>2349</v>
      </c>
      <c r="L2004" s="26"/>
      <c r="M2004" s="22" t="s">
        <v>70</v>
      </c>
      <c r="N2004" s="23" t="s">
        <v>70</v>
      </c>
      <c r="O2004" s="26" t="s">
        <v>2294</v>
      </c>
      <c r="P2004" s="28">
        <v>42501.631215277797</v>
      </c>
      <c r="Q2004" s="27">
        <v>2016</v>
      </c>
      <c r="R2004" s="27">
        <v>5</v>
      </c>
      <c r="S2004" s="27">
        <v>2</v>
      </c>
      <c r="T2004" s="27">
        <v>2</v>
      </c>
      <c r="U2004" s="27">
        <v>1</v>
      </c>
      <c r="V2004" s="27">
        <v>15</v>
      </c>
      <c r="W2004" s="27">
        <v>8</v>
      </c>
      <c r="X2004" s="27">
        <v>0</v>
      </c>
      <c r="Y2004" s="24">
        <v>5</v>
      </c>
      <c r="Z2004" s="22"/>
      <c r="AA2004" s="23" t="e">
        <v>#N/A</v>
      </c>
      <c r="AB2004" s="26"/>
      <c r="AC2004" s="26"/>
      <c r="AD2004" s="22" t="s">
        <v>73</v>
      </c>
      <c r="AE2004" s="23" t="s">
        <v>52</v>
      </c>
      <c r="AF2004" s="22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28">
        <v>42872</v>
      </c>
      <c r="AL2004" s="27">
        <v>2017</v>
      </c>
      <c r="AM2004" s="27">
        <v>5</v>
      </c>
      <c r="AN2004" s="27">
        <v>2</v>
      </c>
      <c r="AO2004" s="27">
        <v>2</v>
      </c>
      <c r="AP2004" s="27">
        <v>1</v>
      </c>
      <c r="AQ2004" s="29">
        <v>12.345626157406757</v>
      </c>
      <c r="AR2004" s="30">
        <v>13</v>
      </c>
      <c r="AS2004" s="31">
        <v>5</v>
      </c>
      <c r="AT2004" s="31">
        <v>26.415094339622641</v>
      </c>
      <c r="AU2004" s="29"/>
      <c r="AV2004" s="24">
        <v>1</v>
      </c>
    </row>
    <row r="2005" spans="1:48" x14ac:dyDescent="0.25">
      <c r="A2005" s="23">
        <v>2022</v>
      </c>
      <c r="B2005" s="38" t="s">
        <v>2291</v>
      </c>
      <c r="C2005" s="23" t="s">
        <v>2292</v>
      </c>
      <c r="D2005" s="23">
        <v>0</v>
      </c>
      <c r="E2005" s="24" t="s">
        <v>63</v>
      </c>
      <c r="F2005" s="25" t="s">
        <v>64</v>
      </c>
      <c r="G2005" s="26" t="s">
        <v>763</v>
      </c>
      <c r="H2005" s="27" t="s">
        <v>764</v>
      </c>
      <c r="I2005" s="27" t="s">
        <v>765</v>
      </c>
      <c r="J2005" s="26" t="s">
        <v>68</v>
      </c>
      <c r="K2005" s="26" t="s">
        <v>2350</v>
      </c>
      <c r="L2005" s="26"/>
      <c r="M2005" s="22" t="s">
        <v>70</v>
      </c>
      <c r="N2005" s="23" t="s">
        <v>70</v>
      </c>
      <c r="O2005" s="26" t="s">
        <v>2294</v>
      </c>
      <c r="P2005" s="28">
        <v>42516.320254629602</v>
      </c>
      <c r="Q2005" s="27">
        <v>2016</v>
      </c>
      <c r="R2005" s="27">
        <v>5</v>
      </c>
      <c r="S2005" s="27">
        <v>2</v>
      </c>
      <c r="T2005" s="27">
        <v>2</v>
      </c>
      <c r="U2005" s="27">
        <v>1</v>
      </c>
      <c r="V2005" s="27">
        <v>7</v>
      </c>
      <c r="W2005" s="27">
        <v>41</v>
      </c>
      <c r="X2005" s="27">
        <v>1</v>
      </c>
      <c r="Y2005" s="24">
        <v>5</v>
      </c>
      <c r="Z2005" s="22"/>
      <c r="AA2005" s="23" t="e">
        <v>#N/A</v>
      </c>
      <c r="AB2005" s="26"/>
      <c r="AC2005" s="26"/>
      <c r="AD2005" s="22" t="s">
        <v>73</v>
      </c>
      <c r="AE2005" s="23" t="s">
        <v>52</v>
      </c>
      <c r="AF2005" s="22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28">
        <v>42865</v>
      </c>
      <c r="AL2005" s="27">
        <v>2017</v>
      </c>
      <c r="AM2005" s="27">
        <v>5</v>
      </c>
      <c r="AN2005" s="27">
        <v>2</v>
      </c>
      <c r="AO2005" s="27">
        <v>2</v>
      </c>
      <c r="AP2005" s="27">
        <v>1</v>
      </c>
      <c r="AQ2005" s="29">
        <v>11.622658179013282</v>
      </c>
      <c r="AR2005" s="30">
        <v>12</v>
      </c>
      <c r="AS2005" s="31">
        <v>5</v>
      </c>
      <c r="AT2005" s="31">
        <v>24.528301886792452</v>
      </c>
      <c r="AU2005" s="29"/>
      <c r="AV2005" s="24">
        <v>1</v>
      </c>
    </row>
    <row r="2006" spans="1:48" x14ac:dyDescent="0.25">
      <c r="A2006" s="23">
        <v>2023</v>
      </c>
      <c r="B2006" s="38" t="s">
        <v>2291</v>
      </c>
      <c r="C2006" s="23" t="s">
        <v>2292</v>
      </c>
      <c r="D2006" s="23">
        <v>0</v>
      </c>
      <c r="E2006" s="24" t="s">
        <v>63</v>
      </c>
      <c r="F2006" s="25" t="s">
        <v>64</v>
      </c>
      <c r="G2006" s="26" t="s">
        <v>763</v>
      </c>
      <c r="H2006" s="27" t="s">
        <v>764</v>
      </c>
      <c r="I2006" s="27" t="s">
        <v>765</v>
      </c>
      <c r="J2006" s="26" t="s">
        <v>68</v>
      </c>
      <c r="K2006" s="26" t="s">
        <v>2351</v>
      </c>
      <c r="L2006" s="26"/>
      <c r="M2006" s="22" t="s">
        <v>70</v>
      </c>
      <c r="N2006" s="23" t="s">
        <v>70</v>
      </c>
      <c r="O2006" s="26" t="s">
        <v>2294</v>
      </c>
      <c r="P2006" s="28">
        <v>42522.401921296303</v>
      </c>
      <c r="Q2006" s="27">
        <v>2016</v>
      </c>
      <c r="R2006" s="27">
        <v>6</v>
      </c>
      <c r="S2006" s="27">
        <v>2</v>
      </c>
      <c r="T2006" s="27">
        <v>2</v>
      </c>
      <c r="U2006" s="27">
        <v>1</v>
      </c>
      <c r="V2006" s="27">
        <v>9</v>
      </c>
      <c r="W2006" s="27">
        <v>38</v>
      </c>
      <c r="X2006" s="27">
        <v>1</v>
      </c>
      <c r="Y2006" s="24">
        <v>5</v>
      </c>
      <c r="Z2006" s="22"/>
      <c r="AA2006" s="23" t="e">
        <v>#N/A</v>
      </c>
      <c r="AB2006" s="26"/>
      <c r="AC2006" s="26"/>
      <c r="AD2006" s="22" t="s">
        <v>73</v>
      </c>
      <c r="AE2006" s="23" t="s">
        <v>52</v>
      </c>
      <c r="AF2006" s="22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28">
        <v>42885</v>
      </c>
      <c r="AL2006" s="27">
        <v>2017</v>
      </c>
      <c r="AM2006" s="27">
        <v>5</v>
      </c>
      <c r="AN2006" s="27">
        <v>2</v>
      </c>
      <c r="AO2006" s="27">
        <v>2</v>
      </c>
      <c r="AP2006" s="27">
        <v>1</v>
      </c>
      <c r="AQ2006" s="29">
        <v>12.086602623456566</v>
      </c>
      <c r="AR2006" s="30">
        <v>13</v>
      </c>
      <c r="AS2006" s="31">
        <v>5</v>
      </c>
      <c r="AT2006" s="31">
        <v>26.415094339622641</v>
      </c>
      <c r="AU2006" s="29"/>
      <c r="AV2006" s="24">
        <v>1</v>
      </c>
    </row>
    <row r="2007" spans="1:48" x14ac:dyDescent="0.25">
      <c r="A2007" s="23">
        <v>2024</v>
      </c>
      <c r="B2007" s="38" t="s">
        <v>2291</v>
      </c>
      <c r="C2007" s="23" t="s">
        <v>2292</v>
      </c>
      <c r="D2007" s="23">
        <v>0</v>
      </c>
      <c r="E2007" s="24" t="s">
        <v>63</v>
      </c>
      <c r="F2007" s="25" t="s">
        <v>64</v>
      </c>
      <c r="G2007" s="26" t="s">
        <v>763</v>
      </c>
      <c r="H2007" s="27" t="s">
        <v>764</v>
      </c>
      <c r="I2007" s="27" t="s">
        <v>765</v>
      </c>
      <c r="J2007" s="26" t="s">
        <v>68</v>
      </c>
      <c r="K2007" s="26" t="s">
        <v>2352</v>
      </c>
      <c r="L2007" s="26"/>
      <c r="M2007" s="22" t="s">
        <v>70</v>
      </c>
      <c r="N2007" s="23" t="s">
        <v>70</v>
      </c>
      <c r="O2007" s="26" t="s">
        <v>2294</v>
      </c>
      <c r="P2007" s="28">
        <v>42537.495902777802</v>
      </c>
      <c r="Q2007" s="27">
        <v>2016</v>
      </c>
      <c r="R2007" s="27">
        <v>6</v>
      </c>
      <c r="S2007" s="27">
        <v>2</v>
      </c>
      <c r="T2007" s="27">
        <v>2</v>
      </c>
      <c r="U2007" s="27">
        <v>1</v>
      </c>
      <c r="V2007" s="27">
        <v>11</v>
      </c>
      <c r="W2007" s="27">
        <v>54</v>
      </c>
      <c r="X2007" s="27">
        <v>1</v>
      </c>
      <c r="Y2007" s="24">
        <v>4</v>
      </c>
      <c r="Z2007" s="22"/>
      <c r="AA2007" s="23" t="e">
        <v>#N/A</v>
      </c>
      <c r="AB2007" s="26"/>
      <c r="AC2007" s="26"/>
      <c r="AD2007" s="22" t="s">
        <v>73</v>
      </c>
      <c r="AE2007" s="23" t="s">
        <v>52</v>
      </c>
      <c r="AF2007" s="22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28">
        <v>42842</v>
      </c>
      <c r="AL2007" s="27">
        <v>2017</v>
      </c>
      <c r="AM2007" s="27">
        <v>4</v>
      </c>
      <c r="AN2007" s="27">
        <v>2</v>
      </c>
      <c r="AO2007" s="27">
        <v>1</v>
      </c>
      <c r="AP2007" s="27">
        <v>1</v>
      </c>
      <c r="AQ2007" s="29">
        <v>10.150136574073258</v>
      </c>
      <c r="AR2007" s="30">
        <v>11</v>
      </c>
      <c r="AS2007" s="31">
        <v>4</v>
      </c>
      <c r="AT2007" s="31">
        <v>22.641509433962266</v>
      </c>
      <c r="AU2007" s="29"/>
      <c r="AV2007" s="24">
        <v>1</v>
      </c>
    </row>
    <row r="2008" spans="1:48" x14ac:dyDescent="0.25">
      <c r="A2008" s="23">
        <v>2025</v>
      </c>
      <c r="B2008" s="38" t="s">
        <v>2291</v>
      </c>
      <c r="C2008" s="23" t="s">
        <v>2292</v>
      </c>
      <c r="D2008" s="23">
        <v>0</v>
      </c>
      <c r="E2008" s="24" t="s">
        <v>63</v>
      </c>
      <c r="F2008" s="25" t="s">
        <v>64</v>
      </c>
      <c r="G2008" s="26" t="s">
        <v>763</v>
      </c>
      <c r="H2008" s="27" t="s">
        <v>764</v>
      </c>
      <c r="I2008" s="27" t="s">
        <v>765</v>
      </c>
      <c r="J2008" s="26" t="s">
        <v>68</v>
      </c>
      <c r="K2008" s="26" t="s">
        <v>2353</v>
      </c>
      <c r="L2008" s="26"/>
      <c r="M2008" s="22" t="s">
        <v>70</v>
      </c>
      <c r="N2008" s="23" t="s">
        <v>70</v>
      </c>
      <c r="O2008" s="26" t="s">
        <v>2294</v>
      </c>
      <c r="P2008" s="28">
        <v>42563.643622685202</v>
      </c>
      <c r="Q2008" s="27">
        <v>2016</v>
      </c>
      <c r="R2008" s="27">
        <v>7</v>
      </c>
      <c r="S2008" s="27">
        <v>3</v>
      </c>
      <c r="T2008" s="27">
        <v>2</v>
      </c>
      <c r="U2008" s="27">
        <v>2</v>
      </c>
      <c r="V2008" s="27">
        <v>15</v>
      </c>
      <c r="W2008" s="27">
        <v>26</v>
      </c>
      <c r="X2008" s="27">
        <v>0</v>
      </c>
      <c r="Y2008" s="24">
        <v>4</v>
      </c>
      <c r="Z2008" s="22"/>
      <c r="AA2008" s="23" t="e">
        <v>#N/A</v>
      </c>
      <c r="AB2008" s="26"/>
      <c r="AC2008" s="26"/>
      <c r="AD2008" s="22" t="s">
        <v>73</v>
      </c>
      <c r="AE2008" s="23" t="s">
        <v>52</v>
      </c>
      <c r="AF2008" s="22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28">
        <v>42843</v>
      </c>
      <c r="AL2008" s="27">
        <v>2017</v>
      </c>
      <c r="AM2008" s="27">
        <v>4</v>
      </c>
      <c r="AN2008" s="27">
        <v>2</v>
      </c>
      <c r="AO2008" s="27">
        <v>1</v>
      </c>
      <c r="AP2008" s="27">
        <v>1</v>
      </c>
      <c r="AQ2008" s="29">
        <v>9.3118792438266009</v>
      </c>
      <c r="AR2008" s="30">
        <v>10</v>
      </c>
      <c r="AS2008" s="31">
        <v>4</v>
      </c>
      <c r="AT2008" s="31">
        <v>20.754716981132077</v>
      </c>
      <c r="AU2008" s="29"/>
      <c r="AV2008" s="24">
        <v>1</v>
      </c>
    </row>
    <row r="2009" spans="1:48" x14ac:dyDescent="0.25">
      <c r="A2009" s="23">
        <v>2026</v>
      </c>
      <c r="B2009" s="38" t="s">
        <v>2291</v>
      </c>
      <c r="C2009" s="23" t="s">
        <v>2292</v>
      </c>
      <c r="D2009" s="23">
        <v>0</v>
      </c>
      <c r="E2009" s="24" t="s">
        <v>63</v>
      </c>
      <c r="F2009" s="25" t="s">
        <v>64</v>
      </c>
      <c r="G2009" s="26" t="s">
        <v>763</v>
      </c>
      <c r="H2009" s="27" t="s">
        <v>764</v>
      </c>
      <c r="I2009" s="27" t="s">
        <v>765</v>
      </c>
      <c r="J2009" s="26" t="s">
        <v>68</v>
      </c>
      <c r="K2009" s="26" t="s">
        <v>2354</v>
      </c>
      <c r="L2009" s="26"/>
      <c r="M2009" s="22" t="s">
        <v>70</v>
      </c>
      <c r="N2009" s="23" t="s">
        <v>70</v>
      </c>
      <c r="O2009" s="26" t="s">
        <v>2294</v>
      </c>
      <c r="P2009" s="28">
        <v>42564.403298611098</v>
      </c>
      <c r="Q2009" s="27">
        <v>2016</v>
      </c>
      <c r="R2009" s="27">
        <v>7</v>
      </c>
      <c r="S2009" s="27">
        <v>3</v>
      </c>
      <c r="T2009" s="27">
        <v>2</v>
      </c>
      <c r="U2009" s="27">
        <v>2</v>
      </c>
      <c r="V2009" s="27">
        <v>9</v>
      </c>
      <c r="W2009" s="27">
        <v>40</v>
      </c>
      <c r="X2009" s="27">
        <v>1</v>
      </c>
      <c r="Y2009" s="24">
        <v>4</v>
      </c>
      <c r="Z2009" s="22"/>
      <c r="AA2009" s="23" t="e">
        <v>#N/A</v>
      </c>
      <c r="AB2009" s="26"/>
      <c r="AC2009" s="26"/>
      <c r="AD2009" s="22" t="s">
        <v>73</v>
      </c>
      <c r="AE2009" s="23" t="s">
        <v>52</v>
      </c>
      <c r="AF2009" s="22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28">
        <v>42831</v>
      </c>
      <c r="AL2009" s="27">
        <v>2017</v>
      </c>
      <c r="AM2009" s="27">
        <v>4</v>
      </c>
      <c r="AN2009" s="27">
        <v>2</v>
      </c>
      <c r="AO2009" s="27">
        <v>1</v>
      </c>
      <c r="AP2009" s="27">
        <v>1</v>
      </c>
      <c r="AQ2009" s="29">
        <v>8.8865567129634044</v>
      </c>
      <c r="AR2009" s="30">
        <v>9</v>
      </c>
      <c r="AS2009" s="31">
        <v>4</v>
      </c>
      <c r="AT2009" s="31">
        <v>18.867924528301888</v>
      </c>
      <c r="AU2009" s="29"/>
      <c r="AV2009" s="24">
        <v>1</v>
      </c>
    </row>
    <row r="2010" spans="1:48" x14ac:dyDescent="0.25">
      <c r="A2010" s="23">
        <v>2027</v>
      </c>
      <c r="B2010" s="38" t="s">
        <v>2291</v>
      </c>
      <c r="C2010" s="23" t="s">
        <v>2292</v>
      </c>
      <c r="D2010" s="23">
        <v>0</v>
      </c>
      <c r="E2010" s="24" t="s">
        <v>63</v>
      </c>
      <c r="F2010" s="25" t="s">
        <v>64</v>
      </c>
      <c r="G2010" s="26" t="s">
        <v>763</v>
      </c>
      <c r="H2010" s="27" t="s">
        <v>764</v>
      </c>
      <c r="I2010" s="27" t="s">
        <v>765</v>
      </c>
      <c r="J2010" s="26" t="s">
        <v>68</v>
      </c>
      <c r="K2010" s="26" t="s">
        <v>2355</v>
      </c>
      <c r="L2010" s="26"/>
      <c r="M2010" s="22" t="s">
        <v>70</v>
      </c>
      <c r="N2010" s="23" t="s">
        <v>70</v>
      </c>
      <c r="O2010" s="26" t="s">
        <v>2294</v>
      </c>
      <c r="P2010" s="28">
        <v>42600.328645833302</v>
      </c>
      <c r="Q2010" s="27">
        <v>2016</v>
      </c>
      <c r="R2010" s="27">
        <v>8</v>
      </c>
      <c r="S2010" s="27">
        <v>3</v>
      </c>
      <c r="T2010" s="27">
        <v>2</v>
      </c>
      <c r="U2010" s="27">
        <v>2</v>
      </c>
      <c r="V2010" s="27">
        <v>7</v>
      </c>
      <c r="W2010" s="27">
        <v>53</v>
      </c>
      <c r="X2010" s="27">
        <v>1</v>
      </c>
      <c r="Y2010" s="24">
        <v>5</v>
      </c>
      <c r="Z2010" s="22"/>
      <c r="AA2010" s="23" t="e">
        <v>#N/A</v>
      </c>
      <c r="AB2010" s="26"/>
      <c r="AC2010" s="26"/>
      <c r="AD2010" s="22" t="s">
        <v>73</v>
      </c>
      <c r="AE2010" s="23" t="s">
        <v>52</v>
      </c>
      <c r="AF2010" s="22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28">
        <v>42866</v>
      </c>
      <c r="AL2010" s="27">
        <v>2017</v>
      </c>
      <c r="AM2010" s="27">
        <v>5</v>
      </c>
      <c r="AN2010" s="27">
        <v>2</v>
      </c>
      <c r="AO2010" s="27">
        <v>2</v>
      </c>
      <c r="AP2010" s="27">
        <v>1</v>
      </c>
      <c r="AQ2010" s="29">
        <v>8.8557118055565898</v>
      </c>
      <c r="AR2010" s="30">
        <v>9</v>
      </c>
      <c r="AS2010" s="31">
        <v>4</v>
      </c>
      <c r="AT2010" s="31">
        <v>18.867924528301888</v>
      </c>
      <c r="AU2010" s="29"/>
      <c r="AV2010" s="24">
        <v>1</v>
      </c>
    </row>
    <row r="2011" spans="1:48" x14ac:dyDescent="0.25">
      <c r="A2011" s="23">
        <v>2028</v>
      </c>
      <c r="B2011" s="38" t="s">
        <v>2291</v>
      </c>
      <c r="C2011" s="23" t="s">
        <v>2292</v>
      </c>
      <c r="D2011" s="23">
        <v>0</v>
      </c>
      <c r="E2011" s="24" t="s">
        <v>63</v>
      </c>
      <c r="F2011" s="25" t="s">
        <v>64</v>
      </c>
      <c r="G2011" s="26" t="s">
        <v>763</v>
      </c>
      <c r="H2011" s="27" t="s">
        <v>764</v>
      </c>
      <c r="I2011" s="27" t="s">
        <v>765</v>
      </c>
      <c r="J2011" s="26" t="s">
        <v>68</v>
      </c>
      <c r="K2011" s="26" t="s">
        <v>2356</v>
      </c>
      <c r="L2011" s="26"/>
      <c r="M2011" s="22" t="s">
        <v>70</v>
      </c>
      <c r="N2011" s="23" t="s">
        <v>70</v>
      </c>
      <c r="O2011" s="26" t="s">
        <v>2294</v>
      </c>
      <c r="P2011" s="28">
        <v>42608.423379629603</v>
      </c>
      <c r="Q2011" s="27">
        <v>2016</v>
      </c>
      <c r="R2011" s="27">
        <v>8</v>
      </c>
      <c r="S2011" s="27">
        <v>3</v>
      </c>
      <c r="T2011" s="27">
        <v>2</v>
      </c>
      <c r="U2011" s="27">
        <v>2</v>
      </c>
      <c r="V2011" s="27">
        <v>10</v>
      </c>
      <c r="W2011" s="27">
        <v>9</v>
      </c>
      <c r="X2011" s="27">
        <v>1</v>
      </c>
      <c r="Y2011" s="24">
        <v>6</v>
      </c>
      <c r="Z2011" s="22"/>
      <c r="AA2011" s="23" t="e">
        <v>#N/A</v>
      </c>
      <c r="AB2011" s="26"/>
      <c r="AC2011" s="26"/>
      <c r="AD2011" s="22" t="s">
        <v>73</v>
      </c>
      <c r="AE2011" s="23" t="s">
        <v>52</v>
      </c>
      <c r="AF2011" s="22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28">
        <v>42907</v>
      </c>
      <c r="AL2011" s="27">
        <v>2017</v>
      </c>
      <c r="AM2011" s="27">
        <v>6</v>
      </c>
      <c r="AN2011" s="27">
        <v>2</v>
      </c>
      <c r="AO2011" s="27">
        <v>2</v>
      </c>
      <c r="AP2011" s="27">
        <v>1</v>
      </c>
      <c r="AQ2011" s="29">
        <v>9.9525540123465657</v>
      </c>
      <c r="AR2011" s="30">
        <v>10</v>
      </c>
      <c r="AS2011" s="31">
        <v>4</v>
      </c>
      <c r="AT2011" s="31">
        <v>20.754716981132077</v>
      </c>
      <c r="AU2011" s="29"/>
      <c r="AV2011" s="24">
        <v>1</v>
      </c>
    </row>
    <row r="2012" spans="1:48" x14ac:dyDescent="0.25">
      <c r="A2012" s="23">
        <v>2029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2357</v>
      </c>
      <c r="L2012" s="26"/>
      <c r="M2012" s="22" t="s">
        <v>70</v>
      </c>
      <c r="N2012" s="23" t="s">
        <v>70</v>
      </c>
      <c r="O2012" s="26" t="s">
        <v>2294</v>
      </c>
      <c r="P2012" s="28">
        <v>42634.508599537003</v>
      </c>
      <c r="Q2012" s="27">
        <v>2016</v>
      </c>
      <c r="R2012" s="27">
        <v>9</v>
      </c>
      <c r="S2012" s="27">
        <v>3</v>
      </c>
      <c r="T2012" s="27">
        <v>3</v>
      </c>
      <c r="U2012" s="27">
        <v>2</v>
      </c>
      <c r="V2012" s="27">
        <v>12</v>
      </c>
      <c r="W2012" s="27">
        <v>12</v>
      </c>
      <c r="X2012" s="27">
        <v>0</v>
      </c>
      <c r="Y2012" s="24">
        <v>6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42898</v>
      </c>
      <c r="AL2012" s="27">
        <v>2017</v>
      </c>
      <c r="AM2012" s="27">
        <v>6</v>
      </c>
      <c r="AN2012" s="27">
        <v>2</v>
      </c>
      <c r="AO2012" s="27">
        <v>2</v>
      </c>
      <c r="AP2012" s="27">
        <v>1</v>
      </c>
      <c r="AQ2012" s="29">
        <v>8.7830466820999096</v>
      </c>
      <c r="AR2012" s="30">
        <v>9</v>
      </c>
      <c r="AS2012" s="31">
        <v>4</v>
      </c>
      <c r="AT2012" s="31">
        <v>18.867924528301888</v>
      </c>
      <c r="AU2012" s="29"/>
      <c r="AV2012" s="24">
        <v>1</v>
      </c>
    </row>
    <row r="2013" spans="1:48" x14ac:dyDescent="0.25">
      <c r="A2013" s="23">
        <v>2030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2358</v>
      </c>
      <c r="L2013" s="26"/>
      <c r="M2013" s="22" t="s">
        <v>70</v>
      </c>
      <c r="N2013" s="23" t="s">
        <v>70</v>
      </c>
      <c r="O2013" s="26" t="s">
        <v>2294</v>
      </c>
      <c r="P2013" s="28">
        <v>42639.6321412037</v>
      </c>
      <c r="Q2013" s="27">
        <v>2016</v>
      </c>
      <c r="R2013" s="27">
        <v>9</v>
      </c>
      <c r="S2013" s="27">
        <v>3</v>
      </c>
      <c r="T2013" s="27">
        <v>3</v>
      </c>
      <c r="U2013" s="27">
        <v>2</v>
      </c>
      <c r="V2013" s="27">
        <v>15</v>
      </c>
      <c r="W2013" s="27">
        <v>10</v>
      </c>
      <c r="X2013" s="27">
        <v>0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42898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8.6122619598766814</v>
      </c>
      <c r="AR2013" s="30">
        <v>9</v>
      </c>
      <c r="AS2013" s="31">
        <v>4</v>
      </c>
      <c r="AT2013" s="31">
        <v>18.867924528301888</v>
      </c>
      <c r="AU2013" s="29"/>
      <c r="AV2013" s="24">
        <v>1</v>
      </c>
    </row>
    <row r="2014" spans="1:48" x14ac:dyDescent="0.25">
      <c r="A2014" s="23">
        <v>2031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2359</v>
      </c>
      <c r="L2014" s="26"/>
      <c r="M2014" s="22" t="s">
        <v>70</v>
      </c>
      <c r="N2014" s="23" t="s">
        <v>70</v>
      </c>
      <c r="O2014" s="26" t="s">
        <v>2294</v>
      </c>
      <c r="P2014" s="28">
        <v>42640.597453703696</v>
      </c>
      <c r="Q2014" s="27">
        <v>2016</v>
      </c>
      <c r="R2014" s="27">
        <v>9</v>
      </c>
      <c r="S2014" s="27">
        <v>3</v>
      </c>
      <c r="T2014" s="27">
        <v>3</v>
      </c>
      <c r="U2014" s="27">
        <v>2</v>
      </c>
      <c r="V2014" s="27">
        <v>14</v>
      </c>
      <c r="W2014" s="27">
        <v>20</v>
      </c>
      <c r="X2014" s="27">
        <v>0</v>
      </c>
      <c r="Y2014" s="24">
        <v>6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42907</v>
      </c>
      <c r="AL2014" s="27">
        <v>2017</v>
      </c>
      <c r="AM2014" s="27">
        <v>6</v>
      </c>
      <c r="AN2014" s="27">
        <v>2</v>
      </c>
      <c r="AO2014" s="27">
        <v>2</v>
      </c>
      <c r="AP2014" s="27">
        <v>1</v>
      </c>
      <c r="AQ2014" s="29">
        <v>8.8800848765434548</v>
      </c>
      <c r="AR2014" s="30">
        <v>9</v>
      </c>
      <c r="AS2014" s="31">
        <v>4</v>
      </c>
      <c r="AT2014" s="31">
        <v>18.867924528301888</v>
      </c>
      <c r="AU2014" s="29"/>
      <c r="AV2014" s="24">
        <v>1</v>
      </c>
    </row>
    <row r="2015" spans="1:48" x14ac:dyDescent="0.25">
      <c r="A2015" s="23">
        <v>2032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2360</v>
      </c>
      <c r="L2015" s="26"/>
      <c r="M2015" s="22" t="s">
        <v>70</v>
      </c>
      <c r="N2015" s="23" t="s">
        <v>70</v>
      </c>
      <c r="O2015" s="26" t="s">
        <v>2294</v>
      </c>
      <c r="P2015" s="28">
        <v>42641.584143518499</v>
      </c>
      <c r="Q2015" s="27">
        <v>2016</v>
      </c>
      <c r="R2015" s="27">
        <v>9</v>
      </c>
      <c r="S2015" s="27">
        <v>3</v>
      </c>
      <c r="T2015" s="27">
        <v>3</v>
      </c>
      <c r="U2015" s="27">
        <v>2</v>
      </c>
      <c r="V2015" s="27">
        <v>14</v>
      </c>
      <c r="W2015" s="27">
        <v>1</v>
      </c>
      <c r="X2015" s="27">
        <v>0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42877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7.8471952160500225</v>
      </c>
      <c r="AR2015" s="30">
        <v>8</v>
      </c>
      <c r="AS2015" s="31">
        <v>3</v>
      </c>
      <c r="AT2015" s="31">
        <v>16.981132075471699</v>
      </c>
      <c r="AU2015" s="29"/>
      <c r="AV2015" s="24">
        <v>1</v>
      </c>
    </row>
    <row r="2016" spans="1:48" x14ac:dyDescent="0.25">
      <c r="A2016" s="23">
        <v>2033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2361</v>
      </c>
      <c r="L2016" s="26"/>
      <c r="M2016" s="22" t="s">
        <v>70</v>
      </c>
      <c r="N2016" s="23" t="s">
        <v>70</v>
      </c>
      <c r="O2016" s="26" t="s">
        <v>2294</v>
      </c>
      <c r="P2016" s="28">
        <v>42643.561886574098</v>
      </c>
      <c r="Q2016" s="27">
        <v>2016</v>
      </c>
      <c r="R2016" s="27">
        <v>9</v>
      </c>
      <c r="S2016" s="27">
        <v>3</v>
      </c>
      <c r="T2016" s="27">
        <v>3</v>
      </c>
      <c r="U2016" s="27">
        <v>2</v>
      </c>
      <c r="V2016" s="27">
        <v>13</v>
      </c>
      <c r="W2016" s="27">
        <v>29</v>
      </c>
      <c r="X2016" s="27">
        <v>0</v>
      </c>
      <c r="Y2016" s="24">
        <v>4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42831</v>
      </c>
      <c r="AL2016" s="27">
        <v>2017</v>
      </c>
      <c r="AM2016" s="27">
        <v>4</v>
      </c>
      <c r="AN2016" s="27">
        <v>2</v>
      </c>
      <c r="AO2016" s="27">
        <v>1</v>
      </c>
      <c r="AP2016" s="27">
        <v>1</v>
      </c>
      <c r="AQ2016" s="29">
        <v>6.2479371141967324</v>
      </c>
      <c r="AR2016" s="30">
        <v>7</v>
      </c>
      <c r="AS2016" s="31">
        <v>3</v>
      </c>
      <c r="AT2016" s="31">
        <v>15.09433962264151</v>
      </c>
      <c r="AU2016" s="29"/>
      <c r="AV2016" s="24">
        <v>1</v>
      </c>
    </row>
    <row r="2017" spans="1:48" x14ac:dyDescent="0.25">
      <c r="A2017" s="23">
        <v>2034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2362</v>
      </c>
      <c r="L2017" s="26"/>
      <c r="M2017" s="22" t="s">
        <v>70</v>
      </c>
      <c r="N2017" s="23" t="s">
        <v>70</v>
      </c>
      <c r="O2017" s="26" t="s">
        <v>2294</v>
      </c>
      <c r="P2017" s="28">
        <v>42654.648425925901</v>
      </c>
      <c r="Q2017" s="27">
        <v>2016</v>
      </c>
      <c r="R2017" s="27">
        <v>10</v>
      </c>
      <c r="S2017" s="27">
        <v>4</v>
      </c>
      <c r="T2017" s="27">
        <v>3</v>
      </c>
      <c r="U2017" s="27">
        <v>2</v>
      </c>
      <c r="V2017" s="27">
        <v>15</v>
      </c>
      <c r="W2017" s="27">
        <v>33</v>
      </c>
      <c r="X2017" s="27">
        <v>0</v>
      </c>
      <c r="Y2017" s="24">
        <v>6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42906</v>
      </c>
      <c r="AL2017" s="27">
        <v>2017</v>
      </c>
      <c r="AM2017" s="27">
        <v>6</v>
      </c>
      <c r="AN2017" s="27">
        <v>2</v>
      </c>
      <c r="AO2017" s="27">
        <v>2</v>
      </c>
      <c r="AP2017" s="27">
        <v>1</v>
      </c>
      <c r="AQ2017" s="29">
        <v>8.3783858024699533</v>
      </c>
      <c r="AR2017" s="30">
        <v>9</v>
      </c>
      <c r="AS2017" s="31">
        <v>4</v>
      </c>
      <c r="AT2017" s="31">
        <v>18.867924528301888</v>
      </c>
      <c r="AU2017" s="29"/>
      <c r="AV2017" s="24">
        <v>1</v>
      </c>
    </row>
    <row r="2018" spans="1:48" x14ac:dyDescent="0.25">
      <c r="A2018" s="23">
        <v>2035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2363</v>
      </c>
      <c r="L2018" s="26"/>
      <c r="M2018" s="22" t="s">
        <v>70</v>
      </c>
      <c r="N2018" s="23" t="s">
        <v>70</v>
      </c>
      <c r="O2018" s="26" t="s">
        <v>2294</v>
      </c>
      <c r="P2018" s="28">
        <v>42662.427210648202</v>
      </c>
      <c r="Q2018" s="27">
        <v>2016</v>
      </c>
      <c r="R2018" s="27">
        <v>10</v>
      </c>
      <c r="S2018" s="27">
        <v>4</v>
      </c>
      <c r="T2018" s="27">
        <v>3</v>
      </c>
      <c r="U2018" s="27">
        <v>2</v>
      </c>
      <c r="V2018" s="27">
        <v>10</v>
      </c>
      <c r="W2018" s="27">
        <v>15</v>
      </c>
      <c r="X2018" s="27">
        <v>1</v>
      </c>
      <c r="Y2018" s="24">
        <v>6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42914</v>
      </c>
      <c r="AL2018" s="27">
        <v>2017</v>
      </c>
      <c r="AM2018" s="27">
        <v>6</v>
      </c>
      <c r="AN2018" s="27">
        <v>2</v>
      </c>
      <c r="AO2018" s="27">
        <v>2</v>
      </c>
      <c r="AP2018" s="27">
        <v>1</v>
      </c>
      <c r="AQ2018" s="29">
        <v>8.3857596450599274</v>
      </c>
      <c r="AR2018" s="30">
        <v>9</v>
      </c>
      <c r="AS2018" s="31">
        <v>4</v>
      </c>
      <c r="AT2018" s="31">
        <v>18.867924528301888</v>
      </c>
      <c r="AU2018" s="29"/>
      <c r="AV2018" s="24">
        <v>1</v>
      </c>
    </row>
    <row r="2019" spans="1:48" x14ac:dyDescent="0.25">
      <c r="A2019" s="23">
        <v>2036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2364</v>
      </c>
      <c r="L2019" s="26"/>
      <c r="M2019" s="22" t="s">
        <v>70</v>
      </c>
      <c r="N2019" s="23" t="s">
        <v>70</v>
      </c>
      <c r="O2019" s="26" t="s">
        <v>2294</v>
      </c>
      <c r="P2019" s="28">
        <v>42662.485925925903</v>
      </c>
      <c r="Q2019" s="27">
        <v>2016</v>
      </c>
      <c r="R2019" s="27">
        <v>10</v>
      </c>
      <c r="S2019" s="27">
        <v>4</v>
      </c>
      <c r="T2019" s="27">
        <v>3</v>
      </c>
      <c r="U2019" s="27">
        <v>2</v>
      </c>
      <c r="V2019" s="27">
        <v>11</v>
      </c>
      <c r="W2019" s="27">
        <v>39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42905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8.0838024691365717</v>
      </c>
      <c r="AR2019" s="30">
        <v>9</v>
      </c>
      <c r="AS2019" s="31">
        <v>4</v>
      </c>
      <c r="AT2019" s="31">
        <v>18.867924528301888</v>
      </c>
      <c r="AU2019" s="29"/>
      <c r="AV2019" s="24">
        <v>1</v>
      </c>
    </row>
    <row r="2020" spans="1:48" x14ac:dyDescent="0.25">
      <c r="A2020" s="23">
        <v>2037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2365</v>
      </c>
      <c r="L2020" s="26"/>
      <c r="M2020" s="22" t="s">
        <v>70</v>
      </c>
      <c r="N2020" s="23" t="s">
        <v>70</v>
      </c>
      <c r="O2020" s="26" t="s">
        <v>2294</v>
      </c>
      <c r="P2020" s="28">
        <v>42662.4907060185</v>
      </c>
      <c r="Q2020" s="27">
        <v>2016</v>
      </c>
      <c r="R2020" s="27">
        <v>10</v>
      </c>
      <c r="S2020" s="27">
        <v>4</v>
      </c>
      <c r="T2020" s="27">
        <v>3</v>
      </c>
      <c r="U2020" s="27">
        <v>2</v>
      </c>
      <c r="V2020" s="27">
        <v>11</v>
      </c>
      <c r="W2020" s="27">
        <v>46</v>
      </c>
      <c r="X2020" s="27">
        <v>1</v>
      </c>
      <c r="Y2020" s="24">
        <v>6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42900</v>
      </c>
      <c r="AL2020" s="27">
        <v>2017</v>
      </c>
      <c r="AM2020" s="27">
        <v>6</v>
      </c>
      <c r="AN2020" s="27">
        <v>2</v>
      </c>
      <c r="AO2020" s="27">
        <v>2</v>
      </c>
      <c r="AP2020" s="27">
        <v>1</v>
      </c>
      <c r="AQ2020" s="29">
        <v>7.9169764660500128</v>
      </c>
      <c r="AR2020" s="30">
        <v>8</v>
      </c>
      <c r="AS2020" s="31">
        <v>3</v>
      </c>
      <c r="AT2020" s="31">
        <v>16.981132075471699</v>
      </c>
      <c r="AU2020" s="29"/>
      <c r="AV2020" s="24">
        <v>1</v>
      </c>
    </row>
    <row r="2021" spans="1:48" x14ac:dyDescent="0.25">
      <c r="A2021" s="23">
        <v>2038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2366</v>
      </c>
      <c r="L2021" s="26"/>
      <c r="M2021" s="22" t="s">
        <v>70</v>
      </c>
      <c r="N2021" s="23" t="s">
        <v>70</v>
      </c>
      <c r="O2021" s="26" t="s">
        <v>2294</v>
      </c>
      <c r="P2021" s="28">
        <v>42662.564965277801</v>
      </c>
      <c r="Q2021" s="27">
        <v>2016</v>
      </c>
      <c r="R2021" s="27">
        <v>10</v>
      </c>
      <c r="S2021" s="27">
        <v>4</v>
      </c>
      <c r="T2021" s="27">
        <v>3</v>
      </c>
      <c r="U2021" s="27">
        <v>2</v>
      </c>
      <c r="V2021" s="27">
        <v>13</v>
      </c>
      <c r="W2021" s="27">
        <v>33</v>
      </c>
      <c r="X2021" s="27">
        <v>0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42867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6.8145011574066299</v>
      </c>
      <c r="AR2021" s="30">
        <v>7</v>
      </c>
      <c r="AS2021" s="31">
        <v>3</v>
      </c>
      <c r="AT2021" s="31">
        <v>15.09433962264151</v>
      </c>
      <c r="AU2021" s="29"/>
      <c r="AV2021" s="24">
        <v>1</v>
      </c>
    </row>
    <row r="2022" spans="1:48" x14ac:dyDescent="0.25">
      <c r="A2022" s="23">
        <v>2039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2367</v>
      </c>
      <c r="L2022" s="26"/>
      <c r="M2022" s="22" t="s">
        <v>70</v>
      </c>
      <c r="N2022" s="23" t="s">
        <v>70</v>
      </c>
      <c r="O2022" s="26" t="s">
        <v>2294</v>
      </c>
      <c r="P2022" s="28">
        <v>42668.423587963</v>
      </c>
      <c r="Q2022" s="27">
        <v>2016</v>
      </c>
      <c r="R2022" s="27">
        <v>10</v>
      </c>
      <c r="S2022" s="27">
        <v>4</v>
      </c>
      <c r="T2022" s="27">
        <v>3</v>
      </c>
      <c r="U2022" s="27">
        <v>2</v>
      </c>
      <c r="V2022" s="27">
        <v>10</v>
      </c>
      <c r="W2022" s="27">
        <v>9</v>
      </c>
      <c r="X2022" s="27">
        <v>1</v>
      </c>
      <c r="Y2022" s="24">
        <v>6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42902</v>
      </c>
      <c r="AL2022" s="27">
        <v>2017</v>
      </c>
      <c r="AM2022" s="27">
        <v>6</v>
      </c>
      <c r="AN2022" s="27">
        <v>2</v>
      </c>
      <c r="AO2022" s="27">
        <v>2</v>
      </c>
      <c r="AP2022" s="27">
        <v>1</v>
      </c>
      <c r="AQ2022" s="29">
        <v>7.7858804012333467</v>
      </c>
      <c r="AR2022" s="30">
        <v>8</v>
      </c>
      <c r="AS2022" s="31">
        <v>3</v>
      </c>
      <c r="AT2022" s="31">
        <v>16.981132075471699</v>
      </c>
      <c r="AU2022" s="29"/>
      <c r="AV2022" s="24">
        <v>1</v>
      </c>
    </row>
    <row r="2023" spans="1:48" x14ac:dyDescent="0.25">
      <c r="A2023" s="23">
        <v>2040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2368</v>
      </c>
      <c r="L2023" s="26"/>
      <c r="M2023" s="22" t="s">
        <v>70</v>
      </c>
      <c r="N2023" s="23" t="s">
        <v>70</v>
      </c>
      <c r="O2023" s="26" t="s">
        <v>2294</v>
      </c>
      <c r="P2023" s="28">
        <v>42674.613263888903</v>
      </c>
      <c r="Q2023" s="27">
        <v>2016</v>
      </c>
      <c r="R2023" s="27">
        <v>10</v>
      </c>
      <c r="S2023" s="27">
        <v>4</v>
      </c>
      <c r="T2023" s="27">
        <v>3</v>
      </c>
      <c r="U2023" s="27">
        <v>2</v>
      </c>
      <c r="V2023" s="27">
        <v>14</v>
      </c>
      <c r="W2023" s="27">
        <v>43</v>
      </c>
      <c r="X2023" s="27">
        <v>0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42878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6.7795578703698993</v>
      </c>
      <c r="AR2023" s="30">
        <v>7</v>
      </c>
      <c r="AS2023" s="31">
        <v>3</v>
      </c>
      <c r="AT2023" s="31">
        <v>15.09433962264151</v>
      </c>
      <c r="AU2023" s="29"/>
      <c r="AV2023" s="24">
        <v>1</v>
      </c>
    </row>
    <row r="2024" spans="1:48" x14ac:dyDescent="0.25">
      <c r="A2024" s="23">
        <v>2041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2369</v>
      </c>
      <c r="L2024" s="26"/>
      <c r="M2024" s="22" t="s">
        <v>70</v>
      </c>
      <c r="N2024" s="23" t="s">
        <v>70</v>
      </c>
      <c r="O2024" s="26" t="s">
        <v>2294</v>
      </c>
      <c r="P2024" s="28">
        <v>42689.573680555601</v>
      </c>
      <c r="Q2024" s="27">
        <v>2016</v>
      </c>
      <c r="R2024" s="27">
        <v>11</v>
      </c>
      <c r="S2024" s="27">
        <v>4</v>
      </c>
      <c r="T2024" s="27">
        <v>3</v>
      </c>
      <c r="U2024" s="27">
        <v>2</v>
      </c>
      <c r="V2024" s="27">
        <v>13</v>
      </c>
      <c r="W2024" s="27">
        <v>46</v>
      </c>
      <c r="X2024" s="27">
        <v>0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42880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6.3475439814799755</v>
      </c>
      <c r="AR2024" s="30">
        <v>7</v>
      </c>
      <c r="AS2024" s="31">
        <v>3</v>
      </c>
      <c r="AT2024" s="31">
        <v>15.09433962264151</v>
      </c>
      <c r="AU2024" s="29"/>
      <c r="AV2024" s="24">
        <v>1</v>
      </c>
    </row>
    <row r="2025" spans="1:48" x14ac:dyDescent="0.25">
      <c r="A2025" s="23">
        <v>2042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2370</v>
      </c>
      <c r="L2025" s="26"/>
      <c r="M2025" s="22" t="s">
        <v>70</v>
      </c>
      <c r="N2025" s="23" t="s">
        <v>70</v>
      </c>
      <c r="O2025" s="26" t="s">
        <v>2294</v>
      </c>
      <c r="P2025" s="28">
        <v>42690.621145833298</v>
      </c>
      <c r="Q2025" s="27">
        <v>2016</v>
      </c>
      <c r="R2025" s="27">
        <v>11</v>
      </c>
      <c r="S2025" s="27">
        <v>4</v>
      </c>
      <c r="T2025" s="27">
        <v>3</v>
      </c>
      <c r="U2025" s="27">
        <v>2</v>
      </c>
      <c r="V2025" s="27">
        <v>14</v>
      </c>
      <c r="W2025" s="27">
        <v>54</v>
      </c>
      <c r="X2025" s="27">
        <v>0</v>
      </c>
      <c r="Y2025" s="24">
        <v>5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42886</v>
      </c>
      <c r="AL2025" s="27">
        <v>2017</v>
      </c>
      <c r="AM2025" s="27">
        <v>5</v>
      </c>
      <c r="AN2025" s="27">
        <v>2</v>
      </c>
      <c r="AO2025" s="27">
        <v>2</v>
      </c>
      <c r="AP2025" s="27">
        <v>1</v>
      </c>
      <c r="AQ2025" s="29">
        <v>6.5126284722233931</v>
      </c>
      <c r="AR2025" s="30">
        <v>7</v>
      </c>
      <c r="AS2025" s="31">
        <v>3</v>
      </c>
      <c r="AT2025" s="31">
        <v>15.09433962264151</v>
      </c>
      <c r="AU2025" s="29"/>
      <c r="AV2025" s="24">
        <v>1</v>
      </c>
    </row>
    <row r="2026" spans="1:48" x14ac:dyDescent="0.25">
      <c r="A2026" s="23">
        <v>2043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2371</v>
      </c>
      <c r="L2026" s="26"/>
      <c r="M2026" s="22" t="s">
        <v>70</v>
      </c>
      <c r="N2026" s="23" t="s">
        <v>70</v>
      </c>
      <c r="O2026" s="26" t="s">
        <v>2294</v>
      </c>
      <c r="P2026" s="28">
        <v>42706.565300925897</v>
      </c>
      <c r="Q2026" s="27">
        <v>2016</v>
      </c>
      <c r="R2026" s="27">
        <v>12</v>
      </c>
      <c r="S2026" s="27">
        <v>4</v>
      </c>
      <c r="T2026" s="27">
        <v>3</v>
      </c>
      <c r="U2026" s="27">
        <v>2</v>
      </c>
      <c r="V2026" s="27">
        <v>13</v>
      </c>
      <c r="W2026" s="27">
        <v>34</v>
      </c>
      <c r="X2026" s="27">
        <v>0</v>
      </c>
      <c r="Y2026" s="24">
        <v>6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42907</v>
      </c>
      <c r="AL2026" s="27">
        <v>2017</v>
      </c>
      <c r="AM2026" s="27">
        <v>6</v>
      </c>
      <c r="AN2026" s="27">
        <v>2</v>
      </c>
      <c r="AO2026" s="27">
        <v>2</v>
      </c>
      <c r="AP2026" s="27">
        <v>1</v>
      </c>
      <c r="AQ2026" s="29">
        <v>6.6811566358034424</v>
      </c>
      <c r="AR2026" s="30">
        <v>7</v>
      </c>
      <c r="AS2026" s="31">
        <v>3</v>
      </c>
      <c r="AT2026" s="31">
        <v>15.09433962264151</v>
      </c>
      <c r="AU2026" s="29"/>
      <c r="AV2026" s="24">
        <v>1</v>
      </c>
    </row>
    <row r="2027" spans="1:48" x14ac:dyDescent="0.25">
      <c r="A2027" s="23">
        <v>2044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2372</v>
      </c>
      <c r="L2027" s="26"/>
      <c r="M2027" s="22" t="s">
        <v>70</v>
      </c>
      <c r="N2027" s="23" t="s">
        <v>70</v>
      </c>
      <c r="O2027" s="26" t="s">
        <v>2294</v>
      </c>
      <c r="P2027" s="28">
        <v>42744.676099536999</v>
      </c>
      <c r="Q2027" s="27">
        <v>2017</v>
      </c>
      <c r="R2027" s="27">
        <v>1</v>
      </c>
      <c r="S2027" s="27">
        <v>1</v>
      </c>
      <c r="T2027" s="27">
        <v>1</v>
      </c>
      <c r="U2027" s="27">
        <v>1</v>
      </c>
      <c r="V2027" s="27">
        <v>16</v>
      </c>
      <c r="W2027" s="27">
        <v>13</v>
      </c>
      <c r="X2027" s="27">
        <v>0</v>
      </c>
      <c r="Y2027" s="24">
        <v>5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42873</v>
      </c>
      <c r="AL2027" s="27">
        <v>2017</v>
      </c>
      <c r="AM2027" s="27">
        <v>5</v>
      </c>
      <c r="AN2027" s="27">
        <v>2</v>
      </c>
      <c r="AO2027" s="27">
        <v>2</v>
      </c>
      <c r="AP2027" s="27">
        <v>1</v>
      </c>
      <c r="AQ2027" s="29">
        <v>4.2774633487667115</v>
      </c>
      <c r="AR2027" s="30">
        <v>5</v>
      </c>
      <c r="AS2027" s="31">
        <v>2</v>
      </c>
      <c r="AT2027" s="31">
        <v>11.320754716981133</v>
      </c>
      <c r="AU2027" s="29"/>
      <c r="AV2027" s="24">
        <v>1</v>
      </c>
    </row>
    <row r="2028" spans="1:48" x14ac:dyDescent="0.25">
      <c r="A2028" s="23">
        <v>2045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2373</v>
      </c>
      <c r="L2028" s="26"/>
      <c r="M2028" s="22" t="s">
        <v>70</v>
      </c>
      <c r="N2028" s="23" t="s">
        <v>70</v>
      </c>
      <c r="O2028" s="26" t="s">
        <v>2294</v>
      </c>
      <c r="P2028" s="28">
        <v>42745.421493055597</v>
      </c>
      <c r="Q2028" s="27">
        <v>2017</v>
      </c>
      <c r="R2028" s="27">
        <v>1</v>
      </c>
      <c r="S2028" s="27">
        <v>1</v>
      </c>
      <c r="T2028" s="27">
        <v>1</v>
      </c>
      <c r="U2028" s="27">
        <v>1</v>
      </c>
      <c r="V2028" s="27">
        <v>10</v>
      </c>
      <c r="W2028" s="27">
        <v>6</v>
      </c>
      <c r="X2028" s="27">
        <v>1</v>
      </c>
      <c r="Y2028" s="24">
        <v>6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42914</v>
      </c>
      <c r="AL2028" s="27">
        <v>2017</v>
      </c>
      <c r="AM2028" s="27">
        <v>6</v>
      </c>
      <c r="AN2028" s="27">
        <v>2</v>
      </c>
      <c r="AO2028" s="27">
        <v>2</v>
      </c>
      <c r="AP2028" s="27">
        <v>1</v>
      </c>
      <c r="AQ2028" s="29">
        <v>5.6192835648134256</v>
      </c>
      <c r="AR2028" s="30">
        <v>6</v>
      </c>
      <c r="AS2028" s="31">
        <v>3</v>
      </c>
      <c r="AT2028" s="31">
        <v>13.20754716981132</v>
      </c>
      <c r="AU2028" s="29"/>
      <c r="AV2028" s="24">
        <v>1</v>
      </c>
    </row>
    <row r="2029" spans="1:48" x14ac:dyDescent="0.25">
      <c r="A2029" s="23">
        <v>2046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2374</v>
      </c>
      <c r="L2029" s="26"/>
      <c r="M2029" s="22" t="s">
        <v>70</v>
      </c>
      <c r="N2029" s="23" t="s">
        <v>70</v>
      </c>
      <c r="O2029" s="26" t="s">
        <v>2294</v>
      </c>
      <c r="P2029" s="28">
        <v>42759.681724536997</v>
      </c>
      <c r="Q2029" s="27">
        <v>2017</v>
      </c>
      <c r="R2029" s="27">
        <v>1</v>
      </c>
      <c r="S2029" s="27">
        <v>1</v>
      </c>
      <c r="T2029" s="27">
        <v>1</v>
      </c>
      <c r="U2029" s="27">
        <v>1</v>
      </c>
      <c r="V2029" s="27">
        <v>16</v>
      </c>
      <c r="W2029" s="27">
        <v>21</v>
      </c>
      <c r="X2029" s="27">
        <v>0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42887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4.2439425154334458</v>
      </c>
      <c r="AR2029" s="30">
        <v>5</v>
      </c>
      <c r="AS2029" s="31">
        <v>2</v>
      </c>
      <c r="AT2029" s="31">
        <v>11.320754716981133</v>
      </c>
      <c r="AU2029" s="29"/>
      <c r="AV2029" s="24">
        <v>1</v>
      </c>
    </row>
    <row r="2030" spans="1:48" x14ac:dyDescent="0.25">
      <c r="A2030" s="23">
        <v>2047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2375</v>
      </c>
      <c r="L2030" s="26"/>
      <c r="M2030" s="22" t="s">
        <v>85</v>
      </c>
      <c r="N2030" s="23" t="s">
        <v>70</v>
      </c>
      <c r="O2030" s="26" t="s">
        <v>2294</v>
      </c>
      <c r="P2030" s="28">
        <v>42761.416932870401</v>
      </c>
      <c r="Q2030" s="27">
        <v>2017</v>
      </c>
      <c r="R2030" s="27">
        <v>1</v>
      </c>
      <c r="S2030" s="27">
        <v>1</v>
      </c>
      <c r="T2030" s="27">
        <v>1</v>
      </c>
      <c r="U2030" s="27">
        <v>1</v>
      </c>
      <c r="V2030" s="27">
        <v>10</v>
      </c>
      <c r="W2030" s="27">
        <v>0</v>
      </c>
      <c r="X2030" s="27">
        <v>1</v>
      </c>
      <c r="Y2030" s="24">
        <v>5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42884</v>
      </c>
      <c r="AL2030" s="27">
        <v>2017</v>
      </c>
      <c r="AM2030" s="27">
        <v>5</v>
      </c>
      <c r="AN2030" s="27">
        <v>2</v>
      </c>
      <c r="AO2030" s="27">
        <v>2</v>
      </c>
      <c r="AP2030" s="27">
        <v>1</v>
      </c>
      <c r="AQ2030" s="29">
        <v>4.0861022376532974</v>
      </c>
      <c r="AR2030" s="30">
        <v>5</v>
      </c>
      <c r="AS2030" s="31">
        <v>2</v>
      </c>
      <c r="AT2030" s="31">
        <v>11.320754716981133</v>
      </c>
      <c r="AU2030" s="29"/>
      <c r="AV2030" s="24">
        <v>1</v>
      </c>
    </row>
    <row r="2031" spans="1:48" x14ac:dyDescent="0.25">
      <c r="A2031" s="23">
        <v>2048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2376</v>
      </c>
      <c r="L2031" s="26"/>
      <c r="M2031" s="22" t="s">
        <v>70</v>
      </c>
      <c r="N2031" s="23" t="s">
        <v>70</v>
      </c>
      <c r="O2031" s="26" t="s">
        <v>2294</v>
      </c>
      <c r="P2031" s="28">
        <v>42774.640462962998</v>
      </c>
      <c r="Q2031" s="27">
        <v>2017</v>
      </c>
      <c r="R2031" s="27">
        <v>2</v>
      </c>
      <c r="S2031" s="27">
        <v>1</v>
      </c>
      <c r="T2031" s="27">
        <v>1</v>
      </c>
      <c r="U2031" s="27">
        <v>1</v>
      </c>
      <c r="V2031" s="27">
        <v>15</v>
      </c>
      <c r="W2031" s="27">
        <v>22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42916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4.711984567900072</v>
      </c>
      <c r="AR2031" s="30">
        <v>5</v>
      </c>
      <c r="AS2031" s="31">
        <v>2</v>
      </c>
      <c r="AT2031" s="31">
        <v>11.320754716981133</v>
      </c>
      <c r="AU2031" s="29"/>
      <c r="AV2031" s="24">
        <v>1</v>
      </c>
    </row>
    <row r="2032" spans="1:48" x14ac:dyDescent="0.25">
      <c r="A2032" s="23">
        <v>2049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2377</v>
      </c>
      <c r="L2032" s="26"/>
      <c r="M2032" s="22" t="s">
        <v>70</v>
      </c>
      <c r="N2032" s="23" t="s">
        <v>70</v>
      </c>
      <c r="O2032" s="26" t="s">
        <v>2294</v>
      </c>
      <c r="P2032" s="28">
        <v>42780.473726851902</v>
      </c>
      <c r="Q2032" s="27">
        <v>2017</v>
      </c>
      <c r="R2032" s="27">
        <v>2</v>
      </c>
      <c r="S2032" s="27">
        <v>1</v>
      </c>
      <c r="T2032" s="27">
        <v>1</v>
      </c>
      <c r="U2032" s="27">
        <v>1</v>
      </c>
      <c r="V2032" s="27">
        <v>11</v>
      </c>
      <c r="W2032" s="27">
        <v>22</v>
      </c>
      <c r="X2032" s="27">
        <v>1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42894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3.7842091049365991</v>
      </c>
      <c r="AR2032" s="30">
        <v>4</v>
      </c>
      <c r="AS2032" s="31">
        <v>2</v>
      </c>
      <c r="AT2032" s="31">
        <v>9.433962264150944</v>
      </c>
      <c r="AU2032" s="29"/>
      <c r="AV2032" s="24">
        <v>1</v>
      </c>
    </row>
    <row r="2033" spans="1:48" x14ac:dyDescent="0.25">
      <c r="A2033" s="23">
        <v>2050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2378</v>
      </c>
      <c r="L2033" s="26"/>
      <c r="M2033" s="22" t="s">
        <v>85</v>
      </c>
      <c r="N2033" s="23" t="s">
        <v>70</v>
      </c>
      <c r="O2033" s="26" t="s">
        <v>2294</v>
      </c>
      <c r="P2033" s="28">
        <v>42804.406273148197</v>
      </c>
      <c r="Q2033" s="27">
        <v>2017</v>
      </c>
      <c r="R2033" s="27">
        <v>3</v>
      </c>
      <c r="S2033" s="27">
        <v>1</v>
      </c>
      <c r="T2033" s="27">
        <v>1</v>
      </c>
      <c r="U2033" s="27">
        <v>1</v>
      </c>
      <c r="V2033" s="27">
        <v>9</v>
      </c>
      <c r="W2033" s="27">
        <v>45</v>
      </c>
      <c r="X2033" s="27">
        <v>1</v>
      </c>
      <c r="Y2033" s="24">
        <v>4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42849</v>
      </c>
      <c r="AL2033" s="27">
        <v>2017</v>
      </c>
      <c r="AM2033" s="27">
        <v>4</v>
      </c>
      <c r="AN2033" s="27">
        <v>2</v>
      </c>
      <c r="AO2033" s="27">
        <v>1</v>
      </c>
      <c r="AP2033" s="27">
        <v>1</v>
      </c>
      <c r="AQ2033" s="29">
        <v>1.4864575617267595</v>
      </c>
      <c r="AR2033" s="30">
        <v>2</v>
      </c>
      <c r="AS2033" s="31">
        <v>1</v>
      </c>
      <c r="AT2033" s="31">
        <v>5.6603773584905666</v>
      </c>
      <c r="AU2033" s="29"/>
      <c r="AV2033" s="24">
        <v>1</v>
      </c>
    </row>
    <row r="2034" spans="1:48" x14ac:dyDescent="0.25">
      <c r="A2034" s="23">
        <v>2051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2379</v>
      </c>
      <c r="L2034" s="26"/>
      <c r="M2034" s="22" t="s">
        <v>70</v>
      </c>
      <c r="N2034" s="23" t="s">
        <v>70</v>
      </c>
      <c r="O2034" s="26" t="s">
        <v>2294</v>
      </c>
      <c r="P2034" s="28">
        <v>42809.432604166701</v>
      </c>
      <c r="Q2034" s="27">
        <v>2017</v>
      </c>
      <c r="R2034" s="27">
        <v>3</v>
      </c>
      <c r="S2034" s="27">
        <v>1</v>
      </c>
      <c r="T2034" s="27">
        <v>1</v>
      </c>
      <c r="U2034" s="27">
        <v>1</v>
      </c>
      <c r="V2034" s="27">
        <v>10</v>
      </c>
      <c r="W2034" s="27">
        <v>22</v>
      </c>
      <c r="X2034" s="27">
        <v>1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0.71891319444330293</v>
      </c>
      <c r="AR2034" s="30">
        <v>1</v>
      </c>
      <c r="AS2034" s="31">
        <v>1</v>
      </c>
      <c r="AT2034" s="31">
        <v>3.7735849056603774</v>
      </c>
      <c r="AU2034" s="29"/>
      <c r="AV2034" s="24">
        <v>1</v>
      </c>
    </row>
    <row r="2035" spans="1:48" x14ac:dyDescent="0.25">
      <c r="A2035" s="23">
        <v>2052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2380</v>
      </c>
      <c r="L2035" s="26"/>
      <c r="M2035" s="22" t="s">
        <v>85</v>
      </c>
      <c r="N2035" s="23" t="s">
        <v>70</v>
      </c>
      <c r="O2035" s="26" t="s">
        <v>2294</v>
      </c>
      <c r="P2035" s="28">
        <v>42811.680266203701</v>
      </c>
      <c r="Q2035" s="27">
        <v>2017</v>
      </c>
      <c r="R2035" s="27">
        <v>3</v>
      </c>
      <c r="S2035" s="27">
        <v>1</v>
      </c>
      <c r="T2035" s="27">
        <v>1</v>
      </c>
      <c r="U2035" s="27">
        <v>1</v>
      </c>
      <c r="V2035" s="27">
        <v>16</v>
      </c>
      <c r="W2035" s="27">
        <v>19</v>
      </c>
      <c r="X2035" s="27">
        <v>0</v>
      </c>
      <c r="Y2035" s="24">
        <v>4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42831</v>
      </c>
      <c r="AL2035" s="27">
        <v>2017</v>
      </c>
      <c r="AM2035" s="27">
        <v>4</v>
      </c>
      <c r="AN2035" s="27">
        <v>2</v>
      </c>
      <c r="AO2035" s="27">
        <v>1</v>
      </c>
      <c r="AP2035" s="27">
        <v>1</v>
      </c>
      <c r="AQ2035" s="29">
        <v>0.6439911265433087</v>
      </c>
      <c r="AR2035" s="30">
        <v>1</v>
      </c>
      <c r="AS2035" s="31">
        <v>1</v>
      </c>
      <c r="AT2035" s="31">
        <v>3.7735849056603774</v>
      </c>
      <c r="AU2035" s="29"/>
      <c r="AV2035" s="24">
        <v>1</v>
      </c>
    </row>
    <row r="2036" spans="1:48" x14ac:dyDescent="0.25">
      <c r="A2036" s="23">
        <v>2053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2381</v>
      </c>
      <c r="L2036" s="26"/>
      <c r="M2036" s="22" t="s">
        <v>70</v>
      </c>
      <c r="N2036" s="23" t="s">
        <v>70</v>
      </c>
      <c r="O2036" s="26" t="s">
        <v>2294</v>
      </c>
      <c r="P2036" s="28">
        <v>42843.588020833296</v>
      </c>
      <c r="Q2036" s="27">
        <v>2017</v>
      </c>
      <c r="R2036" s="27">
        <v>4</v>
      </c>
      <c r="S2036" s="27">
        <v>2</v>
      </c>
      <c r="T2036" s="27">
        <v>1</v>
      </c>
      <c r="U2036" s="27">
        <v>1</v>
      </c>
      <c r="V2036" s="27">
        <v>14</v>
      </c>
      <c r="W2036" s="27">
        <v>6</v>
      </c>
      <c r="X2036" s="27">
        <v>0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42913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2.3137326388901176</v>
      </c>
      <c r="AR2036" s="30">
        <v>3</v>
      </c>
      <c r="AS2036" s="31">
        <v>2</v>
      </c>
      <c r="AT2036" s="31">
        <v>7.5471698113207548</v>
      </c>
      <c r="AU2036" s="29"/>
      <c r="AV2036" s="24">
        <v>1</v>
      </c>
    </row>
    <row r="2037" spans="1:48" x14ac:dyDescent="0.25">
      <c r="A2037" s="23">
        <v>2054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2382</v>
      </c>
      <c r="L2037" s="26"/>
      <c r="M2037" s="22" t="s">
        <v>85</v>
      </c>
      <c r="N2037" s="23" t="s">
        <v>70</v>
      </c>
      <c r="O2037" s="26" t="s">
        <v>2294</v>
      </c>
      <c r="P2037" s="28">
        <v>42853.531585648198</v>
      </c>
      <c r="Q2037" s="27">
        <v>2017</v>
      </c>
      <c r="R2037" s="27">
        <v>4</v>
      </c>
      <c r="S2037" s="27">
        <v>2</v>
      </c>
      <c r="T2037" s="27">
        <v>1</v>
      </c>
      <c r="U2037" s="27">
        <v>1</v>
      </c>
      <c r="V2037" s="27">
        <v>12</v>
      </c>
      <c r="W2037" s="27">
        <v>45</v>
      </c>
      <c r="X2037" s="27">
        <v>0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42900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1.5489471450600831</v>
      </c>
      <c r="AR2037" s="30">
        <v>2</v>
      </c>
      <c r="AS2037" s="31">
        <v>1</v>
      </c>
      <c r="AT2037" s="31">
        <v>5.6603773584905666</v>
      </c>
      <c r="AU2037" s="29"/>
      <c r="AV2037" s="24">
        <v>1</v>
      </c>
    </row>
    <row r="2038" spans="1:48" x14ac:dyDescent="0.25">
      <c r="A2038" s="23">
        <v>2055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2383</v>
      </c>
      <c r="L2038" s="26"/>
      <c r="M2038" s="22" t="s">
        <v>85</v>
      </c>
      <c r="N2038" s="23" t="s">
        <v>70</v>
      </c>
      <c r="O2038" s="26" t="s">
        <v>2294</v>
      </c>
      <c r="P2038" s="28">
        <v>42860.4075578704</v>
      </c>
      <c r="Q2038" s="27">
        <v>2017</v>
      </c>
      <c r="R2038" s="27">
        <v>5</v>
      </c>
      <c r="S2038" s="27">
        <v>2</v>
      </c>
      <c r="T2038" s="27">
        <v>2</v>
      </c>
      <c r="U2038" s="27">
        <v>1</v>
      </c>
      <c r="V2038" s="27">
        <v>9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42893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1.0864147376533462</v>
      </c>
      <c r="AR2038" s="30">
        <v>2</v>
      </c>
      <c r="AS2038" s="31">
        <v>1</v>
      </c>
      <c r="AT2038" s="31">
        <v>5.6603773584905666</v>
      </c>
      <c r="AU2038" s="29"/>
      <c r="AV2038" s="24">
        <v>1</v>
      </c>
    </row>
    <row r="2039" spans="1:48" x14ac:dyDescent="0.25">
      <c r="A2039" s="23">
        <v>2056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2384</v>
      </c>
      <c r="L2039" s="26"/>
      <c r="M2039" s="22" t="s">
        <v>85</v>
      </c>
      <c r="N2039" s="23" t="s">
        <v>70</v>
      </c>
      <c r="O2039" s="26" t="s">
        <v>2294</v>
      </c>
      <c r="P2039" s="28">
        <v>42863</v>
      </c>
      <c r="Q2039" s="27">
        <v>2017</v>
      </c>
      <c r="R2039" s="27">
        <v>5</v>
      </c>
      <c r="S2039" s="27">
        <v>2</v>
      </c>
      <c r="T2039" s="27">
        <v>2</v>
      </c>
      <c r="U2039" s="27">
        <v>1</v>
      </c>
      <c r="V2039" s="27">
        <v>0</v>
      </c>
      <c r="W2039" s="27">
        <v>0</v>
      </c>
      <c r="X2039" s="27">
        <v>1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42879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0.53333333333333333</v>
      </c>
      <c r="AR2039" s="30">
        <v>1</v>
      </c>
      <c r="AS2039" s="31">
        <v>1</v>
      </c>
      <c r="AT2039" s="31">
        <v>3.7735849056603774</v>
      </c>
      <c r="AU2039" s="29"/>
      <c r="AV2039" s="24">
        <v>1</v>
      </c>
    </row>
    <row r="2040" spans="1:48" x14ac:dyDescent="0.25">
      <c r="A2040" s="23">
        <v>2057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2385</v>
      </c>
      <c r="L2040" s="26"/>
      <c r="M2040" s="22" t="s">
        <v>85</v>
      </c>
      <c r="N2040" s="23" t="s">
        <v>70</v>
      </c>
      <c r="O2040" s="26" t="s">
        <v>2294</v>
      </c>
      <c r="P2040" s="28">
        <v>42892</v>
      </c>
      <c r="Q2040" s="27">
        <v>2017</v>
      </c>
      <c r="R2040" s="27">
        <v>6</v>
      </c>
      <c r="S2040" s="27">
        <v>2</v>
      </c>
      <c r="T2040" s="27">
        <v>2</v>
      </c>
      <c r="U2040" s="27">
        <v>1</v>
      </c>
      <c r="V2040" s="27">
        <v>0</v>
      </c>
      <c r="W2040" s="27">
        <v>0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42909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0.56666666666666665</v>
      </c>
      <c r="AR2040" s="30">
        <v>1</v>
      </c>
      <c r="AS2040" s="31">
        <v>1</v>
      </c>
      <c r="AT2040" s="31">
        <v>3.7735849056603774</v>
      </c>
      <c r="AU2040" s="29"/>
      <c r="AV2040" s="24">
        <v>1</v>
      </c>
    </row>
    <row r="2041" spans="1:48" x14ac:dyDescent="0.25">
      <c r="A2041" s="23">
        <v>2058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2386</v>
      </c>
      <c r="L2041" s="26"/>
      <c r="M2041" s="22" t="s">
        <v>70</v>
      </c>
      <c r="N2041" s="23" t="s">
        <v>70</v>
      </c>
      <c r="O2041" s="26" t="s">
        <v>2294</v>
      </c>
      <c r="P2041" s="28">
        <v>42899</v>
      </c>
      <c r="Q2041" s="27">
        <v>2017</v>
      </c>
      <c r="R2041" s="27">
        <v>6</v>
      </c>
      <c r="S2041" s="27">
        <v>2</v>
      </c>
      <c r="T2041" s="27">
        <v>2</v>
      </c>
      <c r="U2041" s="27">
        <v>1</v>
      </c>
      <c r="V2041" s="27">
        <v>0</v>
      </c>
      <c r="W2041" s="27">
        <v>0</v>
      </c>
      <c r="X2041" s="27">
        <v>1</v>
      </c>
      <c r="Y2041" s="24">
        <v>6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42907</v>
      </c>
      <c r="AL2041" s="27">
        <v>2017</v>
      </c>
      <c r="AM2041" s="27">
        <v>6</v>
      </c>
      <c r="AN2041" s="27">
        <v>2</v>
      </c>
      <c r="AO2041" s="27">
        <v>2</v>
      </c>
      <c r="AP2041" s="27">
        <v>1</v>
      </c>
      <c r="AQ2041" s="29">
        <v>0.26666666666666666</v>
      </c>
      <c r="AR2041" s="30">
        <v>1</v>
      </c>
      <c r="AS2041" s="31">
        <v>1</v>
      </c>
      <c r="AT2041" s="31">
        <v>3.7735849056603774</v>
      </c>
      <c r="AU2041" s="29"/>
      <c r="AV2041" s="24">
        <v>1</v>
      </c>
    </row>
    <row r="2042" spans="1:48" x14ac:dyDescent="0.25">
      <c r="A2042" s="23">
        <v>2059</v>
      </c>
      <c r="B2042" s="38" t="s">
        <v>2291</v>
      </c>
      <c r="C2042" s="23" t="s">
        <v>2292</v>
      </c>
      <c r="D2042" s="23">
        <v>0</v>
      </c>
      <c r="E2042" s="24" t="s">
        <v>162</v>
      </c>
      <c r="F2042" s="32" t="s">
        <v>163</v>
      </c>
      <c r="G2042" s="33" t="s">
        <v>763</v>
      </c>
      <c r="H2042" s="27" t="s">
        <v>764</v>
      </c>
      <c r="I2042" s="27" t="s">
        <v>765</v>
      </c>
      <c r="J2042" s="33" t="s">
        <v>68</v>
      </c>
      <c r="K2042" s="33" t="s">
        <v>2387</v>
      </c>
      <c r="L2042" s="33" t="s">
        <v>165</v>
      </c>
      <c r="M2042" s="38" t="s">
        <v>85</v>
      </c>
      <c r="N2042" s="23" t="s">
        <v>70</v>
      </c>
      <c r="O2042" s="33" t="s">
        <v>2294</v>
      </c>
      <c r="P2042" s="39">
        <v>42913.589673530099</v>
      </c>
      <c r="Q2042" s="27">
        <v>2017</v>
      </c>
      <c r="R2042" s="27">
        <v>6</v>
      </c>
      <c r="S2042" s="27">
        <v>2</v>
      </c>
      <c r="T2042" s="27">
        <v>2</v>
      </c>
      <c r="U2042" s="27">
        <v>1</v>
      </c>
      <c r="V2042" s="27">
        <v>14</v>
      </c>
      <c r="W2042" s="27">
        <v>9</v>
      </c>
      <c r="X2042" s="27">
        <v>0</v>
      </c>
      <c r="Y2042" s="40">
        <v>7</v>
      </c>
      <c r="Z2042" s="38"/>
      <c r="AA2042" s="23" t="e">
        <v>#N/A</v>
      </c>
      <c r="AB2042" s="33"/>
      <c r="AC2042" s="33"/>
      <c r="AD2042" s="33" t="s">
        <v>73</v>
      </c>
      <c r="AE2042" s="23" t="s">
        <v>52</v>
      </c>
      <c r="AF2042" s="33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39">
        <v>42928</v>
      </c>
      <c r="AL2042" s="27">
        <v>2017</v>
      </c>
      <c r="AM2042" s="27">
        <v>7</v>
      </c>
      <c r="AN2042" s="27">
        <v>3</v>
      </c>
      <c r="AO2042" s="27">
        <v>2</v>
      </c>
      <c r="AP2042" s="27">
        <v>2</v>
      </c>
      <c r="AQ2042" s="29">
        <v>0.48034421566335367</v>
      </c>
      <c r="AR2042" s="30">
        <v>1</v>
      </c>
      <c r="AS2042" s="31">
        <v>1</v>
      </c>
      <c r="AT2042" s="31">
        <v>3.7735849056603774</v>
      </c>
      <c r="AU2042" s="29"/>
      <c r="AV2042" s="40">
        <v>1</v>
      </c>
    </row>
    <row r="2043" spans="1:48" x14ac:dyDescent="0.25">
      <c r="A2043" s="23">
        <v>2060</v>
      </c>
      <c r="B2043" s="38" t="s">
        <v>2291</v>
      </c>
      <c r="C2043" s="23" t="s">
        <v>2292</v>
      </c>
      <c r="D2043" s="23">
        <v>0</v>
      </c>
      <c r="E2043" s="24" t="s">
        <v>162</v>
      </c>
      <c r="F2043" s="32" t="s">
        <v>163</v>
      </c>
      <c r="G2043" s="33" t="s">
        <v>763</v>
      </c>
      <c r="H2043" s="27" t="s">
        <v>764</v>
      </c>
      <c r="I2043" s="27" t="s">
        <v>765</v>
      </c>
      <c r="J2043" s="34" t="s">
        <v>68</v>
      </c>
      <c r="K2043" s="34" t="s">
        <v>2388</v>
      </c>
      <c r="L2043" s="34" t="s">
        <v>165</v>
      </c>
      <c r="M2043" s="35" t="s">
        <v>70</v>
      </c>
      <c r="N2043" s="23" t="s">
        <v>70</v>
      </c>
      <c r="O2043" s="34" t="s">
        <v>2294</v>
      </c>
      <c r="P2043" s="36">
        <v>41401.368750000001</v>
      </c>
      <c r="Q2043" s="27">
        <v>2013</v>
      </c>
      <c r="R2043" s="27">
        <v>5</v>
      </c>
      <c r="S2043" s="27">
        <v>2</v>
      </c>
      <c r="T2043" s="27">
        <v>2</v>
      </c>
      <c r="U2043" s="27">
        <v>1</v>
      </c>
      <c r="V2043" s="27">
        <v>8</v>
      </c>
      <c r="W2043" s="27">
        <v>51</v>
      </c>
      <c r="X2043" s="27">
        <v>1</v>
      </c>
      <c r="Y2043" s="37">
        <v>9</v>
      </c>
      <c r="Z2043" s="35"/>
      <c r="AA2043" s="23" t="e">
        <v>#N/A</v>
      </c>
      <c r="AB2043" s="34"/>
      <c r="AC2043" s="34"/>
      <c r="AD2043" s="34" t="s">
        <v>73</v>
      </c>
      <c r="AE2043" s="23" t="s">
        <v>52</v>
      </c>
      <c r="AF2043" s="33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36">
        <v>42999</v>
      </c>
      <c r="AL2043" s="27">
        <v>2017</v>
      </c>
      <c r="AM2043" s="27">
        <v>9</v>
      </c>
      <c r="AN2043" s="27">
        <v>3</v>
      </c>
      <c r="AO2043" s="27">
        <v>3</v>
      </c>
      <c r="AP2043" s="27">
        <v>2</v>
      </c>
      <c r="AQ2043" s="29">
        <v>53.254374999999953</v>
      </c>
      <c r="AR2043" s="30">
        <v>54</v>
      </c>
      <c r="AS2043" s="31">
        <v>19</v>
      </c>
      <c r="AT2043" s="31">
        <v>-1</v>
      </c>
      <c r="AU2043" s="29"/>
      <c r="AV2043" s="37">
        <v>1</v>
      </c>
    </row>
    <row r="2044" spans="1:48" x14ac:dyDescent="0.25">
      <c r="A2044" s="23">
        <v>2061</v>
      </c>
      <c r="B2044" s="38" t="s">
        <v>2291</v>
      </c>
      <c r="C2044" s="23" t="s">
        <v>2292</v>
      </c>
      <c r="D2044" s="23">
        <v>0</v>
      </c>
      <c r="E2044" s="24" t="s">
        <v>162</v>
      </c>
      <c r="F2044" s="32" t="s">
        <v>163</v>
      </c>
      <c r="G2044" s="33" t="s">
        <v>763</v>
      </c>
      <c r="H2044" s="27" t="s">
        <v>764</v>
      </c>
      <c r="I2044" s="27" t="s">
        <v>765</v>
      </c>
      <c r="J2044" s="33" t="s">
        <v>68</v>
      </c>
      <c r="K2044" s="33" t="s">
        <v>2389</v>
      </c>
      <c r="L2044" s="33" t="s">
        <v>165</v>
      </c>
      <c r="M2044" s="38" t="s">
        <v>70</v>
      </c>
      <c r="N2044" s="23" t="s">
        <v>70</v>
      </c>
      <c r="O2044" s="33" t="s">
        <v>2294</v>
      </c>
      <c r="P2044" s="39">
        <v>42380.683402777802</v>
      </c>
      <c r="Q2044" s="27">
        <v>2016</v>
      </c>
      <c r="R2044" s="27">
        <v>1</v>
      </c>
      <c r="S2044" s="27">
        <v>1</v>
      </c>
      <c r="T2044" s="27">
        <v>1</v>
      </c>
      <c r="U2044" s="27">
        <v>1</v>
      </c>
      <c r="V2044" s="27">
        <v>16</v>
      </c>
      <c r="W2044" s="27">
        <v>24</v>
      </c>
      <c r="X2044" s="27">
        <v>0</v>
      </c>
      <c r="Y2044" s="40">
        <v>8</v>
      </c>
      <c r="Z2044" s="38"/>
      <c r="AA2044" s="23" t="e">
        <v>#N/A</v>
      </c>
      <c r="AB2044" s="33"/>
      <c r="AC2044" s="33"/>
      <c r="AD2044" s="33" t="s">
        <v>73</v>
      </c>
      <c r="AE2044" s="23" t="s">
        <v>52</v>
      </c>
      <c r="AF2044" s="33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39">
        <v>42976</v>
      </c>
      <c r="AL2044" s="27">
        <v>2017</v>
      </c>
      <c r="AM2044" s="27">
        <v>8</v>
      </c>
      <c r="AN2044" s="27">
        <v>3</v>
      </c>
      <c r="AO2044" s="27">
        <v>2</v>
      </c>
      <c r="AP2044" s="27">
        <v>2</v>
      </c>
      <c r="AQ2044" s="29">
        <v>19.84388657407326</v>
      </c>
      <c r="AR2044" s="30">
        <v>20</v>
      </c>
      <c r="AS2044" s="31">
        <v>7</v>
      </c>
      <c r="AT2044" s="31">
        <v>39.622641509433961</v>
      </c>
      <c r="AU2044" s="29"/>
      <c r="AV2044" s="40">
        <v>1</v>
      </c>
    </row>
    <row r="2045" spans="1:48" x14ac:dyDescent="0.25">
      <c r="A2045" s="23">
        <v>2062</v>
      </c>
      <c r="B2045" s="38" t="s">
        <v>2291</v>
      </c>
      <c r="C2045" s="23" t="s">
        <v>2292</v>
      </c>
      <c r="D2045" s="23">
        <v>0</v>
      </c>
      <c r="E2045" s="24" t="s">
        <v>162</v>
      </c>
      <c r="F2045" s="32" t="s">
        <v>163</v>
      </c>
      <c r="G2045" s="33" t="s">
        <v>763</v>
      </c>
      <c r="H2045" s="27" t="s">
        <v>764</v>
      </c>
      <c r="I2045" s="27" t="s">
        <v>765</v>
      </c>
      <c r="J2045" s="34" t="s">
        <v>68</v>
      </c>
      <c r="K2045" s="34" t="s">
        <v>2390</v>
      </c>
      <c r="L2045" s="34" t="s">
        <v>165</v>
      </c>
      <c r="M2045" s="35" t="s">
        <v>70</v>
      </c>
      <c r="N2045" s="23" t="s">
        <v>70</v>
      </c>
      <c r="O2045" s="34" t="s">
        <v>2294</v>
      </c>
      <c r="P2045" s="36">
        <v>42466.459282407399</v>
      </c>
      <c r="Q2045" s="27">
        <v>2016</v>
      </c>
      <c r="R2045" s="27">
        <v>4</v>
      </c>
      <c r="S2045" s="27">
        <v>2</v>
      </c>
      <c r="T2045" s="27">
        <v>1</v>
      </c>
      <c r="U2045" s="27">
        <v>1</v>
      </c>
      <c r="V2045" s="27">
        <v>11</v>
      </c>
      <c r="W2045" s="27">
        <v>1</v>
      </c>
      <c r="X2045" s="27">
        <v>1</v>
      </c>
      <c r="Y2045" s="37">
        <v>7</v>
      </c>
      <c r="Z2045" s="35"/>
      <c r="AA2045" s="23" t="e">
        <v>#N/A</v>
      </c>
      <c r="AB2045" s="34"/>
      <c r="AC2045" s="34"/>
      <c r="AD2045" s="34" t="s">
        <v>73</v>
      </c>
      <c r="AE2045" s="23" t="s">
        <v>52</v>
      </c>
      <c r="AF2045" s="33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36">
        <v>42926</v>
      </c>
      <c r="AL2045" s="27">
        <v>2017</v>
      </c>
      <c r="AM2045" s="27">
        <v>7</v>
      </c>
      <c r="AN2045" s="27">
        <v>3</v>
      </c>
      <c r="AO2045" s="27">
        <v>2</v>
      </c>
      <c r="AP2045" s="27">
        <v>2</v>
      </c>
      <c r="AQ2045" s="29">
        <v>15.318023919753371</v>
      </c>
      <c r="AR2045" s="30">
        <v>16</v>
      </c>
      <c r="AS2045" s="31">
        <v>6</v>
      </c>
      <c r="AT2045" s="31">
        <v>32.075471698113205</v>
      </c>
      <c r="AU2045" s="29"/>
      <c r="AV2045" s="37">
        <v>1</v>
      </c>
    </row>
    <row r="2046" spans="1:48" x14ac:dyDescent="0.25">
      <c r="A2046" s="23">
        <v>2063</v>
      </c>
      <c r="B2046" s="38" t="s">
        <v>2291</v>
      </c>
      <c r="C2046" s="23" t="s">
        <v>2292</v>
      </c>
      <c r="D2046" s="23">
        <v>0</v>
      </c>
      <c r="E2046" s="24" t="s">
        <v>162</v>
      </c>
      <c r="F2046" s="32" t="s">
        <v>163</v>
      </c>
      <c r="G2046" s="33" t="s">
        <v>763</v>
      </c>
      <c r="H2046" s="27" t="s">
        <v>764</v>
      </c>
      <c r="I2046" s="27" t="s">
        <v>765</v>
      </c>
      <c r="J2046" s="33" t="s">
        <v>68</v>
      </c>
      <c r="K2046" s="33" t="s">
        <v>2391</v>
      </c>
      <c r="L2046" s="33" t="s">
        <v>165</v>
      </c>
      <c r="M2046" s="38" t="s">
        <v>70</v>
      </c>
      <c r="N2046" s="23" t="s">
        <v>70</v>
      </c>
      <c r="O2046" s="33" t="s">
        <v>2294</v>
      </c>
      <c r="P2046" s="39">
        <v>42494.664837962999</v>
      </c>
      <c r="Q2046" s="27">
        <v>2016</v>
      </c>
      <c r="R2046" s="27">
        <v>5</v>
      </c>
      <c r="S2046" s="27">
        <v>2</v>
      </c>
      <c r="T2046" s="27">
        <v>2</v>
      </c>
      <c r="U2046" s="27">
        <v>1</v>
      </c>
      <c r="V2046" s="27">
        <v>15</v>
      </c>
      <c r="W2046" s="27">
        <v>57</v>
      </c>
      <c r="X2046" s="27">
        <v>0</v>
      </c>
      <c r="Y2046" s="40">
        <v>7</v>
      </c>
      <c r="Z2046" s="38"/>
      <c r="AA2046" s="23" t="e">
        <v>#N/A</v>
      </c>
      <c r="AB2046" s="33"/>
      <c r="AC2046" s="33"/>
      <c r="AD2046" s="33" t="s">
        <v>73</v>
      </c>
      <c r="AE2046" s="23" t="s">
        <v>52</v>
      </c>
      <c r="AF2046" s="33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39">
        <v>42922</v>
      </c>
      <c r="AL2046" s="27">
        <v>2017</v>
      </c>
      <c r="AM2046" s="27">
        <v>7</v>
      </c>
      <c r="AN2046" s="27">
        <v>3</v>
      </c>
      <c r="AO2046" s="27">
        <v>2</v>
      </c>
      <c r="AP2046" s="27">
        <v>2</v>
      </c>
      <c r="AQ2046" s="29">
        <v>14.244505401233376</v>
      </c>
      <c r="AR2046" s="30">
        <v>15</v>
      </c>
      <c r="AS2046" s="31">
        <v>6</v>
      </c>
      <c r="AT2046" s="31">
        <v>30.188679245283019</v>
      </c>
      <c r="AU2046" s="29"/>
      <c r="AV2046" s="40">
        <v>1</v>
      </c>
    </row>
    <row r="2047" spans="1:48" x14ac:dyDescent="0.25">
      <c r="A2047" s="23">
        <v>2064</v>
      </c>
      <c r="B2047" s="38" t="s">
        <v>2291</v>
      </c>
      <c r="C2047" s="23" t="s">
        <v>2292</v>
      </c>
      <c r="D2047" s="23">
        <v>0</v>
      </c>
      <c r="E2047" s="24" t="s">
        <v>162</v>
      </c>
      <c r="F2047" s="32" t="s">
        <v>163</v>
      </c>
      <c r="G2047" s="33" t="s">
        <v>763</v>
      </c>
      <c r="H2047" s="27" t="s">
        <v>764</v>
      </c>
      <c r="I2047" s="27" t="s">
        <v>765</v>
      </c>
      <c r="J2047" s="33" t="s">
        <v>68</v>
      </c>
      <c r="K2047" s="33" t="s">
        <v>2392</v>
      </c>
      <c r="L2047" s="33" t="s">
        <v>165</v>
      </c>
      <c r="M2047" s="38" t="s">
        <v>70</v>
      </c>
      <c r="N2047" s="23" t="s">
        <v>70</v>
      </c>
      <c r="O2047" s="33" t="s">
        <v>2294</v>
      </c>
      <c r="P2047" s="39">
        <v>42619.528090277803</v>
      </c>
      <c r="Q2047" s="27">
        <v>2016</v>
      </c>
      <c r="R2047" s="27">
        <v>9</v>
      </c>
      <c r="S2047" s="27">
        <v>3</v>
      </c>
      <c r="T2047" s="27">
        <v>3</v>
      </c>
      <c r="U2047" s="27">
        <v>2</v>
      </c>
      <c r="V2047" s="27">
        <v>12</v>
      </c>
      <c r="W2047" s="27">
        <v>40</v>
      </c>
      <c r="X2047" s="27">
        <v>0</v>
      </c>
      <c r="Y2047" s="40">
        <v>9</v>
      </c>
      <c r="Z2047" s="38"/>
      <c r="AA2047" s="23" t="e">
        <v>#N/A</v>
      </c>
      <c r="AB2047" s="33"/>
      <c r="AC2047" s="33"/>
      <c r="AD2047" s="33" t="s">
        <v>73</v>
      </c>
      <c r="AE2047" s="23" t="s">
        <v>52</v>
      </c>
      <c r="AF2047" s="33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39">
        <v>42992</v>
      </c>
      <c r="AL2047" s="27">
        <v>2017</v>
      </c>
      <c r="AM2047" s="27">
        <v>9</v>
      </c>
      <c r="AN2047" s="27">
        <v>3</v>
      </c>
      <c r="AO2047" s="27">
        <v>3</v>
      </c>
      <c r="AP2047" s="27">
        <v>2</v>
      </c>
      <c r="AQ2047" s="29">
        <v>12.415730324073229</v>
      </c>
      <c r="AR2047" s="30">
        <v>13</v>
      </c>
      <c r="AS2047" s="31">
        <v>5</v>
      </c>
      <c r="AT2047" s="31">
        <v>26.415094339622641</v>
      </c>
      <c r="AU2047" s="29"/>
      <c r="AV2047" s="40">
        <v>1</v>
      </c>
    </row>
    <row r="2048" spans="1:48" x14ac:dyDescent="0.25">
      <c r="A2048" s="23">
        <v>2065</v>
      </c>
      <c r="B2048" s="38" t="s">
        <v>2291</v>
      </c>
      <c r="C2048" s="23" t="s">
        <v>2292</v>
      </c>
      <c r="D2048" s="23">
        <v>0</v>
      </c>
      <c r="E2048" s="24" t="s">
        <v>162</v>
      </c>
      <c r="F2048" s="32" t="s">
        <v>163</v>
      </c>
      <c r="G2048" s="33" t="s">
        <v>763</v>
      </c>
      <c r="H2048" s="27" t="s">
        <v>764</v>
      </c>
      <c r="I2048" s="27" t="s">
        <v>765</v>
      </c>
      <c r="J2048" s="34" t="s">
        <v>68</v>
      </c>
      <c r="K2048" s="34" t="s">
        <v>2393</v>
      </c>
      <c r="L2048" s="34" t="s">
        <v>165</v>
      </c>
      <c r="M2048" s="35" t="s">
        <v>70</v>
      </c>
      <c r="N2048" s="23" t="s">
        <v>70</v>
      </c>
      <c r="O2048" s="34" t="s">
        <v>2294</v>
      </c>
      <c r="P2048" s="36">
        <v>42639.399733796301</v>
      </c>
      <c r="Q2048" s="27">
        <v>2016</v>
      </c>
      <c r="R2048" s="27">
        <v>9</v>
      </c>
      <c r="S2048" s="27">
        <v>3</v>
      </c>
      <c r="T2048" s="27">
        <v>3</v>
      </c>
      <c r="U2048" s="27">
        <v>2</v>
      </c>
      <c r="V2048" s="27">
        <v>9</v>
      </c>
      <c r="W2048" s="27">
        <v>35</v>
      </c>
      <c r="X2048" s="27">
        <v>1</v>
      </c>
      <c r="Y2048" s="37">
        <v>7</v>
      </c>
      <c r="Z2048" s="35"/>
      <c r="AA2048" s="23" t="e">
        <v>#N/A</v>
      </c>
      <c r="AB2048" s="34"/>
      <c r="AC2048" s="34"/>
      <c r="AD2048" s="34" t="s">
        <v>73</v>
      </c>
      <c r="AE2048" s="23" t="s">
        <v>52</v>
      </c>
      <c r="AF2048" s="33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36">
        <v>42934</v>
      </c>
      <c r="AL2048" s="27">
        <v>2017</v>
      </c>
      <c r="AM2048" s="27">
        <v>7</v>
      </c>
      <c r="AN2048" s="27">
        <v>3</v>
      </c>
      <c r="AO2048" s="27">
        <v>2</v>
      </c>
      <c r="AP2048" s="27">
        <v>2</v>
      </c>
      <c r="AQ2048" s="29">
        <v>9.8200088734566329</v>
      </c>
      <c r="AR2048" s="30">
        <v>10</v>
      </c>
      <c r="AS2048" s="31">
        <v>4</v>
      </c>
      <c r="AT2048" s="31">
        <v>20.754716981132077</v>
      </c>
      <c r="AU2048" s="29"/>
      <c r="AV2048" s="37">
        <v>1</v>
      </c>
    </row>
    <row r="2049" spans="1:48" x14ac:dyDescent="0.25">
      <c r="A2049" s="23">
        <v>2066</v>
      </c>
      <c r="B2049" s="38" t="s">
        <v>2291</v>
      </c>
      <c r="C2049" s="23" t="s">
        <v>2292</v>
      </c>
      <c r="D2049" s="23">
        <v>0</v>
      </c>
      <c r="E2049" s="24" t="s">
        <v>162</v>
      </c>
      <c r="F2049" s="32" t="s">
        <v>163</v>
      </c>
      <c r="G2049" s="33" t="s">
        <v>763</v>
      </c>
      <c r="H2049" s="27" t="s">
        <v>764</v>
      </c>
      <c r="I2049" s="27" t="s">
        <v>765</v>
      </c>
      <c r="J2049" s="33" t="s">
        <v>68</v>
      </c>
      <c r="K2049" s="33" t="s">
        <v>2394</v>
      </c>
      <c r="L2049" s="33" t="s">
        <v>165</v>
      </c>
      <c r="M2049" s="38" t="s">
        <v>70</v>
      </c>
      <c r="N2049" s="23" t="s">
        <v>70</v>
      </c>
      <c r="O2049" s="33" t="s">
        <v>2294</v>
      </c>
      <c r="P2049" s="39">
        <v>42640.677372685197</v>
      </c>
      <c r="Q2049" s="27">
        <v>2016</v>
      </c>
      <c r="R2049" s="27">
        <v>9</v>
      </c>
      <c r="S2049" s="27">
        <v>3</v>
      </c>
      <c r="T2049" s="27">
        <v>3</v>
      </c>
      <c r="U2049" s="27">
        <v>2</v>
      </c>
      <c r="V2049" s="27">
        <v>16</v>
      </c>
      <c r="W2049" s="27">
        <v>15</v>
      </c>
      <c r="X2049" s="27">
        <v>0</v>
      </c>
      <c r="Y2049" s="40">
        <v>8</v>
      </c>
      <c r="Z2049" s="38"/>
      <c r="AA2049" s="23" t="e">
        <v>#N/A</v>
      </c>
      <c r="AB2049" s="33"/>
      <c r="AC2049" s="33"/>
      <c r="AD2049" s="33" t="s">
        <v>73</v>
      </c>
      <c r="AE2049" s="23" t="s">
        <v>52</v>
      </c>
      <c r="AF2049" s="33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39">
        <v>42968</v>
      </c>
      <c r="AL2049" s="27">
        <v>2017</v>
      </c>
      <c r="AM2049" s="27">
        <v>8</v>
      </c>
      <c r="AN2049" s="27">
        <v>3</v>
      </c>
      <c r="AO2049" s="27">
        <v>2</v>
      </c>
      <c r="AP2049" s="27">
        <v>2</v>
      </c>
      <c r="AQ2049" s="29">
        <v>10.910754243826766</v>
      </c>
      <c r="AR2049" s="30">
        <v>11</v>
      </c>
      <c r="AS2049" s="31">
        <v>4</v>
      </c>
      <c r="AT2049" s="31">
        <v>22.641509433962266</v>
      </c>
      <c r="AU2049" s="29"/>
      <c r="AV2049" s="40">
        <v>1</v>
      </c>
    </row>
    <row r="2050" spans="1:48" x14ac:dyDescent="0.25">
      <c r="A2050" s="23">
        <v>2067</v>
      </c>
      <c r="B2050" s="38" t="s">
        <v>2291</v>
      </c>
      <c r="C2050" s="23" t="s">
        <v>2292</v>
      </c>
      <c r="D2050" s="23">
        <v>0</v>
      </c>
      <c r="E2050" s="24" t="s">
        <v>162</v>
      </c>
      <c r="F2050" s="32" t="s">
        <v>163</v>
      </c>
      <c r="G2050" s="33" t="s">
        <v>763</v>
      </c>
      <c r="H2050" s="27" t="s">
        <v>764</v>
      </c>
      <c r="I2050" s="27" t="s">
        <v>765</v>
      </c>
      <c r="J2050" s="34" t="s">
        <v>68</v>
      </c>
      <c r="K2050" s="34" t="s">
        <v>2395</v>
      </c>
      <c r="L2050" s="34" t="s">
        <v>165</v>
      </c>
      <c r="M2050" s="35" t="s">
        <v>70</v>
      </c>
      <c r="N2050" s="23" t="s">
        <v>70</v>
      </c>
      <c r="O2050" s="34" t="s">
        <v>2294</v>
      </c>
      <c r="P2050" s="36">
        <v>42655.554259259297</v>
      </c>
      <c r="Q2050" s="27">
        <v>2016</v>
      </c>
      <c r="R2050" s="27">
        <v>10</v>
      </c>
      <c r="S2050" s="27">
        <v>4</v>
      </c>
      <c r="T2050" s="27">
        <v>3</v>
      </c>
      <c r="U2050" s="27">
        <v>2</v>
      </c>
      <c r="V2050" s="27">
        <v>13</v>
      </c>
      <c r="W2050" s="27">
        <v>18</v>
      </c>
      <c r="X2050" s="27">
        <v>0</v>
      </c>
      <c r="Y2050" s="37">
        <v>8</v>
      </c>
      <c r="Z2050" s="35"/>
      <c r="AA2050" s="23" t="e">
        <v>#N/A</v>
      </c>
      <c r="AB2050" s="34"/>
      <c r="AC2050" s="34"/>
      <c r="AD2050" s="34" t="s">
        <v>73</v>
      </c>
      <c r="AE2050" s="23" t="s">
        <v>52</v>
      </c>
      <c r="AF2050" s="33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36">
        <v>42954</v>
      </c>
      <c r="AL2050" s="27">
        <v>2017</v>
      </c>
      <c r="AM2050" s="27">
        <v>8</v>
      </c>
      <c r="AN2050" s="27">
        <v>3</v>
      </c>
      <c r="AO2050" s="27">
        <v>2</v>
      </c>
      <c r="AP2050" s="27">
        <v>2</v>
      </c>
      <c r="AQ2050" s="29">
        <v>9.9481913580234202</v>
      </c>
      <c r="AR2050" s="30">
        <v>10</v>
      </c>
      <c r="AS2050" s="31">
        <v>4</v>
      </c>
      <c r="AT2050" s="31">
        <v>20.754716981132077</v>
      </c>
      <c r="AU2050" s="29"/>
      <c r="AV2050" s="37">
        <v>1</v>
      </c>
    </row>
    <row r="2051" spans="1:48" x14ac:dyDescent="0.25">
      <c r="A2051" s="23">
        <v>2068</v>
      </c>
      <c r="B2051" s="38" t="s">
        <v>2291</v>
      </c>
      <c r="C2051" s="23" t="s">
        <v>2292</v>
      </c>
      <c r="D2051" s="23">
        <v>0</v>
      </c>
      <c r="E2051" s="24" t="s">
        <v>162</v>
      </c>
      <c r="F2051" s="32" t="s">
        <v>163</v>
      </c>
      <c r="G2051" s="33" t="s">
        <v>763</v>
      </c>
      <c r="H2051" s="27" t="s">
        <v>764</v>
      </c>
      <c r="I2051" s="27" t="s">
        <v>765</v>
      </c>
      <c r="J2051" s="33" t="s">
        <v>68</v>
      </c>
      <c r="K2051" s="33" t="s">
        <v>2396</v>
      </c>
      <c r="L2051" s="33" t="s">
        <v>165</v>
      </c>
      <c r="M2051" s="38" t="s">
        <v>70</v>
      </c>
      <c r="N2051" s="23" t="s">
        <v>70</v>
      </c>
      <c r="O2051" s="33" t="s">
        <v>2294</v>
      </c>
      <c r="P2051" s="39">
        <v>42684.420671296299</v>
      </c>
      <c r="Q2051" s="27">
        <v>2016</v>
      </c>
      <c r="R2051" s="27">
        <v>11</v>
      </c>
      <c r="S2051" s="27">
        <v>4</v>
      </c>
      <c r="T2051" s="27">
        <v>3</v>
      </c>
      <c r="U2051" s="27">
        <v>2</v>
      </c>
      <c r="V2051" s="27">
        <v>10</v>
      </c>
      <c r="W2051" s="27">
        <v>5</v>
      </c>
      <c r="X2051" s="27">
        <v>1</v>
      </c>
      <c r="Y2051" s="40">
        <v>7</v>
      </c>
      <c r="Z2051" s="38"/>
      <c r="AA2051" s="23" t="e">
        <v>#N/A</v>
      </c>
      <c r="AB2051" s="33"/>
      <c r="AC2051" s="33"/>
      <c r="AD2051" s="33" t="s">
        <v>73</v>
      </c>
      <c r="AE2051" s="23" t="s">
        <v>52</v>
      </c>
      <c r="AF2051" s="33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39">
        <v>42927</v>
      </c>
      <c r="AL2051" s="27">
        <v>2017</v>
      </c>
      <c r="AM2051" s="27">
        <v>7</v>
      </c>
      <c r="AN2051" s="27">
        <v>3</v>
      </c>
      <c r="AO2051" s="27">
        <v>2</v>
      </c>
      <c r="AP2051" s="27">
        <v>2</v>
      </c>
      <c r="AQ2051" s="29">
        <v>8.08597762345671</v>
      </c>
      <c r="AR2051" s="30">
        <v>9</v>
      </c>
      <c r="AS2051" s="31">
        <v>4</v>
      </c>
      <c r="AT2051" s="31">
        <v>18.867924528301888</v>
      </c>
      <c r="AU2051" s="29"/>
      <c r="AV2051" s="40">
        <v>1</v>
      </c>
    </row>
    <row r="2052" spans="1:48" x14ac:dyDescent="0.25">
      <c r="A2052" s="23">
        <v>2069</v>
      </c>
      <c r="B2052" s="38" t="s">
        <v>2291</v>
      </c>
      <c r="C2052" s="23" t="s">
        <v>2292</v>
      </c>
      <c r="D2052" s="23">
        <v>0</v>
      </c>
      <c r="E2052" s="24" t="s">
        <v>162</v>
      </c>
      <c r="F2052" s="32" t="s">
        <v>163</v>
      </c>
      <c r="G2052" s="33" t="s">
        <v>763</v>
      </c>
      <c r="H2052" s="27" t="s">
        <v>764</v>
      </c>
      <c r="I2052" s="27" t="s">
        <v>765</v>
      </c>
      <c r="J2052" s="33" t="s">
        <v>68</v>
      </c>
      <c r="K2052" s="33" t="s">
        <v>2397</v>
      </c>
      <c r="L2052" s="33" t="s">
        <v>165</v>
      </c>
      <c r="M2052" s="38" t="s">
        <v>70</v>
      </c>
      <c r="N2052" s="23" t="s">
        <v>70</v>
      </c>
      <c r="O2052" s="33" t="s">
        <v>2294</v>
      </c>
      <c r="P2052" s="39">
        <v>42718.549247685201</v>
      </c>
      <c r="Q2052" s="27">
        <v>2016</v>
      </c>
      <c r="R2052" s="27">
        <v>12</v>
      </c>
      <c r="S2052" s="27">
        <v>4</v>
      </c>
      <c r="T2052" s="27">
        <v>3</v>
      </c>
      <c r="U2052" s="27">
        <v>2</v>
      </c>
      <c r="V2052" s="27">
        <v>13</v>
      </c>
      <c r="W2052" s="27">
        <v>10</v>
      </c>
      <c r="X2052" s="27">
        <v>0</v>
      </c>
      <c r="Y2052" s="40">
        <v>7</v>
      </c>
      <c r="Z2052" s="38"/>
      <c r="AA2052" s="23" t="e">
        <v>#N/A</v>
      </c>
      <c r="AB2052" s="33"/>
      <c r="AC2052" s="33"/>
      <c r="AD2052" s="33" t="s">
        <v>73</v>
      </c>
      <c r="AE2052" s="23" t="s">
        <v>52</v>
      </c>
      <c r="AF2052" s="33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39">
        <v>42926</v>
      </c>
      <c r="AL2052" s="27">
        <v>2017</v>
      </c>
      <c r="AM2052" s="27">
        <v>7</v>
      </c>
      <c r="AN2052" s="27">
        <v>3</v>
      </c>
      <c r="AO2052" s="27">
        <v>2</v>
      </c>
      <c r="AP2052" s="27">
        <v>2</v>
      </c>
      <c r="AQ2052" s="29">
        <v>6.9150250771599531</v>
      </c>
      <c r="AR2052" s="30">
        <v>7</v>
      </c>
      <c r="AS2052" s="31">
        <v>3</v>
      </c>
      <c r="AT2052" s="31">
        <v>15.09433962264151</v>
      </c>
      <c r="AU2052" s="29"/>
      <c r="AV2052" s="40">
        <v>1</v>
      </c>
    </row>
    <row r="2053" spans="1:48" x14ac:dyDescent="0.25">
      <c r="A2053" s="23">
        <v>2070</v>
      </c>
      <c r="B2053" s="38" t="s">
        <v>2291</v>
      </c>
      <c r="C2053" s="23" t="s">
        <v>2292</v>
      </c>
      <c r="D2053" s="23">
        <v>0</v>
      </c>
      <c r="E2053" s="24" t="s">
        <v>162</v>
      </c>
      <c r="F2053" s="32" t="s">
        <v>163</v>
      </c>
      <c r="G2053" s="33" t="s">
        <v>763</v>
      </c>
      <c r="H2053" s="27" t="s">
        <v>764</v>
      </c>
      <c r="I2053" s="27" t="s">
        <v>765</v>
      </c>
      <c r="J2053" s="33" t="s">
        <v>68</v>
      </c>
      <c r="K2053" s="33" t="s">
        <v>2398</v>
      </c>
      <c r="L2053" s="33" t="s">
        <v>165</v>
      </c>
      <c r="M2053" s="38" t="s">
        <v>70</v>
      </c>
      <c r="N2053" s="23" t="s">
        <v>70</v>
      </c>
      <c r="O2053" s="33" t="s">
        <v>2294</v>
      </c>
      <c r="P2053" s="39">
        <v>42724.359803240703</v>
      </c>
      <c r="Q2053" s="27">
        <v>2016</v>
      </c>
      <c r="R2053" s="27">
        <v>12</v>
      </c>
      <c r="S2053" s="27">
        <v>4</v>
      </c>
      <c r="T2053" s="27">
        <v>3</v>
      </c>
      <c r="U2053" s="27">
        <v>2</v>
      </c>
      <c r="V2053" s="27">
        <v>8</v>
      </c>
      <c r="W2053" s="27">
        <v>38</v>
      </c>
      <c r="X2053" s="27">
        <v>1</v>
      </c>
      <c r="Y2053" s="40">
        <v>8</v>
      </c>
      <c r="Z2053" s="38"/>
      <c r="AA2053" s="23" t="e">
        <v>#N/A</v>
      </c>
      <c r="AB2053" s="33"/>
      <c r="AC2053" s="33"/>
      <c r="AD2053" s="33" t="s">
        <v>73</v>
      </c>
      <c r="AE2053" s="23" t="s">
        <v>52</v>
      </c>
      <c r="AF2053" s="33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39">
        <v>42971</v>
      </c>
      <c r="AL2053" s="27">
        <v>2017</v>
      </c>
      <c r="AM2053" s="27">
        <v>8</v>
      </c>
      <c r="AN2053" s="27">
        <v>3</v>
      </c>
      <c r="AO2053" s="27">
        <v>2</v>
      </c>
      <c r="AP2053" s="27">
        <v>2</v>
      </c>
      <c r="AQ2053" s="29">
        <v>8.2213398919765801</v>
      </c>
      <c r="AR2053" s="30">
        <v>9</v>
      </c>
      <c r="AS2053" s="31">
        <v>4</v>
      </c>
      <c r="AT2053" s="31">
        <v>18.867924528301888</v>
      </c>
      <c r="AU2053" s="29"/>
      <c r="AV2053" s="40">
        <v>1</v>
      </c>
    </row>
    <row r="2054" spans="1:48" x14ac:dyDescent="0.25">
      <c r="A2054" s="23">
        <v>2071</v>
      </c>
      <c r="B2054" s="38" t="s">
        <v>2291</v>
      </c>
      <c r="C2054" s="23" t="s">
        <v>2292</v>
      </c>
      <c r="D2054" s="23">
        <v>0</v>
      </c>
      <c r="E2054" s="24" t="s">
        <v>162</v>
      </c>
      <c r="F2054" s="32" t="s">
        <v>163</v>
      </c>
      <c r="G2054" s="33" t="s">
        <v>763</v>
      </c>
      <c r="H2054" s="27" t="s">
        <v>764</v>
      </c>
      <c r="I2054" s="27" t="s">
        <v>765</v>
      </c>
      <c r="J2054" s="33" t="s">
        <v>68</v>
      </c>
      <c r="K2054" s="33" t="s">
        <v>2399</v>
      </c>
      <c r="L2054" s="33" t="s">
        <v>165</v>
      </c>
      <c r="M2054" s="38" t="s">
        <v>70</v>
      </c>
      <c r="N2054" s="23" t="s">
        <v>70</v>
      </c>
      <c r="O2054" s="33" t="s">
        <v>2294</v>
      </c>
      <c r="P2054" s="39">
        <v>42752.677731481497</v>
      </c>
      <c r="Q2054" s="27">
        <v>2017</v>
      </c>
      <c r="R2054" s="27">
        <v>1</v>
      </c>
      <c r="S2054" s="27">
        <v>1</v>
      </c>
      <c r="T2054" s="27">
        <v>1</v>
      </c>
      <c r="U2054" s="27">
        <v>1</v>
      </c>
      <c r="V2054" s="27">
        <v>16</v>
      </c>
      <c r="W2054" s="27">
        <v>15</v>
      </c>
      <c r="X2054" s="27">
        <v>0</v>
      </c>
      <c r="Y2054" s="40">
        <v>8</v>
      </c>
      <c r="Z2054" s="38"/>
      <c r="AA2054" s="23" t="e">
        <v>#N/A</v>
      </c>
      <c r="AB2054" s="33"/>
      <c r="AC2054" s="33"/>
      <c r="AD2054" s="33" t="s">
        <v>73</v>
      </c>
      <c r="AE2054" s="23" t="s">
        <v>52</v>
      </c>
      <c r="AF2054" s="33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39">
        <v>42948</v>
      </c>
      <c r="AL2054" s="27">
        <v>2017</v>
      </c>
      <c r="AM2054" s="27">
        <v>8</v>
      </c>
      <c r="AN2054" s="27">
        <v>3</v>
      </c>
      <c r="AO2054" s="27">
        <v>2</v>
      </c>
      <c r="AP2054" s="27">
        <v>2</v>
      </c>
      <c r="AQ2054" s="29">
        <v>6.5107422839500941</v>
      </c>
      <c r="AR2054" s="30">
        <v>7</v>
      </c>
      <c r="AS2054" s="31">
        <v>3</v>
      </c>
      <c r="AT2054" s="31">
        <v>15.09433962264151</v>
      </c>
      <c r="AU2054" s="29"/>
      <c r="AV2054" s="40">
        <v>1</v>
      </c>
    </row>
    <row r="2055" spans="1:48" x14ac:dyDescent="0.25">
      <c r="A2055" s="23">
        <v>2072</v>
      </c>
      <c r="B2055" s="38" t="s">
        <v>2291</v>
      </c>
      <c r="C2055" s="23" t="s">
        <v>2292</v>
      </c>
      <c r="D2055" s="23">
        <v>0</v>
      </c>
      <c r="E2055" s="24" t="s">
        <v>162</v>
      </c>
      <c r="F2055" s="32" t="s">
        <v>163</v>
      </c>
      <c r="G2055" s="33" t="s">
        <v>763</v>
      </c>
      <c r="H2055" s="27" t="s">
        <v>764</v>
      </c>
      <c r="I2055" s="27" t="s">
        <v>765</v>
      </c>
      <c r="J2055" s="33" t="s">
        <v>68</v>
      </c>
      <c r="K2055" s="33" t="s">
        <v>2400</v>
      </c>
      <c r="L2055" s="33" t="s">
        <v>165</v>
      </c>
      <c r="M2055" s="38" t="s">
        <v>70</v>
      </c>
      <c r="N2055" s="23" t="s">
        <v>70</v>
      </c>
      <c r="O2055" s="33" t="s">
        <v>2294</v>
      </c>
      <c r="P2055" s="39">
        <v>42758.786053240699</v>
      </c>
      <c r="Q2055" s="27">
        <v>2017</v>
      </c>
      <c r="R2055" s="27">
        <v>1</v>
      </c>
      <c r="S2055" s="27">
        <v>1</v>
      </c>
      <c r="T2055" s="27">
        <v>1</v>
      </c>
      <c r="U2055" s="27">
        <v>1</v>
      </c>
      <c r="V2055" s="27">
        <v>18</v>
      </c>
      <c r="W2055" s="27">
        <v>51</v>
      </c>
      <c r="X2055" s="27">
        <v>0</v>
      </c>
      <c r="Y2055" s="40">
        <v>9</v>
      </c>
      <c r="Z2055" s="38"/>
      <c r="AA2055" s="23" t="e">
        <v>#N/A</v>
      </c>
      <c r="AB2055" s="33"/>
      <c r="AC2055" s="33"/>
      <c r="AD2055" s="33" t="s">
        <v>73</v>
      </c>
      <c r="AE2055" s="23" t="s">
        <v>52</v>
      </c>
      <c r="AF2055" s="33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39">
        <v>43007</v>
      </c>
      <c r="AL2055" s="27">
        <v>2017</v>
      </c>
      <c r="AM2055" s="27">
        <v>9</v>
      </c>
      <c r="AN2055" s="27">
        <v>3</v>
      </c>
      <c r="AO2055" s="27">
        <v>3</v>
      </c>
      <c r="AP2055" s="27">
        <v>2</v>
      </c>
      <c r="AQ2055" s="29">
        <v>8.2737982253100206</v>
      </c>
      <c r="AR2055" s="30">
        <v>9</v>
      </c>
      <c r="AS2055" s="31">
        <v>4</v>
      </c>
      <c r="AT2055" s="31">
        <v>18.867924528301888</v>
      </c>
      <c r="AU2055" s="29"/>
      <c r="AV2055" s="40">
        <v>1</v>
      </c>
    </row>
    <row r="2056" spans="1:48" x14ac:dyDescent="0.25">
      <c r="A2056" s="23">
        <v>2073</v>
      </c>
      <c r="B2056" s="38" t="s">
        <v>2291</v>
      </c>
      <c r="C2056" s="23" t="s">
        <v>2292</v>
      </c>
      <c r="D2056" s="23">
        <v>0</v>
      </c>
      <c r="E2056" s="24" t="s">
        <v>162</v>
      </c>
      <c r="F2056" s="32" t="s">
        <v>163</v>
      </c>
      <c r="G2056" s="33" t="s">
        <v>763</v>
      </c>
      <c r="H2056" s="27" t="s">
        <v>764</v>
      </c>
      <c r="I2056" s="27" t="s">
        <v>765</v>
      </c>
      <c r="J2056" s="33" t="s">
        <v>68</v>
      </c>
      <c r="K2056" s="33" t="s">
        <v>2401</v>
      </c>
      <c r="L2056" s="33" t="s">
        <v>165</v>
      </c>
      <c r="M2056" s="38" t="s">
        <v>70</v>
      </c>
      <c r="N2056" s="23" t="s">
        <v>70</v>
      </c>
      <c r="O2056" s="33" t="s">
        <v>2294</v>
      </c>
      <c r="P2056" s="39">
        <v>42761.527812499997</v>
      </c>
      <c r="Q2056" s="27">
        <v>2017</v>
      </c>
      <c r="R2056" s="27">
        <v>1</v>
      </c>
      <c r="S2056" s="27">
        <v>1</v>
      </c>
      <c r="T2056" s="27">
        <v>1</v>
      </c>
      <c r="U2056" s="27">
        <v>1</v>
      </c>
      <c r="V2056" s="27">
        <v>12</v>
      </c>
      <c r="W2056" s="27">
        <v>40</v>
      </c>
      <c r="X2056" s="27">
        <v>0</v>
      </c>
      <c r="Y2056" s="40">
        <v>9</v>
      </c>
      <c r="Z2056" s="38"/>
      <c r="AA2056" s="23" t="e">
        <v>#N/A</v>
      </c>
      <c r="AB2056" s="33"/>
      <c r="AC2056" s="33"/>
      <c r="AD2056" s="33" t="s">
        <v>73</v>
      </c>
      <c r="AE2056" s="23" t="s">
        <v>52</v>
      </c>
      <c r="AF2056" s="33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39">
        <v>43006</v>
      </c>
      <c r="AL2056" s="27">
        <v>2017</v>
      </c>
      <c r="AM2056" s="27">
        <v>9</v>
      </c>
      <c r="AN2056" s="27">
        <v>3</v>
      </c>
      <c r="AO2056" s="27">
        <v>3</v>
      </c>
      <c r="AP2056" s="27">
        <v>2</v>
      </c>
      <c r="AQ2056" s="29">
        <v>8.149072916666773</v>
      </c>
      <c r="AR2056" s="30">
        <v>9</v>
      </c>
      <c r="AS2056" s="31">
        <v>4</v>
      </c>
      <c r="AT2056" s="31">
        <v>18.867924528301888</v>
      </c>
      <c r="AU2056" s="29"/>
      <c r="AV2056" s="40">
        <v>1</v>
      </c>
    </row>
    <row r="2057" spans="1:48" x14ac:dyDescent="0.25">
      <c r="A2057" s="23">
        <v>2074</v>
      </c>
      <c r="B2057" s="38" t="s">
        <v>2291</v>
      </c>
      <c r="C2057" s="23" t="s">
        <v>2292</v>
      </c>
      <c r="D2057" s="23">
        <v>0</v>
      </c>
      <c r="E2057" s="24" t="s">
        <v>162</v>
      </c>
      <c r="F2057" s="32" t="s">
        <v>163</v>
      </c>
      <c r="G2057" s="33" t="s">
        <v>763</v>
      </c>
      <c r="H2057" s="27" t="s">
        <v>764</v>
      </c>
      <c r="I2057" s="27" t="s">
        <v>765</v>
      </c>
      <c r="J2057" s="34" t="s">
        <v>68</v>
      </c>
      <c r="K2057" s="34" t="s">
        <v>2402</v>
      </c>
      <c r="L2057" s="34" t="s">
        <v>165</v>
      </c>
      <c r="M2057" s="35" t="s">
        <v>70</v>
      </c>
      <c r="N2057" s="23" t="s">
        <v>70</v>
      </c>
      <c r="O2057" s="34" t="s">
        <v>2294</v>
      </c>
      <c r="P2057" s="36">
        <v>42761.546550925901</v>
      </c>
      <c r="Q2057" s="27">
        <v>2017</v>
      </c>
      <c r="R2057" s="27">
        <v>1</v>
      </c>
      <c r="S2057" s="27">
        <v>1</v>
      </c>
      <c r="T2057" s="27">
        <v>1</v>
      </c>
      <c r="U2057" s="27">
        <v>1</v>
      </c>
      <c r="V2057" s="27">
        <v>13</v>
      </c>
      <c r="W2057" s="27">
        <v>7</v>
      </c>
      <c r="X2057" s="27">
        <v>0</v>
      </c>
      <c r="Y2057" s="37">
        <v>9</v>
      </c>
      <c r="Z2057" s="35"/>
      <c r="AA2057" s="23" t="e">
        <v>#N/A</v>
      </c>
      <c r="AB2057" s="34"/>
      <c r="AC2057" s="34"/>
      <c r="AD2057" s="34" t="s">
        <v>73</v>
      </c>
      <c r="AE2057" s="23" t="s">
        <v>52</v>
      </c>
      <c r="AF2057" s="33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36">
        <v>42983</v>
      </c>
      <c r="AL2057" s="27">
        <v>2017</v>
      </c>
      <c r="AM2057" s="27">
        <v>9</v>
      </c>
      <c r="AN2057" s="27">
        <v>3</v>
      </c>
      <c r="AO2057" s="27">
        <v>3</v>
      </c>
      <c r="AP2057" s="27">
        <v>2</v>
      </c>
      <c r="AQ2057" s="29">
        <v>7.3817816358032964</v>
      </c>
      <c r="AR2057" s="30">
        <v>8</v>
      </c>
      <c r="AS2057" s="31">
        <v>3</v>
      </c>
      <c r="AT2057" s="31">
        <v>16.981132075471699</v>
      </c>
      <c r="AU2057" s="29"/>
      <c r="AV2057" s="37">
        <v>1</v>
      </c>
    </row>
    <row r="2058" spans="1:48" x14ac:dyDescent="0.25">
      <c r="A2058" s="23">
        <v>2075</v>
      </c>
      <c r="B2058" s="38" t="s">
        <v>2291</v>
      </c>
      <c r="C2058" s="23" t="s">
        <v>2292</v>
      </c>
      <c r="D2058" s="23">
        <v>0</v>
      </c>
      <c r="E2058" s="24" t="s">
        <v>162</v>
      </c>
      <c r="F2058" s="32" t="s">
        <v>163</v>
      </c>
      <c r="G2058" s="33" t="s">
        <v>763</v>
      </c>
      <c r="H2058" s="27" t="s">
        <v>764</v>
      </c>
      <c r="I2058" s="27" t="s">
        <v>765</v>
      </c>
      <c r="J2058" s="34" t="s">
        <v>68</v>
      </c>
      <c r="K2058" s="34" t="s">
        <v>2403</v>
      </c>
      <c r="L2058" s="34" t="s">
        <v>165</v>
      </c>
      <c r="M2058" s="35" t="s">
        <v>70</v>
      </c>
      <c r="N2058" s="23" t="s">
        <v>70</v>
      </c>
      <c r="O2058" s="34" t="s">
        <v>2294</v>
      </c>
      <c r="P2058" s="36">
        <v>42779.431400463</v>
      </c>
      <c r="Q2058" s="27">
        <v>2017</v>
      </c>
      <c r="R2058" s="27">
        <v>2</v>
      </c>
      <c r="S2058" s="27">
        <v>1</v>
      </c>
      <c r="T2058" s="27">
        <v>1</v>
      </c>
      <c r="U2058" s="27">
        <v>1</v>
      </c>
      <c r="V2058" s="27">
        <v>10</v>
      </c>
      <c r="W2058" s="27">
        <v>21</v>
      </c>
      <c r="X2058" s="27">
        <v>1</v>
      </c>
      <c r="Y2058" s="37">
        <v>9</v>
      </c>
      <c r="Z2058" s="35"/>
      <c r="AA2058" s="23" t="e">
        <v>#N/A</v>
      </c>
      <c r="AB2058" s="34"/>
      <c r="AC2058" s="34"/>
      <c r="AD2058" s="34" t="s">
        <v>73</v>
      </c>
      <c r="AE2058" s="23" t="s">
        <v>52</v>
      </c>
      <c r="AF2058" s="33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36">
        <v>42983</v>
      </c>
      <c r="AL2058" s="27">
        <v>2017</v>
      </c>
      <c r="AM2058" s="27">
        <v>9</v>
      </c>
      <c r="AN2058" s="27">
        <v>3</v>
      </c>
      <c r="AO2058" s="27">
        <v>3</v>
      </c>
      <c r="AP2058" s="27">
        <v>2</v>
      </c>
      <c r="AQ2058" s="29">
        <v>6.7856199845666803</v>
      </c>
      <c r="AR2058" s="30">
        <v>7</v>
      </c>
      <c r="AS2058" s="31">
        <v>3</v>
      </c>
      <c r="AT2058" s="31">
        <v>15.09433962264151</v>
      </c>
      <c r="AU2058" s="29"/>
      <c r="AV2058" s="37">
        <v>1</v>
      </c>
    </row>
    <row r="2059" spans="1:48" x14ac:dyDescent="0.25">
      <c r="A2059" s="23">
        <v>2076</v>
      </c>
      <c r="B2059" s="38" t="s">
        <v>2291</v>
      </c>
      <c r="C2059" s="23" t="s">
        <v>2292</v>
      </c>
      <c r="D2059" s="23">
        <v>0</v>
      </c>
      <c r="E2059" s="24" t="s">
        <v>162</v>
      </c>
      <c r="F2059" s="32" t="s">
        <v>163</v>
      </c>
      <c r="G2059" s="33" t="s">
        <v>763</v>
      </c>
      <c r="H2059" s="27" t="s">
        <v>764</v>
      </c>
      <c r="I2059" s="27" t="s">
        <v>765</v>
      </c>
      <c r="J2059" s="34" t="s">
        <v>68</v>
      </c>
      <c r="K2059" s="34" t="s">
        <v>2404</v>
      </c>
      <c r="L2059" s="34" t="s">
        <v>165</v>
      </c>
      <c r="M2059" s="35" t="s">
        <v>70</v>
      </c>
      <c r="N2059" s="23" t="s">
        <v>70</v>
      </c>
      <c r="O2059" s="34" t="s">
        <v>2294</v>
      </c>
      <c r="P2059" s="36">
        <v>42780.581111111103</v>
      </c>
      <c r="Q2059" s="27">
        <v>2017</v>
      </c>
      <c r="R2059" s="27">
        <v>2</v>
      </c>
      <c r="S2059" s="27">
        <v>1</v>
      </c>
      <c r="T2059" s="27">
        <v>1</v>
      </c>
      <c r="U2059" s="27">
        <v>1</v>
      </c>
      <c r="V2059" s="27">
        <v>13</v>
      </c>
      <c r="W2059" s="27">
        <v>56</v>
      </c>
      <c r="X2059" s="27">
        <v>0</v>
      </c>
      <c r="Y2059" s="37">
        <v>8</v>
      </c>
      <c r="Z2059" s="35"/>
      <c r="AA2059" s="23" t="e">
        <v>#N/A</v>
      </c>
      <c r="AB2059" s="34"/>
      <c r="AC2059" s="34"/>
      <c r="AD2059" s="34" t="s">
        <v>73</v>
      </c>
      <c r="AE2059" s="23" t="s">
        <v>52</v>
      </c>
      <c r="AF2059" s="33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36">
        <v>42956</v>
      </c>
      <c r="AL2059" s="27">
        <v>2017</v>
      </c>
      <c r="AM2059" s="27">
        <v>8</v>
      </c>
      <c r="AN2059" s="27">
        <v>3</v>
      </c>
      <c r="AO2059" s="27">
        <v>2</v>
      </c>
      <c r="AP2059" s="27">
        <v>2</v>
      </c>
      <c r="AQ2059" s="29">
        <v>5.8472962962965536</v>
      </c>
      <c r="AR2059" s="30">
        <v>6</v>
      </c>
      <c r="AS2059" s="31">
        <v>3</v>
      </c>
      <c r="AT2059" s="31">
        <v>13.20754716981132</v>
      </c>
      <c r="AU2059" s="29"/>
      <c r="AV2059" s="37">
        <v>1</v>
      </c>
    </row>
    <row r="2060" spans="1:48" x14ac:dyDescent="0.25">
      <c r="A2060" s="23">
        <v>2077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4" t="s">
        <v>68</v>
      </c>
      <c r="K2060" s="34" t="s">
        <v>2405</v>
      </c>
      <c r="L2060" s="34" t="s">
        <v>165</v>
      </c>
      <c r="M2060" s="35" t="s">
        <v>70</v>
      </c>
      <c r="N2060" s="23" t="s">
        <v>70</v>
      </c>
      <c r="O2060" s="34" t="s">
        <v>2294</v>
      </c>
      <c r="P2060" s="36">
        <v>42795.482233796298</v>
      </c>
      <c r="Q2060" s="27">
        <v>2017</v>
      </c>
      <c r="R2060" s="27">
        <v>3</v>
      </c>
      <c r="S2060" s="27">
        <v>1</v>
      </c>
      <c r="T2060" s="27">
        <v>1</v>
      </c>
      <c r="U2060" s="27">
        <v>1</v>
      </c>
      <c r="V2060" s="27">
        <v>11</v>
      </c>
      <c r="W2060" s="27">
        <v>34</v>
      </c>
      <c r="X2060" s="27">
        <v>1</v>
      </c>
      <c r="Y2060" s="37">
        <v>9</v>
      </c>
      <c r="Z2060" s="35"/>
      <c r="AA2060" s="23" t="e">
        <v>#N/A</v>
      </c>
      <c r="AB2060" s="34"/>
      <c r="AC2060" s="34"/>
      <c r="AD2060" s="34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6">
        <v>43006</v>
      </c>
      <c r="AL2060" s="27">
        <v>2017</v>
      </c>
      <c r="AM2060" s="27">
        <v>9</v>
      </c>
      <c r="AN2060" s="27">
        <v>3</v>
      </c>
      <c r="AO2060" s="27">
        <v>3</v>
      </c>
      <c r="AP2060" s="27">
        <v>2</v>
      </c>
      <c r="AQ2060" s="29">
        <v>7.0172588734567398</v>
      </c>
      <c r="AR2060" s="30">
        <v>8</v>
      </c>
      <c r="AS2060" s="31">
        <v>3</v>
      </c>
      <c r="AT2060" s="31">
        <v>16.981132075471699</v>
      </c>
      <c r="AU2060" s="29"/>
      <c r="AV2060" s="37">
        <v>1</v>
      </c>
    </row>
    <row r="2061" spans="1:48" x14ac:dyDescent="0.25">
      <c r="A2061" s="23">
        <v>2078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3" t="s">
        <v>68</v>
      </c>
      <c r="K2061" s="33" t="s">
        <v>2406</v>
      </c>
      <c r="L2061" s="33" t="s">
        <v>165</v>
      </c>
      <c r="M2061" s="38" t="s">
        <v>70</v>
      </c>
      <c r="N2061" s="23" t="s">
        <v>70</v>
      </c>
      <c r="O2061" s="33" t="s">
        <v>2294</v>
      </c>
      <c r="P2061" s="39">
        <v>42800.409594907404</v>
      </c>
      <c r="Q2061" s="27">
        <v>2017</v>
      </c>
      <c r="R2061" s="27">
        <v>3</v>
      </c>
      <c r="S2061" s="27">
        <v>1</v>
      </c>
      <c r="T2061" s="27">
        <v>1</v>
      </c>
      <c r="U2061" s="27">
        <v>1</v>
      </c>
      <c r="V2061" s="27">
        <v>9</v>
      </c>
      <c r="W2061" s="27">
        <v>49</v>
      </c>
      <c r="X2061" s="27">
        <v>1</v>
      </c>
      <c r="Y2061" s="40">
        <v>7</v>
      </c>
      <c r="Z2061" s="38"/>
      <c r="AA2061" s="23" t="e">
        <v>#N/A</v>
      </c>
      <c r="AB2061" s="33"/>
      <c r="AC2061" s="33"/>
      <c r="AD2061" s="33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9">
        <v>42919</v>
      </c>
      <c r="AL2061" s="27">
        <v>2017</v>
      </c>
      <c r="AM2061" s="27">
        <v>7</v>
      </c>
      <c r="AN2061" s="27">
        <v>3</v>
      </c>
      <c r="AO2061" s="27">
        <v>2</v>
      </c>
      <c r="AP2061" s="27">
        <v>2</v>
      </c>
      <c r="AQ2061" s="29">
        <v>3.9530135030865496</v>
      </c>
      <c r="AR2061" s="30">
        <v>4</v>
      </c>
      <c r="AS2061" s="31">
        <v>2</v>
      </c>
      <c r="AT2061" s="31">
        <v>9.433962264150944</v>
      </c>
      <c r="AU2061" s="29"/>
      <c r="AV2061" s="40">
        <v>1</v>
      </c>
    </row>
    <row r="2062" spans="1:48" x14ac:dyDescent="0.25">
      <c r="A2062" s="23">
        <v>2079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4" t="s">
        <v>68</v>
      </c>
      <c r="K2062" s="34" t="s">
        <v>2407</v>
      </c>
      <c r="L2062" s="34" t="s">
        <v>165</v>
      </c>
      <c r="M2062" s="35" t="s">
        <v>70</v>
      </c>
      <c r="N2062" s="23" t="s">
        <v>70</v>
      </c>
      <c r="O2062" s="34" t="s">
        <v>2294</v>
      </c>
      <c r="P2062" s="36">
        <v>42800.6413888889</v>
      </c>
      <c r="Q2062" s="27">
        <v>2017</v>
      </c>
      <c r="R2062" s="27">
        <v>3</v>
      </c>
      <c r="S2062" s="27">
        <v>1</v>
      </c>
      <c r="T2062" s="27">
        <v>1</v>
      </c>
      <c r="U2062" s="27">
        <v>1</v>
      </c>
      <c r="V2062" s="27">
        <v>15</v>
      </c>
      <c r="W2062" s="27">
        <v>23</v>
      </c>
      <c r="X2062" s="27">
        <v>0</v>
      </c>
      <c r="Y2062" s="37">
        <v>8</v>
      </c>
      <c r="Z2062" s="35"/>
      <c r="AA2062" s="23" t="e">
        <v>#N/A</v>
      </c>
      <c r="AB2062" s="34"/>
      <c r="AC2062" s="34"/>
      <c r="AD2062" s="34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6">
        <v>42963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5.4119537037033298</v>
      </c>
      <c r="AR2062" s="30">
        <v>6</v>
      </c>
      <c r="AS2062" s="31">
        <v>3</v>
      </c>
      <c r="AT2062" s="31">
        <v>13.20754716981132</v>
      </c>
      <c r="AU2062" s="29"/>
      <c r="AV2062" s="37">
        <v>1</v>
      </c>
    </row>
    <row r="2063" spans="1:48" x14ac:dyDescent="0.25">
      <c r="A2063" s="23">
        <v>2080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3" t="s">
        <v>68</v>
      </c>
      <c r="K2063" s="33" t="s">
        <v>2408</v>
      </c>
      <c r="L2063" s="33" t="s">
        <v>165</v>
      </c>
      <c r="M2063" s="38" t="s">
        <v>70</v>
      </c>
      <c r="N2063" s="23" t="s">
        <v>70</v>
      </c>
      <c r="O2063" s="33" t="s">
        <v>2294</v>
      </c>
      <c r="P2063" s="39">
        <v>42809.498483796298</v>
      </c>
      <c r="Q2063" s="27">
        <v>2017</v>
      </c>
      <c r="R2063" s="27">
        <v>3</v>
      </c>
      <c r="S2063" s="27">
        <v>1</v>
      </c>
      <c r="T2063" s="27">
        <v>1</v>
      </c>
      <c r="U2063" s="27">
        <v>1</v>
      </c>
      <c r="V2063" s="27">
        <v>11</v>
      </c>
      <c r="W2063" s="27">
        <v>57</v>
      </c>
      <c r="X2063" s="27">
        <v>1</v>
      </c>
      <c r="Y2063" s="40">
        <v>8</v>
      </c>
      <c r="Z2063" s="38"/>
      <c r="AA2063" s="23" t="e">
        <v>#N/A</v>
      </c>
      <c r="AB2063" s="33"/>
      <c r="AC2063" s="33"/>
      <c r="AD2063" s="33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9">
        <v>42976</v>
      </c>
      <c r="AL2063" s="27">
        <v>2017</v>
      </c>
      <c r="AM2063" s="27">
        <v>8</v>
      </c>
      <c r="AN2063" s="27">
        <v>3</v>
      </c>
      <c r="AO2063" s="27">
        <v>2</v>
      </c>
      <c r="AP2063" s="27">
        <v>2</v>
      </c>
      <c r="AQ2063" s="29">
        <v>5.5500505401233875</v>
      </c>
      <c r="AR2063" s="30">
        <v>6</v>
      </c>
      <c r="AS2063" s="31">
        <v>3</v>
      </c>
      <c r="AT2063" s="31">
        <v>13.20754716981132</v>
      </c>
      <c r="AU2063" s="29"/>
      <c r="AV2063" s="40">
        <v>1</v>
      </c>
    </row>
    <row r="2064" spans="1:48" x14ac:dyDescent="0.25">
      <c r="A2064" s="23">
        <v>2081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2409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42815.483217592599</v>
      </c>
      <c r="Q2064" s="27">
        <v>2017</v>
      </c>
      <c r="R2064" s="27">
        <v>3</v>
      </c>
      <c r="S2064" s="27">
        <v>1</v>
      </c>
      <c r="T2064" s="27">
        <v>1</v>
      </c>
      <c r="U2064" s="27">
        <v>1</v>
      </c>
      <c r="V2064" s="27">
        <v>11</v>
      </c>
      <c r="W2064" s="27">
        <v>35</v>
      </c>
      <c r="X2064" s="27">
        <v>1</v>
      </c>
      <c r="Y2064" s="40">
        <v>8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42958</v>
      </c>
      <c r="AL2064" s="27">
        <v>2017</v>
      </c>
      <c r="AM2064" s="27">
        <v>8</v>
      </c>
      <c r="AN2064" s="27">
        <v>3</v>
      </c>
      <c r="AO2064" s="27">
        <v>2</v>
      </c>
      <c r="AP2064" s="27">
        <v>2</v>
      </c>
      <c r="AQ2064" s="29">
        <v>4.7505594135800493</v>
      </c>
      <c r="AR2064" s="30">
        <v>5</v>
      </c>
      <c r="AS2064" s="31">
        <v>2</v>
      </c>
      <c r="AT2064" s="31">
        <v>11.320754716981133</v>
      </c>
      <c r="AU2064" s="29"/>
      <c r="AV2064" s="40">
        <v>1</v>
      </c>
    </row>
    <row r="2065" spans="1:48" x14ac:dyDescent="0.25">
      <c r="A2065" s="23">
        <v>2082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4" t="s">
        <v>68</v>
      </c>
      <c r="K2065" s="34" t="s">
        <v>2410</v>
      </c>
      <c r="L2065" s="34" t="s">
        <v>165</v>
      </c>
      <c r="M2065" s="35" t="s">
        <v>70</v>
      </c>
      <c r="N2065" s="23" t="s">
        <v>70</v>
      </c>
      <c r="O2065" s="34" t="s">
        <v>2294</v>
      </c>
      <c r="P2065" s="36">
        <v>42817.4871180556</v>
      </c>
      <c r="Q2065" s="27">
        <v>2017</v>
      </c>
      <c r="R2065" s="27">
        <v>3</v>
      </c>
      <c r="S2065" s="27">
        <v>1</v>
      </c>
      <c r="T2065" s="27">
        <v>1</v>
      </c>
      <c r="U2065" s="27">
        <v>1</v>
      </c>
      <c r="V2065" s="27">
        <v>11</v>
      </c>
      <c r="W2065" s="27">
        <v>41</v>
      </c>
      <c r="X2065" s="27">
        <v>1</v>
      </c>
      <c r="Y2065" s="37">
        <v>8</v>
      </c>
      <c r="Z2065" s="35"/>
      <c r="AA2065" s="23" t="e">
        <v>#N/A</v>
      </c>
      <c r="AB2065" s="34"/>
      <c r="AC2065" s="34"/>
      <c r="AD2065" s="34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6">
        <v>42958</v>
      </c>
      <c r="AL2065" s="27">
        <v>2017</v>
      </c>
      <c r="AM2065" s="27">
        <v>8</v>
      </c>
      <c r="AN2065" s="27">
        <v>3</v>
      </c>
      <c r="AO2065" s="27">
        <v>2</v>
      </c>
      <c r="AP2065" s="27">
        <v>2</v>
      </c>
      <c r="AQ2065" s="29">
        <v>4.6837627314799954</v>
      </c>
      <c r="AR2065" s="30">
        <v>5</v>
      </c>
      <c r="AS2065" s="31">
        <v>2</v>
      </c>
      <c r="AT2065" s="31">
        <v>11.320754716981133</v>
      </c>
      <c r="AU2065" s="29"/>
      <c r="AV2065" s="37">
        <v>1</v>
      </c>
    </row>
    <row r="2066" spans="1:48" x14ac:dyDescent="0.25">
      <c r="A2066" s="23">
        <v>2083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3" t="s">
        <v>68</v>
      </c>
      <c r="K2066" s="33" t="s">
        <v>2411</v>
      </c>
      <c r="L2066" s="33" t="s">
        <v>165</v>
      </c>
      <c r="M2066" s="38" t="s">
        <v>70</v>
      </c>
      <c r="N2066" s="23" t="s">
        <v>70</v>
      </c>
      <c r="O2066" s="33" t="s">
        <v>2294</v>
      </c>
      <c r="P2066" s="39">
        <v>42821.439328703702</v>
      </c>
      <c r="Q2066" s="27">
        <v>2017</v>
      </c>
      <c r="R2066" s="27">
        <v>3</v>
      </c>
      <c r="S2066" s="27">
        <v>1</v>
      </c>
      <c r="T2066" s="27">
        <v>1</v>
      </c>
      <c r="U2066" s="27">
        <v>1</v>
      </c>
      <c r="V2066" s="27">
        <v>10</v>
      </c>
      <c r="W2066" s="27">
        <v>32</v>
      </c>
      <c r="X2066" s="27">
        <v>1</v>
      </c>
      <c r="Y2066" s="40">
        <v>7</v>
      </c>
      <c r="Z2066" s="38"/>
      <c r="AA2066" s="23" t="e">
        <v>#N/A</v>
      </c>
      <c r="AB2066" s="33"/>
      <c r="AC2066" s="33"/>
      <c r="AD2066" s="33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9">
        <v>42921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3.3186890432099365</v>
      </c>
      <c r="AR2066" s="30">
        <v>4</v>
      </c>
      <c r="AS2066" s="31">
        <v>2</v>
      </c>
      <c r="AT2066" s="31">
        <v>9.433962264150944</v>
      </c>
      <c r="AU2066" s="29"/>
      <c r="AV2066" s="40">
        <v>1</v>
      </c>
    </row>
    <row r="2067" spans="1:48" x14ac:dyDescent="0.25">
      <c r="A2067" s="23">
        <v>2084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4" t="s">
        <v>68</v>
      </c>
      <c r="K2067" s="34" t="s">
        <v>2412</v>
      </c>
      <c r="L2067" s="34" t="s">
        <v>165</v>
      </c>
      <c r="M2067" s="35" t="s">
        <v>70</v>
      </c>
      <c r="N2067" s="23" t="s">
        <v>70</v>
      </c>
      <c r="O2067" s="34" t="s">
        <v>2294</v>
      </c>
      <c r="P2067" s="36">
        <v>42822.404016203698</v>
      </c>
      <c r="Q2067" s="27">
        <v>2017</v>
      </c>
      <c r="R2067" s="27">
        <v>3</v>
      </c>
      <c r="S2067" s="27">
        <v>1</v>
      </c>
      <c r="T2067" s="27">
        <v>1</v>
      </c>
      <c r="U2067" s="27">
        <v>1</v>
      </c>
      <c r="V2067" s="27">
        <v>9</v>
      </c>
      <c r="W2067" s="27">
        <v>41</v>
      </c>
      <c r="X2067" s="27">
        <v>1</v>
      </c>
      <c r="Y2067" s="37">
        <v>9</v>
      </c>
      <c r="Z2067" s="35"/>
      <c r="AA2067" s="23" t="e">
        <v>#N/A</v>
      </c>
      <c r="AB2067" s="34"/>
      <c r="AC2067" s="34"/>
      <c r="AD2067" s="34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6">
        <v>42983</v>
      </c>
      <c r="AL2067" s="27">
        <v>2017</v>
      </c>
      <c r="AM2067" s="27">
        <v>9</v>
      </c>
      <c r="AN2067" s="27">
        <v>3</v>
      </c>
      <c r="AO2067" s="27">
        <v>3</v>
      </c>
      <c r="AP2067" s="27">
        <v>2</v>
      </c>
      <c r="AQ2067" s="29">
        <v>5.3531994598767296</v>
      </c>
      <c r="AR2067" s="30">
        <v>6</v>
      </c>
      <c r="AS2067" s="31">
        <v>3</v>
      </c>
      <c r="AT2067" s="31">
        <v>13.20754716981132</v>
      </c>
      <c r="AU2067" s="29"/>
      <c r="AV2067" s="37">
        <v>1</v>
      </c>
    </row>
    <row r="2068" spans="1:48" x14ac:dyDescent="0.25">
      <c r="A2068" s="23">
        <v>2085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2413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42822.643958333298</v>
      </c>
      <c r="Q2068" s="27">
        <v>2017</v>
      </c>
      <c r="R2068" s="27">
        <v>3</v>
      </c>
      <c r="S2068" s="27">
        <v>1</v>
      </c>
      <c r="T2068" s="27">
        <v>1</v>
      </c>
      <c r="U2068" s="27">
        <v>1</v>
      </c>
      <c r="V2068" s="27">
        <v>15</v>
      </c>
      <c r="W2068" s="27">
        <v>27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42957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4.4785347222234124</v>
      </c>
      <c r="AR2068" s="30">
        <v>5</v>
      </c>
      <c r="AS2068" s="31">
        <v>2</v>
      </c>
      <c r="AT2068" s="31">
        <v>11.320754716981133</v>
      </c>
      <c r="AU2068" s="29"/>
      <c r="AV2068" s="37">
        <v>1</v>
      </c>
    </row>
    <row r="2069" spans="1:48" x14ac:dyDescent="0.25">
      <c r="A2069" s="23">
        <v>2086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2414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42824.583773148202</v>
      </c>
      <c r="Q2069" s="27">
        <v>2017</v>
      </c>
      <c r="R2069" s="27">
        <v>3</v>
      </c>
      <c r="S2069" s="27">
        <v>1</v>
      </c>
      <c r="T2069" s="27">
        <v>1</v>
      </c>
      <c r="U2069" s="27">
        <v>1</v>
      </c>
      <c r="V2069" s="27">
        <v>14</v>
      </c>
      <c r="W2069" s="27">
        <v>0</v>
      </c>
      <c r="X2069" s="27">
        <v>0</v>
      </c>
      <c r="Y2069" s="40">
        <v>9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43003</v>
      </c>
      <c r="AL2069" s="27">
        <v>2017</v>
      </c>
      <c r="AM2069" s="27">
        <v>9</v>
      </c>
      <c r="AN2069" s="27">
        <v>3</v>
      </c>
      <c r="AO2069" s="27">
        <v>3</v>
      </c>
      <c r="AP2069" s="27">
        <v>2</v>
      </c>
      <c r="AQ2069" s="29">
        <v>5.9472075617265849</v>
      </c>
      <c r="AR2069" s="30">
        <v>6</v>
      </c>
      <c r="AS2069" s="31">
        <v>3</v>
      </c>
      <c r="AT2069" s="31">
        <v>13.20754716981132</v>
      </c>
      <c r="AU2069" s="29"/>
      <c r="AV2069" s="40">
        <v>1</v>
      </c>
    </row>
    <row r="2070" spans="1:48" x14ac:dyDescent="0.25">
      <c r="A2070" s="23">
        <v>2087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4" t="s">
        <v>68</v>
      </c>
      <c r="K2070" s="34" t="s">
        <v>2415</v>
      </c>
      <c r="L2070" s="34" t="s">
        <v>165</v>
      </c>
      <c r="M2070" s="35" t="s">
        <v>70</v>
      </c>
      <c r="N2070" s="23" t="s">
        <v>70</v>
      </c>
      <c r="O2070" s="34" t="s">
        <v>2294</v>
      </c>
      <c r="P2070" s="36">
        <v>42852.314155092601</v>
      </c>
      <c r="Q2070" s="27">
        <v>2017</v>
      </c>
      <c r="R2070" s="27">
        <v>4</v>
      </c>
      <c r="S2070" s="27">
        <v>2</v>
      </c>
      <c r="T2070" s="27">
        <v>1</v>
      </c>
      <c r="U2070" s="27">
        <v>1</v>
      </c>
      <c r="V2070" s="27">
        <v>7</v>
      </c>
      <c r="W2070" s="27">
        <v>32</v>
      </c>
      <c r="X2070" s="27">
        <v>1</v>
      </c>
      <c r="Y2070" s="37">
        <v>8</v>
      </c>
      <c r="Z2070" s="35"/>
      <c r="AA2070" s="23" t="e">
        <v>#N/A</v>
      </c>
      <c r="AB2070" s="34"/>
      <c r="AC2070" s="34"/>
      <c r="AD2070" s="34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6">
        <v>42975</v>
      </c>
      <c r="AL2070" s="27">
        <v>2017</v>
      </c>
      <c r="AM2070" s="27">
        <v>8</v>
      </c>
      <c r="AN2070" s="27">
        <v>3</v>
      </c>
      <c r="AO2070" s="27">
        <v>2</v>
      </c>
      <c r="AP2070" s="27">
        <v>2</v>
      </c>
      <c r="AQ2070" s="29">
        <v>4.0895281635799616</v>
      </c>
      <c r="AR2070" s="30">
        <v>5</v>
      </c>
      <c r="AS2070" s="31">
        <v>2</v>
      </c>
      <c r="AT2070" s="31">
        <v>11.320754716981133</v>
      </c>
      <c r="AU2070" s="29"/>
      <c r="AV2070" s="37">
        <v>1</v>
      </c>
    </row>
    <row r="2071" spans="1:48" x14ac:dyDescent="0.25">
      <c r="A2071" s="23">
        <v>2088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4" t="s">
        <v>68</v>
      </c>
      <c r="K2071" s="34" t="s">
        <v>2416</v>
      </c>
      <c r="L2071" s="34" t="s">
        <v>165</v>
      </c>
      <c r="M2071" s="35" t="s">
        <v>70</v>
      </c>
      <c r="N2071" s="23" t="s">
        <v>70</v>
      </c>
      <c r="O2071" s="34" t="s">
        <v>2294</v>
      </c>
      <c r="P2071" s="36">
        <v>42866.556817129604</v>
      </c>
      <c r="Q2071" s="27">
        <v>2017</v>
      </c>
      <c r="R2071" s="27">
        <v>5</v>
      </c>
      <c r="S2071" s="27">
        <v>2</v>
      </c>
      <c r="T2071" s="27">
        <v>2</v>
      </c>
      <c r="U2071" s="27">
        <v>1</v>
      </c>
      <c r="V2071" s="27">
        <v>13</v>
      </c>
      <c r="W2071" s="27">
        <v>21</v>
      </c>
      <c r="X2071" s="27">
        <v>0</v>
      </c>
      <c r="Y2071" s="37">
        <v>8</v>
      </c>
      <c r="Z2071" s="35"/>
      <c r="AA2071" s="23" t="e">
        <v>#N/A</v>
      </c>
      <c r="AB2071" s="34"/>
      <c r="AC2071" s="34"/>
      <c r="AD2071" s="34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6">
        <v>42965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3.2814394290132136</v>
      </c>
      <c r="AR2071" s="30">
        <v>4</v>
      </c>
      <c r="AS2071" s="31">
        <v>2</v>
      </c>
      <c r="AT2071" s="31">
        <v>9.433962264150944</v>
      </c>
      <c r="AU2071" s="29"/>
      <c r="AV2071" s="37">
        <v>1</v>
      </c>
    </row>
    <row r="2072" spans="1:48" x14ac:dyDescent="0.25">
      <c r="A2072" s="23">
        <v>2089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2417</v>
      </c>
      <c r="L2072" s="33" t="s">
        <v>165</v>
      </c>
      <c r="M2072" s="38" t="s">
        <v>85</v>
      </c>
      <c r="N2072" s="23" t="s">
        <v>70</v>
      </c>
      <c r="O2072" s="33" t="s">
        <v>2294</v>
      </c>
      <c r="P2072" s="39">
        <v>42899.492384259298</v>
      </c>
      <c r="Q2072" s="27">
        <v>2017</v>
      </c>
      <c r="R2072" s="27">
        <v>6</v>
      </c>
      <c r="S2072" s="27">
        <v>2</v>
      </c>
      <c r="T2072" s="27">
        <v>2</v>
      </c>
      <c r="U2072" s="27">
        <v>1</v>
      </c>
      <c r="V2072" s="27">
        <v>11</v>
      </c>
      <c r="W2072" s="27">
        <v>49</v>
      </c>
      <c r="X2072" s="27">
        <v>1</v>
      </c>
      <c r="Y2072" s="40">
        <v>7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42933</v>
      </c>
      <c r="AL2072" s="27">
        <v>2017</v>
      </c>
      <c r="AM2072" s="27">
        <v>7</v>
      </c>
      <c r="AN2072" s="27">
        <v>3</v>
      </c>
      <c r="AO2072" s="27">
        <v>2</v>
      </c>
      <c r="AP2072" s="27">
        <v>2</v>
      </c>
      <c r="AQ2072" s="29">
        <v>1.1169205246900673</v>
      </c>
      <c r="AR2072" s="30">
        <v>2</v>
      </c>
      <c r="AS2072" s="31">
        <v>1</v>
      </c>
      <c r="AT2072" s="31">
        <v>5.6603773584905666</v>
      </c>
      <c r="AU2072" s="29"/>
      <c r="AV2072" s="40">
        <v>1</v>
      </c>
    </row>
    <row r="2073" spans="1:48" x14ac:dyDescent="0.25">
      <c r="A2073" s="23">
        <v>2090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4" t="s">
        <v>68</v>
      </c>
      <c r="K2073" s="34" t="s">
        <v>2418</v>
      </c>
      <c r="L2073" s="34" t="s">
        <v>165</v>
      </c>
      <c r="M2073" s="35" t="s">
        <v>70</v>
      </c>
      <c r="N2073" s="23" t="s">
        <v>70</v>
      </c>
      <c r="O2073" s="34" t="s">
        <v>2294</v>
      </c>
      <c r="P2073" s="36">
        <v>42922.494328703702</v>
      </c>
      <c r="Q2073" s="27">
        <v>2017</v>
      </c>
      <c r="R2073" s="27">
        <v>7</v>
      </c>
      <c r="S2073" s="27">
        <v>3</v>
      </c>
      <c r="T2073" s="27">
        <v>2</v>
      </c>
      <c r="U2073" s="27">
        <v>2</v>
      </c>
      <c r="V2073" s="27">
        <v>11</v>
      </c>
      <c r="W2073" s="27">
        <v>51</v>
      </c>
      <c r="X2073" s="27">
        <v>1</v>
      </c>
      <c r="Y2073" s="37">
        <v>8</v>
      </c>
      <c r="Z2073" s="35"/>
      <c r="AA2073" s="23" t="e">
        <v>#N/A</v>
      </c>
      <c r="AB2073" s="34"/>
      <c r="AC2073" s="34"/>
      <c r="AD2073" s="34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6">
        <v>42971</v>
      </c>
      <c r="AL2073" s="27">
        <v>2017</v>
      </c>
      <c r="AM2073" s="27">
        <v>8</v>
      </c>
      <c r="AN2073" s="27">
        <v>3</v>
      </c>
      <c r="AO2073" s="27">
        <v>2</v>
      </c>
      <c r="AP2073" s="27">
        <v>2</v>
      </c>
      <c r="AQ2073" s="29">
        <v>1.6168557098765934</v>
      </c>
      <c r="AR2073" s="30">
        <v>2</v>
      </c>
      <c r="AS2073" s="31">
        <v>1</v>
      </c>
      <c r="AT2073" s="31">
        <v>5.6603773584905666</v>
      </c>
      <c r="AU2073" s="29"/>
      <c r="AV2073" s="37">
        <v>1</v>
      </c>
    </row>
    <row r="2074" spans="1:48" x14ac:dyDescent="0.25">
      <c r="A2074" s="23">
        <v>2091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4" t="s">
        <v>68</v>
      </c>
      <c r="K2074" s="34" t="s">
        <v>2419</v>
      </c>
      <c r="L2074" s="34" t="s">
        <v>165</v>
      </c>
      <c r="M2074" s="35" t="s">
        <v>70</v>
      </c>
      <c r="N2074" s="23" t="s">
        <v>70</v>
      </c>
      <c r="O2074" s="34" t="s">
        <v>2294</v>
      </c>
      <c r="P2074" s="36">
        <v>42927.408518518503</v>
      </c>
      <c r="Q2074" s="27">
        <v>2017</v>
      </c>
      <c r="R2074" s="27">
        <v>7</v>
      </c>
      <c r="S2074" s="27">
        <v>3</v>
      </c>
      <c r="T2074" s="27">
        <v>2</v>
      </c>
      <c r="U2074" s="27">
        <v>2</v>
      </c>
      <c r="V2074" s="27">
        <v>9</v>
      </c>
      <c r="W2074" s="27">
        <v>48</v>
      </c>
      <c r="X2074" s="27">
        <v>1</v>
      </c>
      <c r="Y2074" s="37">
        <v>7</v>
      </c>
      <c r="Z2074" s="35"/>
      <c r="AA2074" s="23" t="e">
        <v>#N/A</v>
      </c>
      <c r="AB2074" s="34"/>
      <c r="AC2074" s="34"/>
      <c r="AD2074" s="34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6">
        <v>42934</v>
      </c>
      <c r="AL2074" s="27">
        <v>2017</v>
      </c>
      <c r="AM2074" s="27">
        <v>7</v>
      </c>
      <c r="AN2074" s="27">
        <v>3</v>
      </c>
      <c r="AO2074" s="27">
        <v>2</v>
      </c>
      <c r="AP2074" s="27">
        <v>2</v>
      </c>
      <c r="AQ2074" s="29">
        <v>0.2197160493832295</v>
      </c>
      <c r="AR2074" s="30">
        <v>1</v>
      </c>
      <c r="AS2074" s="31">
        <v>1</v>
      </c>
      <c r="AT2074" s="31">
        <v>3.7735849056603774</v>
      </c>
      <c r="AU2074" s="29"/>
      <c r="AV2074" s="37">
        <v>1</v>
      </c>
    </row>
    <row r="2075" spans="1:48" x14ac:dyDescent="0.25">
      <c r="A2075" s="23">
        <v>2092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2420</v>
      </c>
      <c r="L2075" s="34" t="s">
        <v>165</v>
      </c>
      <c r="M2075" s="35" t="s">
        <v>85</v>
      </c>
      <c r="N2075" s="23" t="s">
        <v>70</v>
      </c>
      <c r="O2075" s="34" t="s">
        <v>2294</v>
      </c>
      <c r="P2075" s="36">
        <v>42968.627870370401</v>
      </c>
      <c r="Q2075" s="27">
        <v>2017</v>
      </c>
      <c r="R2075" s="27">
        <v>8</v>
      </c>
      <c r="S2075" s="27">
        <v>3</v>
      </c>
      <c r="T2075" s="27">
        <v>2</v>
      </c>
      <c r="U2075" s="27">
        <v>2</v>
      </c>
      <c r="V2075" s="27">
        <v>15</v>
      </c>
      <c r="W2075" s="27">
        <v>4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43006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1.2457376543199643</v>
      </c>
      <c r="AR2075" s="30">
        <v>2</v>
      </c>
      <c r="AS2075" s="31">
        <v>1</v>
      </c>
      <c r="AT2075" s="31">
        <v>5.6603773584905666</v>
      </c>
      <c r="AU2075" s="29"/>
      <c r="AV2075" s="37">
        <v>1</v>
      </c>
    </row>
    <row r="2076" spans="1:48" x14ac:dyDescent="0.25">
      <c r="A2076" s="23">
        <v>2093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3" t="s">
        <v>68</v>
      </c>
      <c r="K2076" s="33" t="s">
        <v>2421</v>
      </c>
      <c r="L2076" s="33" t="s">
        <v>165</v>
      </c>
      <c r="M2076" s="38" t="s">
        <v>85</v>
      </c>
      <c r="N2076" s="23" t="s">
        <v>70</v>
      </c>
      <c r="O2076" s="33" t="s">
        <v>2294</v>
      </c>
      <c r="P2076" s="39">
        <v>42972.447708333297</v>
      </c>
      <c r="Q2076" s="27">
        <v>2017</v>
      </c>
      <c r="R2076" s="27">
        <v>8</v>
      </c>
      <c r="S2076" s="27">
        <v>3</v>
      </c>
      <c r="T2076" s="27">
        <v>2</v>
      </c>
      <c r="U2076" s="27">
        <v>2</v>
      </c>
      <c r="V2076" s="27">
        <v>10</v>
      </c>
      <c r="W2076" s="27">
        <v>44</v>
      </c>
      <c r="X2076" s="27">
        <v>1</v>
      </c>
      <c r="Y2076" s="40">
        <v>9</v>
      </c>
      <c r="Z2076" s="38"/>
      <c r="AA2076" s="23" t="e">
        <v>#N/A</v>
      </c>
      <c r="AB2076" s="33"/>
      <c r="AC2076" s="33"/>
      <c r="AD2076" s="33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9">
        <v>43005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1.085076388890108</v>
      </c>
      <c r="AR2076" s="30">
        <v>2</v>
      </c>
      <c r="AS2076" s="31">
        <v>1</v>
      </c>
      <c r="AT2076" s="31">
        <v>5.6603773584905666</v>
      </c>
      <c r="AU2076" s="29"/>
      <c r="AV2076" s="40">
        <v>1</v>
      </c>
    </row>
    <row r="2077" spans="1:48" x14ac:dyDescent="0.25">
      <c r="A2077" s="23">
        <v>2094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2422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42984.527546296304</v>
      </c>
      <c r="Q2077" s="27">
        <v>2017</v>
      </c>
      <c r="R2077" s="27">
        <v>9</v>
      </c>
      <c r="S2077" s="27">
        <v>3</v>
      </c>
      <c r="T2077" s="27">
        <v>3</v>
      </c>
      <c r="U2077" s="27">
        <v>2</v>
      </c>
      <c r="V2077" s="27">
        <v>12</v>
      </c>
      <c r="W2077" s="27">
        <v>39</v>
      </c>
      <c r="X2077" s="27">
        <v>0</v>
      </c>
      <c r="Y2077" s="37">
        <v>9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42997</v>
      </c>
      <c r="AL2077" s="27">
        <v>2017</v>
      </c>
      <c r="AM2077" s="27">
        <v>9</v>
      </c>
      <c r="AN2077" s="27">
        <v>3</v>
      </c>
      <c r="AO2077" s="27">
        <v>3</v>
      </c>
      <c r="AP2077" s="27">
        <v>2</v>
      </c>
      <c r="AQ2077" s="29">
        <v>0.41574845678987915</v>
      </c>
      <c r="AR2077" s="30">
        <v>1</v>
      </c>
      <c r="AS2077" s="31">
        <v>1</v>
      </c>
      <c r="AT2077" s="31">
        <v>3.7735849056603774</v>
      </c>
      <c r="AU2077" s="29"/>
      <c r="AV2077" s="37">
        <v>1</v>
      </c>
    </row>
    <row r="2078" spans="1:48" x14ac:dyDescent="0.25">
      <c r="A2078" s="23">
        <v>2095</v>
      </c>
      <c r="B2078" s="38" t="s">
        <v>2291</v>
      </c>
      <c r="C2078" s="23" t="s">
        <v>2292</v>
      </c>
      <c r="D2078" s="23">
        <v>0</v>
      </c>
      <c r="E2078" s="24" t="s">
        <v>210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3" t="s">
        <v>68</v>
      </c>
      <c r="K2078" s="33" t="s">
        <v>2423</v>
      </c>
      <c r="L2078" s="33" t="s">
        <v>165</v>
      </c>
      <c r="M2078" s="38" t="s">
        <v>70</v>
      </c>
      <c r="N2078" s="23" t="s">
        <v>70</v>
      </c>
      <c r="O2078" s="33" t="s">
        <v>2294</v>
      </c>
      <c r="P2078" s="39">
        <v>41877.46875</v>
      </c>
      <c r="Q2078" s="27">
        <v>2014</v>
      </c>
      <c r="R2078" s="27">
        <v>8</v>
      </c>
      <c r="S2078" s="27">
        <v>3</v>
      </c>
      <c r="T2078" s="27">
        <v>2</v>
      </c>
      <c r="U2078" s="27">
        <v>2</v>
      </c>
      <c r="V2078" s="27">
        <v>11</v>
      </c>
      <c r="W2078" s="27">
        <v>15</v>
      </c>
      <c r="X2078" s="27">
        <v>1</v>
      </c>
      <c r="Y2078" s="40">
        <v>11</v>
      </c>
      <c r="Z2078" s="38"/>
      <c r="AA2078" s="23" t="e">
        <v>#N/A</v>
      </c>
      <c r="AB2078" s="33"/>
      <c r="AC2078" s="33"/>
      <c r="AD2078" s="33" t="s">
        <v>73</v>
      </c>
      <c r="AE2078" s="23" t="s">
        <v>52</v>
      </c>
      <c r="AF2078" s="41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9">
        <v>43047</v>
      </c>
      <c r="AL2078" s="27">
        <v>2017</v>
      </c>
      <c r="AM2078" s="27">
        <v>11</v>
      </c>
      <c r="AN2078" s="27">
        <v>4</v>
      </c>
      <c r="AO2078" s="27">
        <v>3</v>
      </c>
      <c r="AP2078" s="27">
        <v>2</v>
      </c>
      <c r="AQ2078" s="29">
        <v>38.984375</v>
      </c>
      <c r="AR2078" s="30">
        <v>39</v>
      </c>
      <c r="AS2078" s="31">
        <v>14</v>
      </c>
      <c r="AT2078" s="31">
        <v>75.471698113207552</v>
      </c>
      <c r="AU2078" s="29"/>
      <c r="AV2078" s="40">
        <v>1</v>
      </c>
    </row>
    <row r="2079" spans="1:48" x14ac:dyDescent="0.25">
      <c r="A2079" s="23">
        <v>2096</v>
      </c>
      <c r="B2079" s="38" t="s">
        <v>2291</v>
      </c>
      <c r="C2079" s="23" t="s">
        <v>2292</v>
      </c>
      <c r="D2079" s="23">
        <v>0</v>
      </c>
      <c r="E2079" s="24" t="s">
        <v>210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2424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42292.335694444497</v>
      </c>
      <c r="Q2079" s="27">
        <v>2015</v>
      </c>
      <c r="R2079" s="27">
        <v>10</v>
      </c>
      <c r="S2079" s="27">
        <v>4</v>
      </c>
      <c r="T2079" s="27">
        <v>3</v>
      </c>
      <c r="U2079" s="27">
        <v>2</v>
      </c>
      <c r="V2079" s="27">
        <v>8</v>
      </c>
      <c r="W2079" s="27">
        <v>3</v>
      </c>
      <c r="X2079" s="27">
        <v>1</v>
      </c>
      <c r="Y2079" s="40">
        <v>11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41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43055</v>
      </c>
      <c r="AL2079" s="27">
        <v>2017</v>
      </c>
      <c r="AM2079" s="27">
        <v>11</v>
      </c>
      <c r="AN2079" s="27">
        <v>4</v>
      </c>
      <c r="AO2079" s="27">
        <v>3</v>
      </c>
      <c r="AP2079" s="27">
        <v>2</v>
      </c>
      <c r="AQ2079" s="29">
        <v>25.422143518516773</v>
      </c>
      <c r="AR2079" s="30">
        <v>26</v>
      </c>
      <c r="AS2079" s="31">
        <v>9</v>
      </c>
      <c r="AT2079" s="31">
        <v>50.943396226415096</v>
      </c>
      <c r="AU2079" s="29"/>
      <c r="AV2079" s="40">
        <v>1</v>
      </c>
    </row>
    <row r="2080" spans="1:48" x14ac:dyDescent="0.25">
      <c r="A2080" s="23">
        <v>2097</v>
      </c>
      <c r="B2080" s="38" t="s">
        <v>2291</v>
      </c>
      <c r="C2080" s="23" t="s">
        <v>2292</v>
      </c>
      <c r="D2080" s="23">
        <v>0</v>
      </c>
      <c r="E2080" s="24" t="s">
        <v>210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2425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42332.693553240701</v>
      </c>
      <c r="Q2080" s="27">
        <v>2015</v>
      </c>
      <c r="R2080" s="27">
        <v>11</v>
      </c>
      <c r="S2080" s="27">
        <v>4</v>
      </c>
      <c r="T2080" s="27">
        <v>3</v>
      </c>
      <c r="U2080" s="27">
        <v>2</v>
      </c>
      <c r="V2080" s="27">
        <v>16</v>
      </c>
      <c r="W2080" s="27">
        <v>38</v>
      </c>
      <c r="X2080" s="27">
        <v>0</v>
      </c>
      <c r="Y2080" s="37">
        <v>11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41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43061</v>
      </c>
      <c r="AL2080" s="27">
        <v>2017</v>
      </c>
      <c r="AM2080" s="27">
        <v>11</v>
      </c>
      <c r="AN2080" s="27">
        <v>4</v>
      </c>
      <c r="AO2080" s="27">
        <v>3</v>
      </c>
      <c r="AP2080" s="27">
        <v>2</v>
      </c>
      <c r="AQ2080" s="29">
        <v>24.276881558643314</v>
      </c>
      <c r="AR2080" s="30">
        <v>25</v>
      </c>
      <c r="AS2080" s="31">
        <v>9</v>
      </c>
      <c r="AT2080" s="31">
        <v>49.056603773584904</v>
      </c>
      <c r="AU2080" s="29"/>
      <c r="AV2080" s="37">
        <v>1</v>
      </c>
    </row>
    <row r="2081" spans="1:48" x14ac:dyDescent="0.25">
      <c r="A2081" s="23">
        <v>2098</v>
      </c>
      <c r="B2081" s="38" t="s">
        <v>2291</v>
      </c>
      <c r="C2081" s="23" t="s">
        <v>2292</v>
      </c>
      <c r="D2081" s="23">
        <v>0</v>
      </c>
      <c r="E2081" s="24" t="s">
        <v>210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4" t="s">
        <v>68</v>
      </c>
      <c r="K2081" s="34" t="s">
        <v>2426</v>
      </c>
      <c r="L2081" s="34" t="s">
        <v>165</v>
      </c>
      <c r="M2081" s="35" t="s">
        <v>70</v>
      </c>
      <c r="N2081" s="23" t="s">
        <v>70</v>
      </c>
      <c r="O2081" s="34" t="s">
        <v>2294</v>
      </c>
      <c r="P2081" s="36">
        <v>42704.495690080999</v>
      </c>
      <c r="Q2081" s="27">
        <v>2016</v>
      </c>
      <c r="R2081" s="27">
        <v>11</v>
      </c>
      <c r="S2081" s="27">
        <v>4</v>
      </c>
      <c r="T2081" s="27">
        <v>3</v>
      </c>
      <c r="U2081" s="27">
        <v>2</v>
      </c>
      <c r="V2081" s="27">
        <v>11</v>
      </c>
      <c r="W2081" s="27">
        <v>53</v>
      </c>
      <c r="X2081" s="27">
        <v>1</v>
      </c>
      <c r="Y2081" s="37">
        <v>10</v>
      </c>
      <c r="Z2081" s="35"/>
      <c r="AA2081" s="23" t="e">
        <v>#N/A</v>
      </c>
      <c r="AB2081" s="34"/>
      <c r="AC2081" s="34"/>
      <c r="AD2081" s="34" t="s">
        <v>73</v>
      </c>
      <c r="AE2081" s="23" t="s">
        <v>52</v>
      </c>
      <c r="AF2081" s="41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6">
        <v>43020</v>
      </c>
      <c r="AL2081" s="27">
        <v>2017</v>
      </c>
      <c r="AM2081" s="27">
        <v>10</v>
      </c>
      <c r="AN2081" s="27">
        <v>4</v>
      </c>
      <c r="AO2081" s="27">
        <v>3</v>
      </c>
      <c r="AP2081" s="27">
        <v>2</v>
      </c>
      <c r="AQ2081" s="29">
        <v>10.516810330633355</v>
      </c>
      <c r="AR2081" s="30">
        <v>11</v>
      </c>
      <c r="AS2081" s="31">
        <v>4</v>
      </c>
      <c r="AT2081" s="31">
        <v>22.641509433962266</v>
      </c>
      <c r="AU2081" s="29"/>
      <c r="AV2081" s="37">
        <v>1</v>
      </c>
    </row>
    <row r="2082" spans="1:48" x14ac:dyDescent="0.25">
      <c r="A2082" s="23">
        <v>2099</v>
      </c>
      <c r="B2082" s="38" t="s">
        <v>2291</v>
      </c>
      <c r="C2082" s="23" t="s">
        <v>2292</v>
      </c>
      <c r="D2082" s="23">
        <v>0</v>
      </c>
      <c r="E2082" s="24" t="s">
        <v>210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2427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42506.357789351903</v>
      </c>
      <c r="Q2082" s="27">
        <v>2016</v>
      </c>
      <c r="R2082" s="27">
        <v>5</v>
      </c>
      <c r="S2082" s="27">
        <v>2</v>
      </c>
      <c r="T2082" s="27">
        <v>2</v>
      </c>
      <c r="U2082" s="27">
        <v>1</v>
      </c>
      <c r="V2082" s="27">
        <v>8</v>
      </c>
      <c r="W2082" s="27">
        <v>35</v>
      </c>
      <c r="X2082" s="27">
        <v>1</v>
      </c>
      <c r="Y2082" s="40">
        <v>10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41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43012</v>
      </c>
      <c r="AL2082" s="27">
        <v>2017</v>
      </c>
      <c r="AM2082" s="27">
        <v>10</v>
      </c>
      <c r="AN2082" s="27">
        <v>4</v>
      </c>
      <c r="AO2082" s="27">
        <v>3</v>
      </c>
      <c r="AP2082" s="27">
        <v>2</v>
      </c>
      <c r="AQ2082" s="29">
        <v>16.85474035493656</v>
      </c>
      <c r="AR2082" s="30">
        <v>17</v>
      </c>
      <c r="AS2082" s="31">
        <v>6</v>
      </c>
      <c r="AT2082" s="31">
        <v>33.962264150943398</v>
      </c>
      <c r="AU2082" s="29"/>
      <c r="AV2082" s="40">
        <v>1</v>
      </c>
    </row>
    <row r="2083" spans="1:48" x14ac:dyDescent="0.25">
      <c r="A2083" s="23">
        <v>2100</v>
      </c>
      <c r="B2083" s="38" t="s">
        <v>2291</v>
      </c>
      <c r="C2083" s="23" t="s">
        <v>2292</v>
      </c>
      <c r="D2083" s="23">
        <v>0</v>
      </c>
      <c r="E2083" s="24" t="s">
        <v>210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2428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42514.455254629604</v>
      </c>
      <c r="Q2083" s="27">
        <v>2016</v>
      </c>
      <c r="R2083" s="27">
        <v>5</v>
      </c>
      <c r="S2083" s="27">
        <v>2</v>
      </c>
      <c r="T2083" s="27">
        <v>2</v>
      </c>
      <c r="U2083" s="27">
        <v>1</v>
      </c>
      <c r="V2083" s="27">
        <v>10</v>
      </c>
      <c r="W2083" s="27">
        <v>55</v>
      </c>
      <c r="X2083" s="27">
        <v>1</v>
      </c>
      <c r="Y2083" s="37">
        <v>12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41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43083</v>
      </c>
      <c r="AL2083" s="27">
        <v>2017</v>
      </c>
      <c r="AM2083" s="27">
        <v>12</v>
      </c>
      <c r="AN2083" s="27">
        <v>4</v>
      </c>
      <c r="AO2083" s="27">
        <v>3</v>
      </c>
      <c r="AP2083" s="27">
        <v>2</v>
      </c>
      <c r="AQ2083" s="29">
        <v>18.951491512346546</v>
      </c>
      <c r="AR2083" s="30">
        <v>19</v>
      </c>
      <c r="AS2083" s="31">
        <v>7</v>
      </c>
      <c r="AT2083" s="31">
        <v>37.735849056603776</v>
      </c>
      <c r="AU2083" s="29"/>
      <c r="AV2083" s="37">
        <v>1</v>
      </c>
    </row>
    <row r="2084" spans="1:48" x14ac:dyDescent="0.25">
      <c r="A2084" s="23">
        <v>2101</v>
      </c>
      <c r="B2084" s="38" t="s">
        <v>2291</v>
      </c>
      <c r="C2084" s="23" t="s">
        <v>2292</v>
      </c>
      <c r="D2084" s="23">
        <v>0</v>
      </c>
      <c r="E2084" s="24" t="s">
        <v>210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2429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42618.412858796299</v>
      </c>
      <c r="Q2084" s="27">
        <v>2016</v>
      </c>
      <c r="R2084" s="27">
        <v>9</v>
      </c>
      <c r="S2084" s="27">
        <v>3</v>
      </c>
      <c r="T2084" s="27">
        <v>3</v>
      </c>
      <c r="U2084" s="27">
        <v>2</v>
      </c>
      <c r="V2084" s="27">
        <v>9</v>
      </c>
      <c r="W2084" s="27">
        <v>54</v>
      </c>
      <c r="X2084" s="27">
        <v>1</v>
      </c>
      <c r="Y2084" s="40">
        <v>11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41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43055</v>
      </c>
      <c r="AL2084" s="27">
        <v>2017</v>
      </c>
      <c r="AM2084" s="27">
        <v>11</v>
      </c>
      <c r="AN2084" s="27">
        <v>4</v>
      </c>
      <c r="AO2084" s="27">
        <v>3</v>
      </c>
      <c r="AP2084" s="27">
        <v>2</v>
      </c>
      <c r="AQ2084" s="29">
        <v>14.552904706790043</v>
      </c>
      <c r="AR2084" s="30">
        <v>15</v>
      </c>
      <c r="AS2084" s="31">
        <v>6</v>
      </c>
      <c r="AT2084" s="31">
        <v>30.188679245283019</v>
      </c>
      <c r="AU2084" s="29"/>
      <c r="AV2084" s="40">
        <v>1</v>
      </c>
    </row>
    <row r="2085" spans="1:48" x14ac:dyDescent="0.25">
      <c r="A2085" s="23">
        <v>2102</v>
      </c>
      <c r="B2085" s="38" t="s">
        <v>2291</v>
      </c>
      <c r="C2085" s="23" t="s">
        <v>2292</v>
      </c>
      <c r="D2085" s="23">
        <v>0</v>
      </c>
      <c r="E2085" s="24" t="s">
        <v>210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3" t="s">
        <v>68</v>
      </c>
      <c r="K2085" s="33" t="s">
        <v>2430</v>
      </c>
      <c r="L2085" s="33" t="s">
        <v>165</v>
      </c>
      <c r="M2085" s="38" t="s">
        <v>70</v>
      </c>
      <c r="N2085" s="23" t="s">
        <v>70</v>
      </c>
      <c r="O2085" s="33" t="s">
        <v>2294</v>
      </c>
      <c r="P2085" s="39">
        <v>42655.570277777799</v>
      </c>
      <c r="Q2085" s="27">
        <v>2016</v>
      </c>
      <c r="R2085" s="27">
        <v>10</v>
      </c>
      <c r="S2085" s="27">
        <v>4</v>
      </c>
      <c r="T2085" s="27">
        <v>3</v>
      </c>
      <c r="U2085" s="27">
        <v>2</v>
      </c>
      <c r="V2085" s="27">
        <v>13</v>
      </c>
      <c r="W2085" s="27">
        <v>41</v>
      </c>
      <c r="X2085" s="27">
        <v>0</v>
      </c>
      <c r="Y2085" s="40">
        <v>10</v>
      </c>
      <c r="Z2085" s="38"/>
      <c r="AA2085" s="23" t="e">
        <v>#N/A</v>
      </c>
      <c r="AB2085" s="33"/>
      <c r="AC2085" s="33"/>
      <c r="AD2085" s="33" t="s">
        <v>73</v>
      </c>
      <c r="AE2085" s="23" t="s">
        <v>52</v>
      </c>
      <c r="AF2085" s="41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9">
        <v>43039</v>
      </c>
      <c r="AL2085" s="27">
        <v>2017</v>
      </c>
      <c r="AM2085" s="27">
        <v>10</v>
      </c>
      <c r="AN2085" s="27">
        <v>4</v>
      </c>
      <c r="AO2085" s="27">
        <v>3</v>
      </c>
      <c r="AP2085" s="27">
        <v>2</v>
      </c>
      <c r="AQ2085" s="29">
        <v>12.780990740740041</v>
      </c>
      <c r="AR2085" s="30">
        <v>13</v>
      </c>
      <c r="AS2085" s="31">
        <v>5</v>
      </c>
      <c r="AT2085" s="31">
        <v>26.415094339622641</v>
      </c>
      <c r="AU2085" s="29"/>
      <c r="AV2085" s="40">
        <v>1</v>
      </c>
    </row>
    <row r="2086" spans="1:48" x14ac:dyDescent="0.25">
      <c r="A2086" s="23">
        <v>2103</v>
      </c>
      <c r="B2086" s="38" t="s">
        <v>2291</v>
      </c>
      <c r="C2086" s="23" t="s">
        <v>2292</v>
      </c>
      <c r="D2086" s="23">
        <v>0</v>
      </c>
      <c r="E2086" s="24" t="s">
        <v>210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3" t="s">
        <v>68</v>
      </c>
      <c r="K2086" s="33" t="s">
        <v>2431</v>
      </c>
      <c r="L2086" s="33" t="s">
        <v>165</v>
      </c>
      <c r="M2086" s="38" t="s">
        <v>70</v>
      </c>
      <c r="N2086" s="23" t="s">
        <v>70</v>
      </c>
      <c r="O2086" s="33" t="s">
        <v>2294</v>
      </c>
      <c r="P2086" s="39">
        <v>42681.595381944397</v>
      </c>
      <c r="Q2086" s="27">
        <v>2016</v>
      </c>
      <c r="R2086" s="27">
        <v>11</v>
      </c>
      <c r="S2086" s="27">
        <v>4</v>
      </c>
      <c r="T2086" s="27">
        <v>3</v>
      </c>
      <c r="U2086" s="27">
        <v>2</v>
      </c>
      <c r="V2086" s="27">
        <v>14</v>
      </c>
      <c r="W2086" s="27">
        <v>17</v>
      </c>
      <c r="X2086" s="27">
        <v>0</v>
      </c>
      <c r="Y2086" s="40">
        <v>10</v>
      </c>
      <c r="Z2086" s="38"/>
      <c r="AA2086" s="23" t="e">
        <v>#N/A</v>
      </c>
      <c r="AB2086" s="33"/>
      <c r="AC2086" s="33"/>
      <c r="AD2086" s="33" t="s">
        <v>73</v>
      </c>
      <c r="AE2086" s="23" t="s">
        <v>52</v>
      </c>
      <c r="AF2086" s="41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9">
        <v>43019</v>
      </c>
      <c r="AL2086" s="27">
        <v>2017</v>
      </c>
      <c r="AM2086" s="27">
        <v>10</v>
      </c>
      <c r="AN2086" s="27">
        <v>4</v>
      </c>
      <c r="AO2086" s="27">
        <v>3</v>
      </c>
      <c r="AP2086" s="27">
        <v>2</v>
      </c>
      <c r="AQ2086" s="29">
        <v>11.246820601853445</v>
      </c>
      <c r="AR2086" s="30">
        <v>12</v>
      </c>
      <c r="AS2086" s="31">
        <v>5</v>
      </c>
      <c r="AT2086" s="31">
        <v>24.528301886792452</v>
      </c>
      <c r="AU2086" s="29"/>
      <c r="AV2086" s="40">
        <v>1</v>
      </c>
    </row>
    <row r="2087" spans="1:48" x14ac:dyDescent="0.25">
      <c r="A2087" s="23">
        <v>2104</v>
      </c>
      <c r="B2087" s="38" t="s">
        <v>2291</v>
      </c>
      <c r="C2087" s="23" t="s">
        <v>2292</v>
      </c>
      <c r="D2087" s="23">
        <v>0</v>
      </c>
      <c r="E2087" s="24" t="s">
        <v>210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2432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42697.645671296297</v>
      </c>
      <c r="Q2087" s="27">
        <v>2016</v>
      </c>
      <c r="R2087" s="27">
        <v>11</v>
      </c>
      <c r="S2087" s="27">
        <v>4</v>
      </c>
      <c r="T2087" s="27">
        <v>3</v>
      </c>
      <c r="U2087" s="27">
        <v>2</v>
      </c>
      <c r="V2087" s="27">
        <v>15</v>
      </c>
      <c r="W2087" s="27">
        <v>29</v>
      </c>
      <c r="X2087" s="27">
        <v>0</v>
      </c>
      <c r="Y2087" s="40">
        <v>10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41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43035</v>
      </c>
      <c r="AL2087" s="27">
        <v>2017</v>
      </c>
      <c r="AM2087" s="27">
        <v>10</v>
      </c>
      <c r="AN2087" s="27">
        <v>4</v>
      </c>
      <c r="AO2087" s="27">
        <v>3</v>
      </c>
      <c r="AP2087" s="27">
        <v>2</v>
      </c>
      <c r="AQ2087" s="29">
        <v>11.245144290123426</v>
      </c>
      <c r="AR2087" s="30">
        <v>12</v>
      </c>
      <c r="AS2087" s="31">
        <v>5</v>
      </c>
      <c r="AT2087" s="31">
        <v>24.528301886792452</v>
      </c>
      <c r="AU2087" s="29"/>
      <c r="AV2087" s="40">
        <v>1</v>
      </c>
    </row>
    <row r="2088" spans="1:48" x14ac:dyDescent="0.25">
      <c r="A2088" s="23">
        <v>2105</v>
      </c>
      <c r="B2088" s="38" t="s">
        <v>2291</v>
      </c>
      <c r="C2088" s="23" t="s">
        <v>2292</v>
      </c>
      <c r="D2088" s="23">
        <v>0</v>
      </c>
      <c r="E2088" s="24" t="s">
        <v>210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3" t="s">
        <v>68</v>
      </c>
      <c r="K2088" s="33" t="s">
        <v>2433</v>
      </c>
      <c r="L2088" s="33" t="s">
        <v>165</v>
      </c>
      <c r="M2088" s="38" t="s">
        <v>70</v>
      </c>
      <c r="N2088" s="23" t="s">
        <v>70</v>
      </c>
      <c r="O2088" s="33" t="s">
        <v>2294</v>
      </c>
      <c r="P2088" s="39">
        <v>42754.478379629603</v>
      </c>
      <c r="Q2088" s="27">
        <v>2017</v>
      </c>
      <c r="R2088" s="27">
        <v>1</v>
      </c>
      <c r="S2088" s="27">
        <v>1</v>
      </c>
      <c r="T2088" s="27">
        <v>1</v>
      </c>
      <c r="U2088" s="27">
        <v>1</v>
      </c>
      <c r="V2088" s="27">
        <v>11</v>
      </c>
      <c r="W2088" s="27">
        <v>28</v>
      </c>
      <c r="X2088" s="27">
        <v>1</v>
      </c>
      <c r="Y2088" s="40">
        <v>11</v>
      </c>
      <c r="Z2088" s="38"/>
      <c r="AA2088" s="23" t="e">
        <v>#N/A</v>
      </c>
      <c r="AB2088" s="33"/>
      <c r="AC2088" s="33"/>
      <c r="AD2088" s="33" t="s">
        <v>73</v>
      </c>
      <c r="AE2088" s="23" t="s">
        <v>52</v>
      </c>
      <c r="AF2088" s="41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9">
        <v>43062</v>
      </c>
      <c r="AL2088" s="27">
        <v>2017</v>
      </c>
      <c r="AM2088" s="27">
        <v>11</v>
      </c>
      <c r="AN2088" s="27">
        <v>4</v>
      </c>
      <c r="AO2088" s="27">
        <v>3</v>
      </c>
      <c r="AP2088" s="27">
        <v>2</v>
      </c>
      <c r="AQ2088" s="29">
        <v>10.250720679013224</v>
      </c>
      <c r="AR2088" s="30">
        <v>11</v>
      </c>
      <c r="AS2088" s="31">
        <v>4</v>
      </c>
      <c r="AT2088" s="31">
        <v>22.641509433962266</v>
      </c>
      <c r="AU2088" s="29"/>
      <c r="AV2088" s="40">
        <v>1</v>
      </c>
    </row>
    <row r="2089" spans="1:48" x14ac:dyDescent="0.25">
      <c r="A2089" s="23">
        <v>2106</v>
      </c>
      <c r="B2089" s="38" t="s">
        <v>2291</v>
      </c>
      <c r="C2089" s="23" t="s">
        <v>2292</v>
      </c>
      <c r="D2089" s="23">
        <v>0</v>
      </c>
      <c r="E2089" s="24" t="s">
        <v>210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3" t="s">
        <v>68</v>
      </c>
      <c r="K2089" s="33" t="s">
        <v>2434</v>
      </c>
      <c r="L2089" s="33" t="s">
        <v>165</v>
      </c>
      <c r="M2089" s="38" t="s">
        <v>70</v>
      </c>
      <c r="N2089" s="23" t="s">
        <v>70</v>
      </c>
      <c r="O2089" s="33" t="s">
        <v>2294</v>
      </c>
      <c r="P2089" s="39">
        <v>42758.432465277801</v>
      </c>
      <c r="Q2089" s="27">
        <v>2017</v>
      </c>
      <c r="R2089" s="27">
        <v>1</v>
      </c>
      <c r="S2089" s="27">
        <v>1</v>
      </c>
      <c r="T2089" s="27">
        <v>1</v>
      </c>
      <c r="U2089" s="27">
        <v>1</v>
      </c>
      <c r="V2089" s="27">
        <v>10</v>
      </c>
      <c r="W2089" s="27">
        <v>22</v>
      </c>
      <c r="X2089" s="27">
        <v>1</v>
      </c>
      <c r="Y2089" s="40">
        <v>11</v>
      </c>
      <c r="Z2089" s="38"/>
      <c r="AA2089" s="23" t="e">
        <v>#N/A</v>
      </c>
      <c r="AB2089" s="33"/>
      <c r="AC2089" s="33"/>
      <c r="AD2089" s="33" t="s">
        <v>73</v>
      </c>
      <c r="AE2089" s="23" t="s">
        <v>52</v>
      </c>
      <c r="AF2089" s="41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9">
        <v>43040</v>
      </c>
      <c r="AL2089" s="27">
        <v>2017</v>
      </c>
      <c r="AM2089" s="27">
        <v>11</v>
      </c>
      <c r="AN2089" s="27">
        <v>4</v>
      </c>
      <c r="AO2089" s="27">
        <v>3</v>
      </c>
      <c r="AP2089" s="27">
        <v>2</v>
      </c>
      <c r="AQ2089" s="29">
        <v>9.3855844907399533</v>
      </c>
      <c r="AR2089" s="30">
        <v>10</v>
      </c>
      <c r="AS2089" s="31">
        <v>4</v>
      </c>
      <c r="AT2089" s="31">
        <v>20.754716981132077</v>
      </c>
      <c r="AU2089" s="29"/>
      <c r="AV2089" s="40">
        <v>1</v>
      </c>
    </row>
    <row r="2090" spans="1:48" x14ac:dyDescent="0.25">
      <c r="A2090" s="23">
        <v>2107</v>
      </c>
      <c r="B2090" s="38" t="s">
        <v>2291</v>
      </c>
      <c r="C2090" s="23" t="s">
        <v>2292</v>
      </c>
      <c r="D2090" s="23">
        <v>0</v>
      </c>
      <c r="E2090" s="24" t="s">
        <v>210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4" t="s">
        <v>68</v>
      </c>
      <c r="K2090" s="34" t="s">
        <v>2435</v>
      </c>
      <c r="L2090" s="34" t="s">
        <v>165</v>
      </c>
      <c r="M2090" s="35" t="s">
        <v>70</v>
      </c>
      <c r="N2090" s="23" t="s">
        <v>70</v>
      </c>
      <c r="O2090" s="34" t="s">
        <v>2294</v>
      </c>
      <c r="P2090" s="36">
        <v>42761.6475810185</v>
      </c>
      <c r="Q2090" s="27">
        <v>2017</v>
      </c>
      <c r="R2090" s="27">
        <v>1</v>
      </c>
      <c r="S2090" s="27">
        <v>1</v>
      </c>
      <c r="T2090" s="27">
        <v>1</v>
      </c>
      <c r="U2090" s="27">
        <v>1</v>
      </c>
      <c r="V2090" s="27">
        <v>15</v>
      </c>
      <c r="W2090" s="27">
        <v>32</v>
      </c>
      <c r="X2090" s="27">
        <v>0</v>
      </c>
      <c r="Y2090" s="37">
        <v>12</v>
      </c>
      <c r="Z2090" s="35"/>
      <c r="AA2090" s="23" t="e">
        <v>#N/A</v>
      </c>
      <c r="AB2090" s="34"/>
      <c r="AC2090" s="34"/>
      <c r="AD2090" s="34" t="s">
        <v>73</v>
      </c>
      <c r="AE2090" s="23" t="s">
        <v>52</v>
      </c>
      <c r="AF2090" s="41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6">
        <v>43087</v>
      </c>
      <c r="AL2090" s="27">
        <v>2017</v>
      </c>
      <c r="AM2090" s="27">
        <v>12</v>
      </c>
      <c r="AN2090" s="27">
        <v>4</v>
      </c>
      <c r="AO2090" s="27">
        <v>3</v>
      </c>
      <c r="AP2090" s="27">
        <v>2</v>
      </c>
      <c r="AQ2090" s="29">
        <v>10.845080632716661</v>
      </c>
      <c r="AR2090" s="30">
        <v>11</v>
      </c>
      <c r="AS2090" s="31">
        <v>4</v>
      </c>
      <c r="AT2090" s="31">
        <v>22.641509433962266</v>
      </c>
      <c r="AU2090" s="29"/>
      <c r="AV2090" s="37">
        <v>1</v>
      </c>
    </row>
    <row r="2091" spans="1:48" x14ac:dyDescent="0.25">
      <c r="A2091" s="23">
        <v>2108</v>
      </c>
      <c r="B2091" s="38" t="s">
        <v>2291</v>
      </c>
      <c r="C2091" s="23" t="s">
        <v>2292</v>
      </c>
      <c r="D2091" s="23">
        <v>0</v>
      </c>
      <c r="E2091" s="24" t="s">
        <v>210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3" t="s">
        <v>68</v>
      </c>
      <c r="K2091" s="33" t="s">
        <v>2436</v>
      </c>
      <c r="L2091" s="33" t="s">
        <v>165</v>
      </c>
      <c r="M2091" s="38" t="s">
        <v>70</v>
      </c>
      <c r="N2091" s="23" t="s">
        <v>70</v>
      </c>
      <c r="O2091" s="33" t="s">
        <v>2294</v>
      </c>
      <c r="P2091" s="39">
        <v>42765.450821759303</v>
      </c>
      <c r="Q2091" s="27">
        <v>2017</v>
      </c>
      <c r="R2091" s="27">
        <v>1</v>
      </c>
      <c r="S2091" s="27">
        <v>1</v>
      </c>
      <c r="T2091" s="27">
        <v>1</v>
      </c>
      <c r="U2091" s="27">
        <v>1</v>
      </c>
      <c r="V2091" s="27">
        <v>10</v>
      </c>
      <c r="W2091" s="27">
        <v>49</v>
      </c>
      <c r="X2091" s="27">
        <v>1</v>
      </c>
      <c r="Y2091" s="40">
        <v>12</v>
      </c>
      <c r="Z2091" s="38"/>
      <c r="AA2091" s="23" t="e">
        <v>#N/A</v>
      </c>
      <c r="AB2091" s="33"/>
      <c r="AC2091" s="33"/>
      <c r="AD2091" s="33" t="s">
        <v>73</v>
      </c>
      <c r="AE2091" s="23" t="s">
        <v>52</v>
      </c>
      <c r="AF2091" s="41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9">
        <v>43081</v>
      </c>
      <c r="AL2091" s="27">
        <v>2017</v>
      </c>
      <c r="AM2091" s="27">
        <v>12</v>
      </c>
      <c r="AN2091" s="27">
        <v>4</v>
      </c>
      <c r="AO2091" s="27">
        <v>3</v>
      </c>
      <c r="AP2091" s="27">
        <v>2</v>
      </c>
      <c r="AQ2091" s="29">
        <v>10.518305941356569</v>
      </c>
      <c r="AR2091" s="30">
        <v>11</v>
      </c>
      <c r="AS2091" s="31">
        <v>4</v>
      </c>
      <c r="AT2091" s="31">
        <v>22.641509433962266</v>
      </c>
      <c r="AU2091" s="29"/>
      <c r="AV2091" s="40">
        <v>1</v>
      </c>
    </row>
    <row r="2092" spans="1:48" x14ac:dyDescent="0.25">
      <c r="A2092" s="23">
        <v>2109</v>
      </c>
      <c r="B2092" s="38" t="s">
        <v>2291</v>
      </c>
      <c r="C2092" s="23" t="s">
        <v>2292</v>
      </c>
      <c r="D2092" s="23">
        <v>0</v>
      </c>
      <c r="E2092" s="24" t="s">
        <v>210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3" t="s">
        <v>68</v>
      </c>
      <c r="K2092" s="33" t="s">
        <v>2437</v>
      </c>
      <c r="L2092" s="33" t="s">
        <v>165</v>
      </c>
      <c r="M2092" s="38" t="s">
        <v>70</v>
      </c>
      <c r="N2092" s="23" t="s">
        <v>70</v>
      </c>
      <c r="O2092" s="33" t="s">
        <v>2294</v>
      </c>
      <c r="P2092" s="39">
        <v>42766.394456018497</v>
      </c>
      <c r="Q2092" s="27">
        <v>2017</v>
      </c>
      <c r="R2092" s="27">
        <v>1</v>
      </c>
      <c r="S2092" s="27">
        <v>1</v>
      </c>
      <c r="T2092" s="27">
        <v>1</v>
      </c>
      <c r="U2092" s="27">
        <v>1</v>
      </c>
      <c r="V2092" s="27">
        <v>9</v>
      </c>
      <c r="W2092" s="27">
        <v>28</v>
      </c>
      <c r="X2092" s="27">
        <v>1</v>
      </c>
      <c r="Y2092" s="40">
        <v>10</v>
      </c>
      <c r="Z2092" s="38"/>
      <c r="AA2092" s="23" t="e">
        <v>#N/A</v>
      </c>
      <c r="AB2092" s="33"/>
      <c r="AC2092" s="33"/>
      <c r="AD2092" s="33" t="s">
        <v>73</v>
      </c>
      <c r="AE2092" s="23" t="s">
        <v>52</v>
      </c>
      <c r="AF2092" s="41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9">
        <v>43011</v>
      </c>
      <c r="AL2092" s="27">
        <v>2017</v>
      </c>
      <c r="AM2092" s="27">
        <v>10</v>
      </c>
      <c r="AN2092" s="27">
        <v>4</v>
      </c>
      <c r="AO2092" s="27">
        <v>3</v>
      </c>
      <c r="AP2092" s="27">
        <v>2</v>
      </c>
      <c r="AQ2092" s="29">
        <v>8.1535181327167567</v>
      </c>
      <c r="AR2092" s="30">
        <v>9</v>
      </c>
      <c r="AS2092" s="31">
        <v>4</v>
      </c>
      <c r="AT2092" s="31">
        <v>18.867924528301888</v>
      </c>
      <c r="AU2092" s="29"/>
      <c r="AV2092" s="40">
        <v>1</v>
      </c>
    </row>
    <row r="2093" spans="1:48" x14ac:dyDescent="0.25">
      <c r="A2093" s="23">
        <v>2110</v>
      </c>
      <c r="B2093" s="38" t="s">
        <v>2291</v>
      </c>
      <c r="C2093" s="23" t="s">
        <v>2292</v>
      </c>
      <c r="D2093" s="23">
        <v>0</v>
      </c>
      <c r="E2093" s="24" t="s">
        <v>210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2438</v>
      </c>
      <c r="L2093" s="34" t="s">
        <v>165</v>
      </c>
      <c r="M2093" s="35" t="s">
        <v>70</v>
      </c>
      <c r="N2093" s="23" t="s">
        <v>70</v>
      </c>
      <c r="O2093" s="34" t="s">
        <v>2294</v>
      </c>
      <c r="P2093" s="36">
        <v>42794.393252314803</v>
      </c>
      <c r="Q2093" s="27">
        <v>2017</v>
      </c>
      <c r="R2093" s="27">
        <v>2</v>
      </c>
      <c r="S2093" s="27">
        <v>1</v>
      </c>
      <c r="T2093" s="27">
        <v>1</v>
      </c>
      <c r="U2093" s="27">
        <v>1</v>
      </c>
      <c r="V2093" s="27">
        <v>9</v>
      </c>
      <c r="W2093" s="27">
        <v>26</v>
      </c>
      <c r="X2093" s="27">
        <v>1</v>
      </c>
      <c r="Y2093" s="37">
        <v>10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41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43019</v>
      </c>
      <c r="AL2093" s="27">
        <v>2017</v>
      </c>
      <c r="AM2093" s="27">
        <v>10</v>
      </c>
      <c r="AN2093" s="27">
        <v>4</v>
      </c>
      <c r="AO2093" s="27">
        <v>3</v>
      </c>
      <c r="AP2093" s="27">
        <v>2</v>
      </c>
      <c r="AQ2093" s="29">
        <v>7.4868915895065582</v>
      </c>
      <c r="AR2093" s="30">
        <v>8</v>
      </c>
      <c r="AS2093" s="31">
        <v>3</v>
      </c>
      <c r="AT2093" s="31">
        <v>16.981132075471699</v>
      </c>
      <c r="AU2093" s="29"/>
      <c r="AV2093" s="37">
        <v>1</v>
      </c>
    </row>
    <row r="2094" spans="1:48" x14ac:dyDescent="0.25">
      <c r="A2094" s="23">
        <v>2111</v>
      </c>
      <c r="B2094" s="38" t="s">
        <v>2291</v>
      </c>
      <c r="C2094" s="23" t="s">
        <v>2292</v>
      </c>
      <c r="D2094" s="23">
        <v>0</v>
      </c>
      <c r="E2094" s="24" t="s">
        <v>210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4" t="s">
        <v>68</v>
      </c>
      <c r="K2094" s="34" t="s">
        <v>2439</v>
      </c>
      <c r="L2094" s="34" t="s">
        <v>165</v>
      </c>
      <c r="M2094" s="35" t="s">
        <v>70</v>
      </c>
      <c r="N2094" s="23" t="s">
        <v>70</v>
      </c>
      <c r="O2094" s="34" t="s">
        <v>2294</v>
      </c>
      <c r="P2094" s="36">
        <v>42810.625659722202</v>
      </c>
      <c r="Q2094" s="27">
        <v>2017</v>
      </c>
      <c r="R2094" s="27">
        <v>3</v>
      </c>
      <c r="S2094" s="27">
        <v>1</v>
      </c>
      <c r="T2094" s="27">
        <v>1</v>
      </c>
      <c r="U2094" s="27">
        <v>1</v>
      </c>
      <c r="V2094" s="27">
        <v>15</v>
      </c>
      <c r="W2094" s="27">
        <v>0</v>
      </c>
      <c r="X2094" s="27">
        <v>0</v>
      </c>
      <c r="Y2094" s="37">
        <v>10</v>
      </c>
      <c r="Z2094" s="35"/>
      <c r="AA2094" s="23" t="e">
        <v>#N/A</v>
      </c>
      <c r="AB2094" s="34"/>
      <c r="AC2094" s="34"/>
      <c r="AD2094" s="34" t="s">
        <v>73</v>
      </c>
      <c r="AE2094" s="23" t="s">
        <v>52</v>
      </c>
      <c r="AF2094" s="41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6">
        <v>43011</v>
      </c>
      <c r="AL2094" s="27">
        <v>2017</v>
      </c>
      <c r="AM2094" s="27">
        <v>10</v>
      </c>
      <c r="AN2094" s="27">
        <v>4</v>
      </c>
      <c r="AO2094" s="27">
        <v>3</v>
      </c>
      <c r="AP2094" s="27">
        <v>2</v>
      </c>
      <c r="AQ2094" s="29">
        <v>6.6791446759266062</v>
      </c>
      <c r="AR2094" s="30">
        <v>7</v>
      </c>
      <c r="AS2094" s="31">
        <v>3</v>
      </c>
      <c r="AT2094" s="31">
        <v>15.09433962264151</v>
      </c>
      <c r="AU2094" s="29"/>
      <c r="AV2094" s="37">
        <v>1</v>
      </c>
    </row>
    <row r="2095" spans="1:48" x14ac:dyDescent="0.25">
      <c r="A2095" s="23">
        <v>2112</v>
      </c>
      <c r="B2095" s="38" t="s">
        <v>2291</v>
      </c>
      <c r="C2095" s="23" t="s">
        <v>2292</v>
      </c>
      <c r="D2095" s="23">
        <v>0</v>
      </c>
      <c r="E2095" s="24" t="s">
        <v>210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3" t="s">
        <v>68</v>
      </c>
      <c r="K2095" s="33" t="s">
        <v>2440</v>
      </c>
      <c r="L2095" s="33" t="s">
        <v>165</v>
      </c>
      <c r="M2095" s="38" t="s">
        <v>70</v>
      </c>
      <c r="N2095" s="23" t="s">
        <v>70</v>
      </c>
      <c r="O2095" s="33" t="s">
        <v>2294</v>
      </c>
      <c r="P2095" s="39">
        <v>42849.375034722201</v>
      </c>
      <c r="Q2095" s="27">
        <v>2017</v>
      </c>
      <c r="R2095" s="27">
        <v>4</v>
      </c>
      <c r="S2095" s="27">
        <v>2</v>
      </c>
      <c r="T2095" s="27">
        <v>1</v>
      </c>
      <c r="U2095" s="27">
        <v>1</v>
      </c>
      <c r="V2095" s="27">
        <v>9</v>
      </c>
      <c r="W2095" s="27">
        <v>0</v>
      </c>
      <c r="X2095" s="27">
        <v>1</v>
      </c>
      <c r="Y2095" s="40">
        <v>10</v>
      </c>
      <c r="Z2095" s="38"/>
      <c r="AA2095" s="23" t="e">
        <v>#N/A</v>
      </c>
      <c r="AB2095" s="33"/>
      <c r="AC2095" s="33"/>
      <c r="AD2095" s="33" t="s">
        <v>73</v>
      </c>
      <c r="AE2095" s="23" t="s">
        <v>52</v>
      </c>
      <c r="AF2095" s="41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9">
        <v>43017</v>
      </c>
      <c r="AL2095" s="27">
        <v>2017</v>
      </c>
      <c r="AM2095" s="27">
        <v>10</v>
      </c>
      <c r="AN2095" s="27">
        <v>4</v>
      </c>
      <c r="AO2095" s="27">
        <v>3</v>
      </c>
      <c r="AP2095" s="27">
        <v>2</v>
      </c>
      <c r="AQ2095" s="29">
        <v>5.5874988425932921</v>
      </c>
      <c r="AR2095" s="30">
        <v>6</v>
      </c>
      <c r="AS2095" s="31">
        <v>3</v>
      </c>
      <c r="AT2095" s="31">
        <v>13.20754716981132</v>
      </c>
      <c r="AU2095" s="29"/>
      <c r="AV2095" s="40">
        <v>1</v>
      </c>
    </row>
    <row r="2096" spans="1:48" x14ac:dyDescent="0.25">
      <c r="A2096" s="23">
        <v>2113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4" t="s">
        <v>68</v>
      </c>
      <c r="K2096" s="34" t="s">
        <v>2441</v>
      </c>
      <c r="L2096" s="34" t="s">
        <v>165</v>
      </c>
      <c r="M2096" s="35" t="s">
        <v>70</v>
      </c>
      <c r="N2096" s="23" t="s">
        <v>70</v>
      </c>
      <c r="O2096" s="34" t="s">
        <v>2294</v>
      </c>
      <c r="P2096" s="36">
        <v>42849.590752314798</v>
      </c>
      <c r="Q2096" s="27">
        <v>2017</v>
      </c>
      <c r="R2096" s="27">
        <v>4</v>
      </c>
      <c r="S2096" s="27">
        <v>2</v>
      </c>
      <c r="T2096" s="27">
        <v>1</v>
      </c>
      <c r="U2096" s="27">
        <v>1</v>
      </c>
      <c r="V2096" s="27">
        <v>14</v>
      </c>
      <c r="W2096" s="27">
        <v>10</v>
      </c>
      <c r="X2096" s="27">
        <v>0</v>
      </c>
      <c r="Y2096" s="37">
        <v>10</v>
      </c>
      <c r="Z2096" s="35"/>
      <c r="AA2096" s="23" t="e">
        <v>#N/A</v>
      </c>
      <c r="AB2096" s="34"/>
      <c r="AC2096" s="34"/>
      <c r="AD2096" s="34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6">
        <v>43012</v>
      </c>
      <c r="AL2096" s="27">
        <v>2017</v>
      </c>
      <c r="AM2096" s="27">
        <v>10</v>
      </c>
      <c r="AN2096" s="27">
        <v>4</v>
      </c>
      <c r="AO2096" s="27">
        <v>3</v>
      </c>
      <c r="AP2096" s="27">
        <v>2</v>
      </c>
      <c r="AQ2096" s="29">
        <v>5.4136415895067334</v>
      </c>
      <c r="AR2096" s="30">
        <v>6</v>
      </c>
      <c r="AS2096" s="31">
        <v>3</v>
      </c>
      <c r="AT2096" s="31">
        <v>13.20754716981132</v>
      </c>
      <c r="AU2096" s="29"/>
      <c r="AV2096" s="37">
        <v>1</v>
      </c>
    </row>
    <row r="2097" spans="1:48" x14ac:dyDescent="0.25">
      <c r="A2097" s="23">
        <v>2114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2442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42867.349780092598</v>
      </c>
      <c r="Q2097" s="27">
        <v>2017</v>
      </c>
      <c r="R2097" s="27">
        <v>5</v>
      </c>
      <c r="S2097" s="27">
        <v>2</v>
      </c>
      <c r="T2097" s="27">
        <v>2</v>
      </c>
      <c r="U2097" s="27">
        <v>1</v>
      </c>
      <c r="V2097" s="27">
        <v>8</v>
      </c>
      <c r="W2097" s="27">
        <v>23</v>
      </c>
      <c r="X2097" s="27">
        <v>1</v>
      </c>
      <c r="Y2097" s="40">
        <v>10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43034</v>
      </c>
      <c r="AL2097" s="27">
        <v>2017</v>
      </c>
      <c r="AM2097" s="27">
        <v>10</v>
      </c>
      <c r="AN2097" s="27">
        <v>4</v>
      </c>
      <c r="AO2097" s="27">
        <v>3</v>
      </c>
      <c r="AP2097" s="27">
        <v>2</v>
      </c>
      <c r="AQ2097" s="29">
        <v>5.5550073302467355</v>
      </c>
      <c r="AR2097" s="30">
        <v>6</v>
      </c>
      <c r="AS2097" s="31">
        <v>3</v>
      </c>
      <c r="AT2097" s="31">
        <v>13.20754716981132</v>
      </c>
      <c r="AU2097" s="29"/>
      <c r="AV2097" s="40">
        <v>1</v>
      </c>
    </row>
    <row r="2098" spans="1:48" x14ac:dyDescent="0.25">
      <c r="A2098" s="23">
        <v>2115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3" t="s">
        <v>68</v>
      </c>
      <c r="K2098" s="33" t="s">
        <v>2443</v>
      </c>
      <c r="L2098" s="33" t="s">
        <v>165</v>
      </c>
      <c r="M2098" s="38" t="s">
        <v>70</v>
      </c>
      <c r="N2098" s="23" t="s">
        <v>70</v>
      </c>
      <c r="O2098" s="33" t="s">
        <v>2294</v>
      </c>
      <c r="P2098" s="39">
        <v>42872.418425925898</v>
      </c>
      <c r="Q2098" s="27">
        <v>2017</v>
      </c>
      <c r="R2098" s="27">
        <v>5</v>
      </c>
      <c r="S2098" s="27">
        <v>2</v>
      </c>
      <c r="T2098" s="27">
        <v>2</v>
      </c>
      <c r="U2098" s="27">
        <v>1</v>
      </c>
      <c r="V2098" s="27">
        <v>10</v>
      </c>
      <c r="W2098" s="27">
        <v>2</v>
      </c>
      <c r="X2098" s="27">
        <v>1</v>
      </c>
      <c r="Y2098" s="40">
        <v>10</v>
      </c>
      <c r="Z2098" s="38"/>
      <c r="AA2098" s="23" t="e">
        <v>#N/A</v>
      </c>
      <c r="AB2098" s="33"/>
      <c r="AC2098" s="33"/>
      <c r="AD2098" s="33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9">
        <v>43026</v>
      </c>
      <c r="AL2098" s="27">
        <v>2017</v>
      </c>
      <c r="AM2098" s="27">
        <v>10</v>
      </c>
      <c r="AN2098" s="27">
        <v>4</v>
      </c>
      <c r="AO2098" s="27">
        <v>3</v>
      </c>
      <c r="AP2098" s="27">
        <v>2</v>
      </c>
      <c r="AQ2098" s="29">
        <v>5.1193858024700605</v>
      </c>
      <c r="AR2098" s="30">
        <v>6</v>
      </c>
      <c r="AS2098" s="31">
        <v>3</v>
      </c>
      <c r="AT2098" s="31">
        <v>13.20754716981132</v>
      </c>
      <c r="AU2098" s="29"/>
      <c r="AV2098" s="40">
        <v>1</v>
      </c>
    </row>
    <row r="2099" spans="1:48" x14ac:dyDescent="0.25">
      <c r="A2099" s="23">
        <v>2116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2444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42884.628680555601</v>
      </c>
      <c r="Q2099" s="27">
        <v>2017</v>
      </c>
      <c r="R2099" s="27">
        <v>5</v>
      </c>
      <c r="S2099" s="27">
        <v>2</v>
      </c>
      <c r="T2099" s="27">
        <v>2</v>
      </c>
      <c r="U2099" s="27">
        <v>1</v>
      </c>
      <c r="V2099" s="27">
        <v>15</v>
      </c>
      <c r="W2099" s="27">
        <v>5</v>
      </c>
      <c r="X2099" s="27">
        <v>0</v>
      </c>
      <c r="Y2099" s="37">
        <v>12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43087</v>
      </c>
      <c r="AL2099" s="27">
        <v>2017</v>
      </c>
      <c r="AM2099" s="27">
        <v>12</v>
      </c>
      <c r="AN2099" s="27">
        <v>4</v>
      </c>
      <c r="AO2099" s="27">
        <v>3</v>
      </c>
      <c r="AP2099" s="27">
        <v>2</v>
      </c>
      <c r="AQ2099" s="29">
        <v>6.7457106481466322</v>
      </c>
      <c r="AR2099" s="30">
        <v>7</v>
      </c>
      <c r="AS2099" s="31">
        <v>3</v>
      </c>
      <c r="AT2099" s="31">
        <v>15.09433962264151</v>
      </c>
      <c r="AU2099" s="29"/>
      <c r="AV2099" s="37">
        <v>1</v>
      </c>
    </row>
    <row r="2100" spans="1:48" x14ac:dyDescent="0.25">
      <c r="A2100" s="23">
        <v>2117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2445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42887.666724536997</v>
      </c>
      <c r="Q2100" s="27">
        <v>2017</v>
      </c>
      <c r="R2100" s="27">
        <v>6</v>
      </c>
      <c r="S2100" s="27">
        <v>2</v>
      </c>
      <c r="T2100" s="27">
        <v>2</v>
      </c>
      <c r="U2100" s="27">
        <v>1</v>
      </c>
      <c r="V2100" s="27">
        <v>16</v>
      </c>
      <c r="W2100" s="27">
        <v>0</v>
      </c>
      <c r="X2100" s="27">
        <v>0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43038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5.0111091821000935</v>
      </c>
      <c r="AR2100" s="30">
        <v>6</v>
      </c>
      <c r="AS2100" s="31">
        <v>3</v>
      </c>
      <c r="AT2100" s="31">
        <v>13.20754716981132</v>
      </c>
      <c r="AU2100" s="29"/>
      <c r="AV2100" s="40">
        <v>1</v>
      </c>
    </row>
    <row r="2101" spans="1:48" x14ac:dyDescent="0.25">
      <c r="A2101" s="23">
        <v>2118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3" t="s">
        <v>68</v>
      </c>
      <c r="K2101" s="33" t="s">
        <v>2446</v>
      </c>
      <c r="L2101" s="33" t="s">
        <v>165</v>
      </c>
      <c r="M2101" s="38" t="s">
        <v>70</v>
      </c>
      <c r="N2101" s="23" t="s">
        <v>70</v>
      </c>
      <c r="O2101" s="33" t="s">
        <v>2294</v>
      </c>
      <c r="P2101" s="39">
        <v>42909.400787036997</v>
      </c>
      <c r="Q2101" s="27">
        <v>2017</v>
      </c>
      <c r="R2101" s="27">
        <v>6</v>
      </c>
      <c r="S2101" s="27">
        <v>2</v>
      </c>
      <c r="T2101" s="27">
        <v>2</v>
      </c>
      <c r="U2101" s="27">
        <v>1</v>
      </c>
      <c r="V2101" s="27">
        <v>9</v>
      </c>
      <c r="W2101" s="27">
        <v>37</v>
      </c>
      <c r="X2101" s="27">
        <v>1</v>
      </c>
      <c r="Y2101" s="40">
        <v>10</v>
      </c>
      <c r="Z2101" s="38"/>
      <c r="AA2101" s="23" t="e">
        <v>#N/A</v>
      </c>
      <c r="AB2101" s="33"/>
      <c r="AC2101" s="33"/>
      <c r="AD2101" s="33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9">
        <v>43010</v>
      </c>
      <c r="AL2101" s="27">
        <v>2017</v>
      </c>
      <c r="AM2101" s="27">
        <v>10</v>
      </c>
      <c r="AN2101" s="27">
        <v>4</v>
      </c>
      <c r="AO2101" s="27">
        <v>3</v>
      </c>
      <c r="AP2101" s="27">
        <v>2</v>
      </c>
      <c r="AQ2101" s="29">
        <v>3.3533070987667695</v>
      </c>
      <c r="AR2101" s="30">
        <v>4</v>
      </c>
      <c r="AS2101" s="31">
        <v>2</v>
      </c>
      <c r="AT2101" s="31">
        <v>9.433962264150944</v>
      </c>
      <c r="AU2101" s="29"/>
      <c r="AV2101" s="40">
        <v>1</v>
      </c>
    </row>
    <row r="2102" spans="1:48" x14ac:dyDescent="0.25">
      <c r="A2102" s="23">
        <v>2119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2447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42919.418402777803</v>
      </c>
      <c r="Q2102" s="27">
        <v>2017</v>
      </c>
      <c r="R2102" s="27">
        <v>7</v>
      </c>
      <c r="S2102" s="27">
        <v>3</v>
      </c>
      <c r="T2102" s="27">
        <v>2</v>
      </c>
      <c r="U2102" s="27">
        <v>2</v>
      </c>
      <c r="V2102" s="27">
        <v>10</v>
      </c>
      <c r="W2102" s="27">
        <v>2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43061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4.7193865740732388</v>
      </c>
      <c r="AR2102" s="30">
        <v>5</v>
      </c>
      <c r="AS2102" s="31">
        <v>2</v>
      </c>
      <c r="AT2102" s="31">
        <v>11.320754716981133</v>
      </c>
      <c r="AU2102" s="29"/>
      <c r="AV2102" s="40">
        <v>1</v>
      </c>
    </row>
    <row r="2103" spans="1:48" x14ac:dyDescent="0.25">
      <c r="A2103" s="23">
        <v>2120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4" t="s">
        <v>68</v>
      </c>
      <c r="K2103" s="34" t="s">
        <v>2448</v>
      </c>
      <c r="L2103" s="34" t="s">
        <v>165</v>
      </c>
      <c r="M2103" s="35" t="s">
        <v>70</v>
      </c>
      <c r="N2103" s="23" t="s">
        <v>70</v>
      </c>
      <c r="O2103" s="34" t="s">
        <v>2294</v>
      </c>
      <c r="P2103" s="36">
        <v>42921.456076388902</v>
      </c>
      <c r="Q2103" s="27">
        <v>2017</v>
      </c>
      <c r="R2103" s="27">
        <v>7</v>
      </c>
      <c r="S2103" s="27">
        <v>3</v>
      </c>
      <c r="T2103" s="27">
        <v>2</v>
      </c>
      <c r="U2103" s="27">
        <v>2</v>
      </c>
      <c r="V2103" s="27">
        <v>10</v>
      </c>
      <c r="W2103" s="27">
        <v>56</v>
      </c>
      <c r="X2103" s="27">
        <v>1</v>
      </c>
      <c r="Y2103" s="37">
        <v>12</v>
      </c>
      <c r="Z2103" s="35"/>
      <c r="AA2103" s="23" t="e">
        <v>#N/A</v>
      </c>
      <c r="AB2103" s="34"/>
      <c r="AC2103" s="34"/>
      <c r="AD2103" s="34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6">
        <v>43081</v>
      </c>
      <c r="AL2103" s="27">
        <v>2017</v>
      </c>
      <c r="AM2103" s="27">
        <v>12</v>
      </c>
      <c r="AN2103" s="27">
        <v>4</v>
      </c>
      <c r="AO2103" s="27">
        <v>3</v>
      </c>
      <c r="AP2103" s="27">
        <v>2</v>
      </c>
      <c r="AQ2103" s="29">
        <v>5.318130787036595</v>
      </c>
      <c r="AR2103" s="30">
        <v>6</v>
      </c>
      <c r="AS2103" s="31">
        <v>3</v>
      </c>
      <c r="AT2103" s="31">
        <v>13.20754716981132</v>
      </c>
      <c r="AU2103" s="29"/>
      <c r="AV2103" s="37">
        <v>1</v>
      </c>
    </row>
    <row r="2104" spans="1:48" x14ac:dyDescent="0.25">
      <c r="A2104" s="23">
        <v>2121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4" t="s">
        <v>68</v>
      </c>
      <c r="K2104" s="34" t="s">
        <v>2449</v>
      </c>
      <c r="L2104" s="34" t="s">
        <v>165</v>
      </c>
      <c r="M2104" s="35" t="s">
        <v>70</v>
      </c>
      <c r="N2104" s="23" t="s">
        <v>70</v>
      </c>
      <c r="O2104" s="34" t="s">
        <v>2294</v>
      </c>
      <c r="P2104" s="36">
        <v>42922.461284722202</v>
      </c>
      <c r="Q2104" s="27">
        <v>2017</v>
      </c>
      <c r="R2104" s="27">
        <v>7</v>
      </c>
      <c r="S2104" s="27">
        <v>3</v>
      </c>
      <c r="T2104" s="27">
        <v>2</v>
      </c>
      <c r="U2104" s="27">
        <v>2</v>
      </c>
      <c r="V2104" s="27">
        <v>11</v>
      </c>
      <c r="W2104" s="27">
        <v>4</v>
      </c>
      <c r="X2104" s="27">
        <v>1</v>
      </c>
      <c r="Y2104" s="37">
        <v>11</v>
      </c>
      <c r="Z2104" s="35"/>
      <c r="AA2104" s="23" t="e">
        <v>#N/A</v>
      </c>
      <c r="AB2104" s="34"/>
      <c r="AC2104" s="34"/>
      <c r="AD2104" s="34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6">
        <v>43059</v>
      </c>
      <c r="AL2104" s="27">
        <v>2017</v>
      </c>
      <c r="AM2104" s="27">
        <v>11</v>
      </c>
      <c r="AN2104" s="27">
        <v>4</v>
      </c>
      <c r="AO2104" s="27">
        <v>3</v>
      </c>
      <c r="AP2104" s="27">
        <v>2</v>
      </c>
      <c r="AQ2104" s="29">
        <v>4.5512905092599487</v>
      </c>
      <c r="AR2104" s="30">
        <v>5</v>
      </c>
      <c r="AS2104" s="31">
        <v>2</v>
      </c>
      <c r="AT2104" s="31">
        <v>11.320754716981133</v>
      </c>
      <c r="AU2104" s="29"/>
      <c r="AV2104" s="37">
        <v>1</v>
      </c>
    </row>
    <row r="2105" spans="1:48" x14ac:dyDescent="0.25">
      <c r="A2105" s="23">
        <v>2122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4" t="s">
        <v>68</v>
      </c>
      <c r="K2105" s="34" t="s">
        <v>2450</v>
      </c>
      <c r="L2105" s="34" t="s">
        <v>165</v>
      </c>
      <c r="M2105" s="35" t="s">
        <v>70</v>
      </c>
      <c r="N2105" s="23" t="s">
        <v>70</v>
      </c>
      <c r="O2105" s="34" t="s">
        <v>2294</v>
      </c>
      <c r="P2105" s="36">
        <v>42934.645289351902</v>
      </c>
      <c r="Q2105" s="27">
        <v>2017</v>
      </c>
      <c r="R2105" s="27">
        <v>7</v>
      </c>
      <c r="S2105" s="27">
        <v>3</v>
      </c>
      <c r="T2105" s="27">
        <v>2</v>
      </c>
      <c r="U2105" s="27">
        <v>2</v>
      </c>
      <c r="V2105" s="27">
        <v>15</v>
      </c>
      <c r="W2105" s="27">
        <v>29</v>
      </c>
      <c r="X2105" s="27">
        <v>0</v>
      </c>
      <c r="Y2105" s="37">
        <v>11</v>
      </c>
      <c r="Z2105" s="35"/>
      <c r="AA2105" s="23" t="e">
        <v>#N/A</v>
      </c>
      <c r="AB2105" s="34"/>
      <c r="AC2105" s="34"/>
      <c r="AD2105" s="34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6">
        <v>43059</v>
      </c>
      <c r="AL2105" s="27">
        <v>2017</v>
      </c>
      <c r="AM2105" s="27">
        <v>11</v>
      </c>
      <c r="AN2105" s="27">
        <v>4</v>
      </c>
      <c r="AO2105" s="27">
        <v>3</v>
      </c>
      <c r="AP2105" s="27">
        <v>2</v>
      </c>
      <c r="AQ2105" s="29">
        <v>4.1451570216032758</v>
      </c>
      <c r="AR2105" s="30">
        <v>5</v>
      </c>
      <c r="AS2105" s="31">
        <v>2</v>
      </c>
      <c r="AT2105" s="31">
        <v>11.320754716981133</v>
      </c>
      <c r="AU2105" s="29"/>
      <c r="AV2105" s="37">
        <v>1</v>
      </c>
    </row>
    <row r="2106" spans="1:48" x14ac:dyDescent="0.25">
      <c r="A2106" s="23">
        <v>2123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2451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42937.333344907398</v>
      </c>
      <c r="Q2106" s="27">
        <v>2017</v>
      </c>
      <c r="R2106" s="27">
        <v>7</v>
      </c>
      <c r="S2106" s="27">
        <v>3</v>
      </c>
      <c r="T2106" s="27">
        <v>2</v>
      </c>
      <c r="U2106" s="27">
        <v>2</v>
      </c>
      <c r="V2106" s="27">
        <v>8</v>
      </c>
      <c r="W2106" s="27">
        <v>0</v>
      </c>
      <c r="X2106" s="27">
        <v>1</v>
      </c>
      <c r="Y2106" s="40">
        <v>12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43075</v>
      </c>
      <c r="AL2106" s="27">
        <v>2017</v>
      </c>
      <c r="AM2106" s="27">
        <v>12</v>
      </c>
      <c r="AN2106" s="27">
        <v>4</v>
      </c>
      <c r="AO2106" s="27">
        <v>3</v>
      </c>
      <c r="AP2106" s="27">
        <v>2</v>
      </c>
      <c r="AQ2106" s="29">
        <v>4.5888885030867339</v>
      </c>
      <c r="AR2106" s="30">
        <v>5</v>
      </c>
      <c r="AS2106" s="31">
        <v>2</v>
      </c>
      <c r="AT2106" s="31">
        <v>11.320754716981133</v>
      </c>
      <c r="AU2106" s="29"/>
      <c r="AV2106" s="40">
        <v>1</v>
      </c>
    </row>
    <row r="2107" spans="1:48" x14ac:dyDescent="0.25">
      <c r="A2107" s="23">
        <v>2124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4" t="s">
        <v>68</v>
      </c>
      <c r="K2107" s="34" t="s">
        <v>2452</v>
      </c>
      <c r="L2107" s="34" t="s">
        <v>165</v>
      </c>
      <c r="M2107" s="35" t="s">
        <v>70</v>
      </c>
      <c r="N2107" s="23" t="s">
        <v>70</v>
      </c>
      <c r="O2107" s="34" t="s">
        <v>2294</v>
      </c>
      <c r="P2107" s="36">
        <v>42950.400983796302</v>
      </c>
      <c r="Q2107" s="27">
        <v>2017</v>
      </c>
      <c r="R2107" s="27">
        <v>8</v>
      </c>
      <c r="S2107" s="27">
        <v>3</v>
      </c>
      <c r="T2107" s="27">
        <v>2</v>
      </c>
      <c r="U2107" s="27">
        <v>2</v>
      </c>
      <c r="V2107" s="27">
        <v>9</v>
      </c>
      <c r="W2107" s="27">
        <v>37</v>
      </c>
      <c r="X2107" s="27">
        <v>1</v>
      </c>
      <c r="Y2107" s="37">
        <v>12</v>
      </c>
      <c r="Z2107" s="35"/>
      <c r="AA2107" s="23" t="e">
        <v>#N/A</v>
      </c>
      <c r="AB2107" s="34"/>
      <c r="AC2107" s="34"/>
      <c r="AD2107" s="34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6">
        <v>43075</v>
      </c>
      <c r="AL2107" s="27">
        <v>2017</v>
      </c>
      <c r="AM2107" s="27">
        <v>12</v>
      </c>
      <c r="AN2107" s="27">
        <v>4</v>
      </c>
      <c r="AO2107" s="27">
        <v>3</v>
      </c>
      <c r="AP2107" s="27">
        <v>2</v>
      </c>
      <c r="AQ2107" s="29">
        <v>4.1533005401232606</v>
      </c>
      <c r="AR2107" s="30">
        <v>5</v>
      </c>
      <c r="AS2107" s="31">
        <v>2</v>
      </c>
      <c r="AT2107" s="31">
        <v>11.320754716981133</v>
      </c>
      <c r="AU2107" s="29"/>
      <c r="AV2107" s="37">
        <v>1</v>
      </c>
    </row>
    <row r="2108" spans="1:48" x14ac:dyDescent="0.25">
      <c r="A2108" s="23">
        <v>2125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3" t="s">
        <v>68</v>
      </c>
      <c r="K2108" s="33" t="s">
        <v>2453</v>
      </c>
      <c r="L2108" s="33" t="s">
        <v>165</v>
      </c>
      <c r="M2108" s="38" t="s">
        <v>70</v>
      </c>
      <c r="N2108" s="23" t="s">
        <v>70</v>
      </c>
      <c r="O2108" s="33" t="s">
        <v>2294</v>
      </c>
      <c r="P2108" s="39">
        <v>42950.542881944501</v>
      </c>
      <c r="Q2108" s="27">
        <v>2017</v>
      </c>
      <c r="R2108" s="27">
        <v>8</v>
      </c>
      <c r="S2108" s="27">
        <v>3</v>
      </c>
      <c r="T2108" s="27">
        <v>2</v>
      </c>
      <c r="U2108" s="27">
        <v>2</v>
      </c>
      <c r="V2108" s="27">
        <v>13</v>
      </c>
      <c r="W2108" s="27">
        <v>1</v>
      </c>
      <c r="X2108" s="27">
        <v>0</v>
      </c>
      <c r="Y2108" s="40">
        <v>10</v>
      </c>
      <c r="Z2108" s="38"/>
      <c r="AA2108" s="23" t="e">
        <v>#N/A</v>
      </c>
      <c r="AB2108" s="33"/>
      <c r="AC2108" s="33"/>
      <c r="AD2108" s="33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9">
        <v>43025</v>
      </c>
      <c r="AL2108" s="27">
        <v>2017</v>
      </c>
      <c r="AM2108" s="27">
        <v>10</v>
      </c>
      <c r="AN2108" s="27">
        <v>4</v>
      </c>
      <c r="AO2108" s="27">
        <v>3</v>
      </c>
      <c r="AP2108" s="27">
        <v>2</v>
      </c>
      <c r="AQ2108" s="29">
        <v>2.4819039351833152</v>
      </c>
      <c r="AR2108" s="30">
        <v>3</v>
      </c>
      <c r="AS2108" s="31">
        <v>2</v>
      </c>
      <c r="AT2108" s="31">
        <v>7.5471698113207548</v>
      </c>
      <c r="AU2108" s="29"/>
      <c r="AV2108" s="40">
        <v>1</v>
      </c>
    </row>
    <row r="2109" spans="1:48" x14ac:dyDescent="0.25">
      <c r="A2109" s="23">
        <v>2126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4" t="s">
        <v>68</v>
      </c>
      <c r="K2109" s="34" t="s">
        <v>2454</v>
      </c>
      <c r="L2109" s="34" t="s">
        <v>165</v>
      </c>
      <c r="M2109" s="35" t="s">
        <v>70</v>
      </c>
      <c r="N2109" s="23" t="s">
        <v>70</v>
      </c>
      <c r="O2109" s="34" t="s">
        <v>2294</v>
      </c>
      <c r="P2109" s="36">
        <v>42950.586990740703</v>
      </c>
      <c r="Q2109" s="27">
        <v>2017</v>
      </c>
      <c r="R2109" s="27">
        <v>8</v>
      </c>
      <c r="S2109" s="27">
        <v>3</v>
      </c>
      <c r="T2109" s="27">
        <v>2</v>
      </c>
      <c r="U2109" s="27">
        <v>2</v>
      </c>
      <c r="V2109" s="27">
        <v>14</v>
      </c>
      <c r="W2109" s="27">
        <v>5</v>
      </c>
      <c r="X2109" s="27">
        <v>0</v>
      </c>
      <c r="Y2109" s="37">
        <v>11</v>
      </c>
      <c r="Z2109" s="35"/>
      <c r="AA2109" s="23" t="e">
        <v>#N/A</v>
      </c>
      <c r="AB2109" s="34"/>
      <c r="AC2109" s="34"/>
      <c r="AD2109" s="34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6">
        <v>43062</v>
      </c>
      <c r="AL2109" s="27">
        <v>2017</v>
      </c>
      <c r="AM2109" s="27">
        <v>11</v>
      </c>
      <c r="AN2109" s="27">
        <v>4</v>
      </c>
      <c r="AO2109" s="27">
        <v>3</v>
      </c>
      <c r="AP2109" s="27">
        <v>2</v>
      </c>
      <c r="AQ2109" s="29">
        <v>3.7137669753098939</v>
      </c>
      <c r="AR2109" s="30">
        <v>4</v>
      </c>
      <c r="AS2109" s="31">
        <v>2</v>
      </c>
      <c r="AT2109" s="31">
        <v>9.433962264150944</v>
      </c>
      <c r="AU2109" s="29"/>
      <c r="AV2109" s="37">
        <v>1</v>
      </c>
    </row>
    <row r="2110" spans="1:48" x14ac:dyDescent="0.25">
      <c r="A2110" s="23">
        <v>2127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2455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42965.630381944502</v>
      </c>
      <c r="Q2110" s="27">
        <v>2017</v>
      </c>
      <c r="R2110" s="27">
        <v>8</v>
      </c>
      <c r="S2110" s="27">
        <v>3</v>
      </c>
      <c r="T2110" s="27">
        <v>2</v>
      </c>
      <c r="U2110" s="27">
        <v>2</v>
      </c>
      <c r="V2110" s="27">
        <v>15</v>
      </c>
      <c r="W2110" s="27">
        <v>7</v>
      </c>
      <c r="X2110" s="27">
        <v>0</v>
      </c>
      <c r="Y2110" s="40">
        <v>11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43068</v>
      </c>
      <c r="AL2110" s="27">
        <v>2017</v>
      </c>
      <c r="AM2110" s="27">
        <v>11</v>
      </c>
      <c r="AN2110" s="27">
        <v>4</v>
      </c>
      <c r="AO2110" s="27">
        <v>3</v>
      </c>
      <c r="AP2110" s="27">
        <v>2</v>
      </c>
      <c r="AQ2110" s="29">
        <v>3.4123206018499332</v>
      </c>
      <c r="AR2110" s="30">
        <v>4</v>
      </c>
      <c r="AS2110" s="31">
        <v>2</v>
      </c>
      <c r="AT2110" s="31">
        <v>9.433962264150944</v>
      </c>
      <c r="AU2110" s="29"/>
      <c r="AV2110" s="40">
        <v>1</v>
      </c>
    </row>
    <row r="2111" spans="1:48" x14ac:dyDescent="0.25">
      <c r="A2111" s="23">
        <v>2128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2456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42968.421168981498</v>
      </c>
      <c r="Q2111" s="27">
        <v>2017</v>
      </c>
      <c r="R2111" s="27">
        <v>8</v>
      </c>
      <c r="S2111" s="27">
        <v>3</v>
      </c>
      <c r="T2111" s="27">
        <v>2</v>
      </c>
      <c r="U2111" s="27">
        <v>2</v>
      </c>
      <c r="V2111" s="27">
        <v>10</v>
      </c>
      <c r="W2111" s="27">
        <v>6</v>
      </c>
      <c r="X2111" s="27">
        <v>1</v>
      </c>
      <c r="Y2111" s="37">
        <v>11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43062</v>
      </c>
      <c r="AL2111" s="27">
        <v>2017</v>
      </c>
      <c r="AM2111" s="27">
        <v>11</v>
      </c>
      <c r="AN2111" s="27">
        <v>4</v>
      </c>
      <c r="AO2111" s="27">
        <v>3</v>
      </c>
      <c r="AP2111" s="27">
        <v>2</v>
      </c>
      <c r="AQ2111" s="29">
        <v>3.1192943672833886</v>
      </c>
      <c r="AR2111" s="30">
        <v>4</v>
      </c>
      <c r="AS2111" s="31">
        <v>2</v>
      </c>
      <c r="AT2111" s="31">
        <v>9.433962264150944</v>
      </c>
      <c r="AU2111" s="29"/>
      <c r="AV2111" s="37">
        <v>1</v>
      </c>
    </row>
    <row r="2112" spans="1:48" x14ac:dyDescent="0.25">
      <c r="A2112" s="23">
        <v>2129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2457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42996.5006712963</v>
      </c>
      <c r="Q2112" s="27">
        <v>2017</v>
      </c>
      <c r="R2112" s="27">
        <v>9</v>
      </c>
      <c r="S2112" s="27">
        <v>3</v>
      </c>
      <c r="T2112" s="27">
        <v>3</v>
      </c>
      <c r="U2112" s="27">
        <v>2</v>
      </c>
      <c r="V2112" s="27">
        <v>12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43018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0.71664429012331921</v>
      </c>
      <c r="AR2112" s="30">
        <v>1</v>
      </c>
      <c r="AS2112" s="31">
        <v>1</v>
      </c>
      <c r="AT2112" s="31">
        <v>3.7735849056603774</v>
      </c>
      <c r="AU2112" s="29"/>
      <c r="AV2112" s="37">
        <v>1</v>
      </c>
    </row>
    <row r="2113" spans="1:48" x14ac:dyDescent="0.25">
      <c r="A2113" s="23">
        <v>2130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2458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42997.490775462997</v>
      </c>
      <c r="Q2113" s="27">
        <v>2017</v>
      </c>
      <c r="R2113" s="27">
        <v>9</v>
      </c>
      <c r="S2113" s="27">
        <v>3</v>
      </c>
      <c r="T2113" s="27">
        <v>3</v>
      </c>
      <c r="U2113" s="27">
        <v>2</v>
      </c>
      <c r="V2113" s="27">
        <v>11</v>
      </c>
      <c r="W2113" s="27">
        <v>46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43025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0.91697415123344395</v>
      </c>
      <c r="AR2113" s="30">
        <v>1</v>
      </c>
      <c r="AS2113" s="31">
        <v>1</v>
      </c>
      <c r="AT2113" s="31">
        <v>3.7735849056603774</v>
      </c>
      <c r="AU2113" s="29"/>
      <c r="AV2113" s="40">
        <v>1</v>
      </c>
    </row>
    <row r="2114" spans="1:48" x14ac:dyDescent="0.25">
      <c r="A2114" s="23">
        <v>2131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3" t="s">
        <v>68</v>
      </c>
      <c r="K2114" s="33" t="s">
        <v>2459</v>
      </c>
      <c r="L2114" s="33" t="s">
        <v>165</v>
      </c>
      <c r="M2114" s="38" t="s">
        <v>85</v>
      </c>
      <c r="N2114" s="23" t="s">
        <v>70</v>
      </c>
      <c r="O2114" s="33" t="s">
        <v>2294</v>
      </c>
      <c r="P2114" s="39">
        <v>43017.622662037</v>
      </c>
      <c r="Q2114" s="27">
        <v>2017</v>
      </c>
      <c r="R2114" s="27">
        <v>10</v>
      </c>
      <c r="S2114" s="27">
        <v>4</v>
      </c>
      <c r="T2114" s="27">
        <v>3</v>
      </c>
      <c r="U2114" s="27">
        <v>2</v>
      </c>
      <c r="V2114" s="27">
        <v>14</v>
      </c>
      <c r="W2114" s="27">
        <v>56</v>
      </c>
      <c r="X2114" s="27">
        <v>0</v>
      </c>
      <c r="Y2114" s="40">
        <v>11</v>
      </c>
      <c r="Z2114" s="38"/>
      <c r="AA2114" s="23" t="e">
        <v>#N/A</v>
      </c>
      <c r="AB2114" s="33"/>
      <c r="AC2114" s="33"/>
      <c r="AD2114" s="33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9">
        <v>43053</v>
      </c>
      <c r="AL2114" s="27">
        <v>2017</v>
      </c>
      <c r="AM2114" s="27">
        <v>11</v>
      </c>
      <c r="AN2114" s="27">
        <v>4</v>
      </c>
      <c r="AO2114" s="27">
        <v>3</v>
      </c>
      <c r="AP2114" s="27">
        <v>2</v>
      </c>
      <c r="AQ2114" s="29">
        <v>1.1792445987666724</v>
      </c>
      <c r="AR2114" s="30">
        <v>2</v>
      </c>
      <c r="AS2114" s="31">
        <v>1</v>
      </c>
      <c r="AT2114" s="31">
        <v>5.6603773584905666</v>
      </c>
      <c r="AU2114" s="29"/>
      <c r="AV2114" s="40">
        <v>1</v>
      </c>
    </row>
    <row r="2115" spans="1:48" x14ac:dyDescent="0.25">
      <c r="A2115" s="23">
        <v>2132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4" t="s">
        <v>68</v>
      </c>
      <c r="K2115" s="34" t="s">
        <v>2460</v>
      </c>
      <c r="L2115" s="34" t="s">
        <v>165</v>
      </c>
      <c r="M2115" s="35" t="s">
        <v>85</v>
      </c>
      <c r="N2115" s="23" t="s">
        <v>70</v>
      </c>
      <c r="O2115" s="34" t="s">
        <v>2294</v>
      </c>
      <c r="P2115" s="36">
        <v>43042</v>
      </c>
      <c r="Q2115" s="27">
        <v>2017</v>
      </c>
      <c r="R2115" s="27">
        <v>11</v>
      </c>
      <c r="S2115" s="27">
        <v>4</v>
      </c>
      <c r="T2115" s="27">
        <v>3</v>
      </c>
      <c r="U2115" s="27">
        <v>2</v>
      </c>
      <c r="V2115" s="27">
        <v>0</v>
      </c>
      <c r="W2115" s="27">
        <v>0</v>
      </c>
      <c r="X2115" s="27">
        <v>1</v>
      </c>
      <c r="Y2115" s="37">
        <v>11</v>
      </c>
      <c r="Z2115" s="35"/>
      <c r="AA2115" s="23" t="e">
        <v>#N/A</v>
      </c>
      <c r="AB2115" s="34"/>
      <c r="AC2115" s="34"/>
      <c r="AD2115" s="34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6">
        <v>43054</v>
      </c>
      <c r="AL2115" s="27">
        <v>2017</v>
      </c>
      <c r="AM2115" s="27">
        <v>11</v>
      </c>
      <c r="AN2115" s="27">
        <v>4</v>
      </c>
      <c r="AO2115" s="27">
        <v>3</v>
      </c>
      <c r="AP2115" s="27">
        <v>2</v>
      </c>
      <c r="AQ2115" s="29">
        <v>0.4</v>
      </c>
      <c r="AR2115" s="30">
        <v>1</v>
      </c>
      <c r="AS2115" s="31">
        <v>1</v>
      </c>
      <c r="AT2115" s="31">
        <v>3.7735849056603774</v>
      </c>
      <c r="AU2115" s="29"/>
      <c r="AV2115" s="37">
        <v>1</v>
      </c>
    </row>
    <row r="2116" spans="1:48" x14ac:dyDescent="0.25">
      <c r="A2116" s="23">
        <v>2133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4" t="s">
        <v>68</v>
      </c>
      <c r="K2116" s="34" t="s">
        <v>2461</v>
      </c>
      <c r="L2116" s="34" t="s">
        <v>165</v>
      </c>
      <c r="M2116" s="35" t="s">
        <v>85</v>
      </c>
      <c r="N2116" s="23" t="s">
        <v>70</v>
      </c>
      <c r="O2116" s="34" t="s">
        <v>2294</v>
      </c>
      <c r="P2116" s="36">
        <v>43053.5456597222</v>
      </c>
      <c r="Q2116" s="27">
        <v>2017</v>
      </c>
      <c r="R2116" s="27">
        <v>11</v>
      </c>
      <c r="S2116" s="27">
        <v>4</v>
      </c>
      <c r="T2116" s="27">
        <v>3</v>
      </c>
      <c r="U2116" s="27">
        <v>2</v>
      </c>
      <c r="V2116" s="27">
        <v>13</v>
      </c>
      <c r="W2116" s="27">
        <v>5</v>
      </c>
      <c r="X2116" s="27">
        <v>0</v>
      </c>
      <c r="Y2116" s="37">
        <v>12</v>
      </c>
      <c r="Z2116" s="35"/>
      <c r="AA2116" s="23" t="e">
        <v>#N/A</v>
      </c>
      <c r="AB2116" s="34"/>
      <c r="AC2116" s="34"/>
      <c r="AD2116" s="34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6">
        <v>43080</v>
      </c>
      <c r="AL2116" s="27">
        <v>2017</v>
      </c>
      <c r="AM2116" s="27">
        <v>12</v>
      </c>
      <c r="AN2116" s="27">
        <v>4</v>
      </c>
      <c r="AO2116" s="27">
        <v>3</v>
      </c>
      <c r="AP2116" s="27">
        <v>2</v>
      </c>
      <c r="AQ2116" s="29">
        <v>0.88181134259333094</v>
      </c>
      <c r="AR2116" s="30">
        <v>1</v>
      </c>
      <c r="AS2116" s="31">
        <v>1</v>
      </c>
      <c r="AT2116" s="31">
        <v>3.7735849056603774</v>
      </c>
      <c r="AU2116" s="29"/>
      <c r="AV2116" s="37">
        <v>1</v>
      </c>
    </row>
    <row r="2117" spans="1:48" x14ac:dyDescent="0.25">
      <c r="A2117" s="23">
        <v>2134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3" t="s">
        <v>68</v>
      </c>
      <c r="K2117" s="33" t="s">
        <v>2462</v>
      </c>
      <c r="L2117" s="33" t="s">
        <v>165</v>
      </c>
      <c r="M2117" s="38" t="s">
        <v>85</v>
      </c>
      <c r="N2117" s="23" t="s">
        <v>70</v>
      </c>
      <c r="O2117" s="33" t="s">
        <v>2294</v>
      </c>
      <c r="P2117" s="39">
        <v>43059.588032407402</v>
      </c>
      <c r="Q2117" s="27">
        <v>2017</v>
      </c>
      <c r="R2117" s="27">
        <v>11</v>
      </c>
      <c r="S2117" s="27">
        <v>4</v>
      </c>
      <c r="T2117" s="27">
        <v>3</v>
      </c>
      <c r="U2117" s="27">
        <v>2</v>
      </c>
      <c r="V2117" s="27">
        <v>14</v>
      </c>
      <c r="W2117" s="27">
        <v>6</v>
      </c>
      <c r="X2117" s="27">
        <v>0</v>
      </c>
      <c r="Y2117" s="40">
        <v>12</v>
      </c>
      <c r="Z2117" s="38"/>
      <c r="AA2117" s="23" t="e">
        <v>#N/A</v>
      </c>
      <c r="AB2117" s="33"/>
      <c r="AC2117" s="33"/>
      <c r="AD2117" s="33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9">
        <v>43080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0.68039891975325495</v>
      </c>
      <c r="AR2117" s="30">
        <v>1</v>
      </c>
      <c r="AS2117" s="31">
        <v>1</v>
      </c>
      <c r="AT2117" s="31">
        <v>3.7735849056603774</v>
      </c>
      <c r="AU2117" s="29"/>
      <c r="AV2117" s="40">
        <v>1</v>
      </c>
    </row>
    <row r="2118" spans="1:48" x14ac:dyDescent="0.25">
      <c r="A2118" s="23">
        <v>2135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2463</v>
      </c>
      <c r="L2118" s="33" t="s">
        <v>165</v>
      </c>
      <c r="M2118" s="38" t="s">
        <v>85</v>
      </c>
      <c r="N2118" s="23" t="s">
        <v>70</v>
      </c>
      <c r="O2118" s="33" t="s">
        <v>2294</v>
      </c>
      <c r="P2118" s="39">
        <v>43061.7172685185</v>
      </c>
      <c r="Q2118" s="27">
        <v>2017</v>
      </c>
      <c r="R2118" s="27">
        <v>11</v>
      </c>
      <c r="S2118" s="27">
        <v>4</v>
      </c>
      <c r="T2118" s="27">
        <v>3</v>
      </c>
      <c r="U2118" s="27">
        <v>2</v>
      </c>
      <c r="V2118" s="27">
        <v>17</v>
      </c>
      <c r="W2118" s="27">
        <v>12</v>
      </c>
      <c r="X2118" s="27">
        <v>0</v>
      </c>
      <c r="Y2118" s="40">
        <v>12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43091</v>
      </c>
      <c r="AL2118" s="27">
        <v>2017</v>
      </c>
      <c r="AM2118" s="27">
        <v>12</v>
      </c>
      <c r="AN2118" s="27">
        <v>4</v>
      </c>
      <c r="AO2118" s="27">
        <v>3</v>
      </c>
      <c r="AP2118" s="27">
        <v>2</v>
      </c>
      <c r="AQ2118" s="29">
        <v>0.9760910493833459</v>
      </c>
      <c r="AR2118" s="30">
        <v>1</v>
      </c>
      <c r="AS2118" s="31">
        <v>1</v>
      </c>
      <c r="AT2118" s="31">
        <v>3.7735849056603774</v>
      </c>
      <c r="AU2118" s="29"/>
      <c r="AV2118" s="40">
        <v>1</v>
      </c>
    </row>
    <row r="2119" spans="1:48" x14ac:dyDescent="0.25">
      <c r="A2119" s="23">
        <v>2136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2464</v>
      </c>
      <c r="L2119" s="33" t="s">
        <v>165</v>
      </c>
      <c r="M2119" s="38" t="s">
        <v>85</v>
      </c>
      <c r="N2119" s="23" t="s">
        <v>70</v>
      </c>
      <c r="O2119" s="33" t="s">
        <v>2294</v>
      </c>
      <c r="P2119" s="39">
        <v>43063.451724537001</v>
      </c>
      <c r="Q2119" s="27">
        <v>2017</v>
      </c>
      <c r="R2119" s="27">
        <v>11</v>
      </c>
      <c r="S2119" s="27">
        <v>4</v>
      </c>
      <c r="T2119" s="27">
        <v>3</v>
      </c>
      <c r="U2119" s="27">
        <v>2</v>
      </c>
      <c r="V2119" s="27">
        <v>10</v>
      </c>
      <c r="W2119" s="27">
        <v>50</v>
      </c>
      <c r="X2119" s="27">
        <v>1</v>
      </c>
      <c r="Y2119" s="40">
        <v>12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43084</v>
      </c>
      <c r="AL2119" s="27">
        <v>2017</v>
      </c>
      <c r="AM2119" s="27">
        <v>12</v>
      </c>
      <c r="AN2119" s="27">
        <v>4</v>
      </c>
      <c r="AO2119" s="27">
        <v>3</v>
      </c>
      <c r="AP2119" s="27">
        <v>2</v>
      </c>
      <c r="AQ2119" s="29">
        <v>0.68494251543330997</v>
      </c>
      <c r="AR2119" s="30">
        <v>1</v>
      </c>
      <c r="AS2119" s="31">
        <v>1</v>
      </c>
      <c r="AT2119" s="31">
        <v>3.7735849056603774</v>
      </c>
      <c r="AU2119" s="29"/>
      <c r="AV2119" s="40">
        <v>1</v>
      </c>
    </row>
    <row r="2120" spans="1:48" x14ac:dyDescent="0.25">
      <c r="A2120" s="23">
        <v>2137</v>
      </c>
      <c r="B2120" s="53" t="s">
        <v>2465</v>
      </c>
      <c r="C2120" s="23" t="s">
        <v>2466</v>
      </c>
      <c r="D2120" s="23">
        <v>1</v>
      </c>
      <c r="E2120" s="42" t="s">
        <v>238</v>
      </c>
      <c r="F2120" s="43" t="s">
        <v>239</v>
      </c>
      <c r="G2120" s="49" t="s">
        <v>2467</v>
      </c>
      <c r="H2120" s="27" t="s">
        <v>2468</v>
      </c>
      <c r="I2120" s="27" t="s">
        <v>67</v>
      </c>
      <c r="J2120" s="44" t="s">
        <v>68</v>
      </c>
      <c r="K2120" s="44" t="s">
        <v>2469</v>
      </c>
      <c r="L2120" s="44"/>
      <c r="M2120" s="45" t="s">
        <v>85</v>
      </c>
      <c r="N2120" s="23" t="s">
        <v>70</v>
      </c>
      <c r="O2120" s="44" t="s">
        <v>2470</v>
      </c>
      <c r="P2120" s="46">
        <v>39496</v>
      </c>
      <c r="Q2120" s="27">
        <v>2008</v>
      </c>
      <c r="R2120" s="27">
        <v>2</v>
      </c>
      <c r="S2120" s="27">
        <v>1</v>
      </c>
      <c r="T2120" s="27">
        <v>1</v>
      </c>
      <c r="U2120" s="27">
        <v>1</v>
      </c>
      <c r="V2120" s="27">
        <v>0</v>
      </c>
      <c r="W2120" s="27">
        <v>0</v>
      </c>
      <c r="X2120" s="27">
        <v>1</v>
      </c>
      <c r="Y2120" s="47">
        <v>3</v>
      </c>
      <c r="Z2120" s="45" t="s">
        <v>2471</v>
      </c>
      <c r="AA2120" s="23" t="s">
        <v>2472</v>
      </c>
      <c r="AB2120" s="44"/>
      <c r="AC2120" s="44"/>
      <c r="AD2120" s="44" t="s">
        <v>73</v>
      </c>
      <c r="AE2120" s="23" t="s">
        <v>52</v>
      </c>
      <c r="AF2120" s="48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46">
        <v>42796</v>
      </c>
      <c r="AL2120" s="27">
        <v>2017</v>
      </c>
      <c r="AM2120" s="27">
        <v>3</v>
      </c>
      <c r="AN2120" s="27">
        <v>1</v>
      </c>
      <c r="AO2120" s="27">
        <v>1</v>
      </c>
      <c r="AP2120" s="27">
        <v>1</v>
      </c>
      <c r="AQ2120" s="29">
        <v>110</v>
      </c>
      <c r="AR2120" s="30">
        <v>110</v>
      </c>
      <c r="AS2120" s="31">
        <v>37</v>
      </c>
      <c r="AT2120" s="31">
        <v>-1</v>
      </c>
      <c r="AU2120" s="29"/>
      <c r="AV2120" s="47">
        <v>1</v>
      </c>
    </row>
    <row r="2121" spans="1:48" x14ac:dyDescent="0.25">
      <c r="A2121" s="23">
        <v>2138</v>
      </c>
      <c r="B2121" s="53" t="s">
        <v>2465</v>
      </c>
      <c r="C2121" s="23" t="s">
        <v>2466</v>
      </c>
      <c r="D2121" s="23">
        <v>1</v>
      </c>
      <c r="E2121" s="42" t="s">
        <v>238</v>
      </c>
      <c r="F2121" s="43" t="s">
        <v>239</v>
      </c>
      <c r="G2121" s="49" t="s">
        <v>2467</v>
      </c>
      <c r="H2121" s="27" t="s">
        <v>2468</v>
      </c>
      <c r="I2121" s="27" t="s">
        <v>67</v>
      </c>
      <c r="J2121" s="49" t="s">
        <v>68</v>
      </c>
      <c r="K2121" s="49" t="s">
        <v>2473</v>
      </c>
      <c r="L2121" s="49"/>
      <c r="M2121" s="50" t="s">
        <v>85</v>
      </c>
      <c r="N2121" s="23" t="s">
        <v>70</v>
      </c>
      <c r="O2121" s="49" t="s">
        <v>2470</v>
      </c>
      <c r="P2121" s="51">
        <v>42276</v>
      </c>
      <c r="Q2121" s="27">
        <v>2015</v>
      </c>
      <c r="R2121" s="27">
        <v>9</v>
      </c>
      <c r="S2121" s="27">
        <v>3</v>
      </c>
      <c r="T2121" s="27">
        <v>3</v>
      </c>
      <c r="U2121" s="27">
        <v>2</v>
      </c>
      <c r="V2121" s="27">
        <v>0</v>
      </c>
      <c r="W2121" s="27">
        <v>0</v>
      </c>
      <c r="X2121" s="27">
        <v>1</v>
      </c>
      <c r="Y2121" s="52">
        <v>3</v>
      </c>
      <c r="Z2121" s="50" t="s">
        <v>2471</v>
      </c>
      <c r="AA2121" s="23" t="s">
        <v>2472</v>
      </c>
      <c r="AB2121" s="49"/>
      <c r="AC2121" s="49"/>
      <c r="AD2121" s="49" t="s">
        <v>73</v>
      </c>
      <c r="AE2121" s="23" t="s">
        <v>52</v>
      </c>
      <c r="AF2121" s="48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51">
        <v>42821</v>
      </c>
      <c r="AL2121" s="27">
        <v>2017</v>
      </c>
      <c r="AM2121" s="27">
        <v>3</v>
      </c>
      <c r="AN2121" s="27">
        <v>1</v>
      </c>
      <c r="AO2121" s="27">
        <v>1</v>
      </c>
      <c r="AP2121" s="27">
        <v>1</v>
      </c>
      <c r="AQ2121" s="29">
        <v>18.166666666666668</v>
      </c>
      <c r="AR2121" s="30">
        <v>19</v>
      </c>
      <c r="AS2121" s="31">
        <v>7</v>
      </c>
      <c r="AT2121" s="31">
        <v>37.735849056603776</v>
      </c>
      <c r="AU2121" s="29"/>
      <c r="AV2121" s="52">
        <v>1</v>
      </c>
    </row>
    <row r="2122" spans="1:48" x14ac:dyDescent="0.25">
      <c r="A2122" s="23">
        <v>2139</v>
      </c>
      <c r="B2122" s="53" t="s">
        <v>2465</v>
      </c>
      <c r="C2122" s="23" t="s">
        <v>2466</v>
      </c>
      <c r="D2122" s="23">
        <v>1</v>
      </c>
      <c r="E2122" s="42" t="s">
        <v>238</v>
      </c>
      <c r="F2122" s="43" t="s">
        <v>239</v>
      </c>
      <c r="G2122" s="49" t="s">
        <v>2467</v>
      </c>
      <c r="H2122" s="27" t="s">
        <v>2468</v>
      </c>
      <c r="I2122" s="27" t="s">
        <v>67</v>
      </c>
      <c r="J2122" s="44" t="s">
        <v>68</v>
      </c>
      <c r="K2122" s="44" t="s">
        <v>2474</v>
      </c>
      <c r="L2122" s="44"/>
      <c r="M2122" s="45" t="s">
        <v>85</v>
      </c>
      <c r="N2122" s="23" t="s">
        <v>70</v>
      </c>
      <c r="O2122" s="44" t="s">
        <v>2470</v>
      </c>
      <c r="P2122" s="46">
        <v>42354</v>
      </c>
      <c r="Q2122" s="27">
        <v>2015</v>
      </c>
      <c r="R2122" s="27">
        <v>12</v>
      </c>
      <c r="S2122" s="27">
        <v>4</v>
      </c>
      <c r="T2122" s="27">
        <v>3</v>
      </c>
      <c r="U2122" s="27">
        <v>2</v>
      </c>
      <c r="V2122" s="27">
        <v>0</v>
      </c>
      <c r="W2122" s="27">
        <v>0</v>
      </c>
      <c r="X2122" s="27">
        <v>1</v>
      </c>
      <c r="Y2122" s="47">
        <v>3</v>
      </c>
      <c r="Z2122" s="45" t="s">
        <v>2471</v>
      </c>
      <c r="AA2122" s="23" t="s">
        <v>2472</v>
      </c>
      <c r="AB2122" s="44"/>
      <c r="AC2122" s="44"/>
      <c r="AD2122" s="44" t="s">
        <v>73</v>
      </c>
      <c r="AE2122" s="23" t="s">
        <v>52</v>
      </c>
      <c r="AF2122" s="48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46">
        <v>42800</v>
      </c>
      <c r="AL2122" s="27">
        <v>2017</v>
      </c>
      <c r="AM2122" s="27">
        <v>3</v>
      </c>
      <c r="AN2122" s="27">
        <v>1</v>
      </c>
      <c r="AO2122" s="27">
        <v>1</v>
      </c>
      <c r="AP2122" s="27">
        <v>1</v>
      </c>
      <c r="AQ2122" s="29">
        <v>14.866666666666667</v>
      </c>
      <c r="AR2122" s="30">
        <v>15</v>
      </c>
      <c r="AS2122" s="31">
        <v>6</v>
      </c>
      <c r="AT2122" s="31">
        <v>30.188679245283019</v>
      </c>
      <c r="AU2122" s="29"/>
      <c r="AV2122" s="47">
        <v>1</v>
      </c>
    </row>
    <row r="2123" spans="1:48" x14ac:dyDescent="0.25">
      <c r="A2123" s="23">
        <v>2140</v>
      </c>
      <c r="B2123" s="53" t="s">
        <v>2465</v>
      </c>
      <c r="C2123" s="23" t="s">
        <v>2466</v>
      </c>
      <c r="D2123" s="23">
        <v>1</v>
      </c>
      <c r="E2123" s="42" t="s">
        <v>238</v>
      </c>
      <c r="F2123" s="43" t="s">
        <v>239</v>
      </c>
      <c r="G2123" s="49" t="s">
        <v>2467</v>
      </c>
      <c r="H2123" s="27" t="s">
        <v>2468</v>
      </c>
      <c r="I2123" s="27" t="s">
        <v>67</v>
      </c>
      <c r="J2123" s="44" t="s">
        <v>68</v>
      </c>
      <c r="K2123" s="44" t="s">
        <v>2475</v>
      </c>
      <c r="L2123" s="44"/>
      <c r="M2123" s="45" t="s">
        <v>85</v>
      </c>
      <c r="N2123" s="23" t="s">
        <v>70</v>
      </c>
      <c r="O2123" s="44" t="s">
        <v>2470</v>
      </c>
      <c r="P2123" s="46">
        <v>42649.559988425899</v>
      </c>
      <c r="Q2123" s="27">
        <v>2016</v>
      </c>
      <c r="R2123" s="27">
        <v>10</v>
      </c>
      <c r="S2123" s="27">
        <v>4</v>
      </c>
      <c r="T2123" s="27">
        <v>3</v>
      </c>
      <c r="U2123" s="27">
        <v>2</v>
      </c>
      <c r="V2123" s="27">
        <v>13</v>
      </c>
      <c r="W2123" s="27">
        <v>26</v>
      </c>
      <c r="X2123" s="27">
        <v>0</v>
      </c>
      <c r="Y2123" s="47">
        <v>3</v>
      </c>
      <c r="Z2123" s="45" t="s">
        <v>2471</v>
      </c>
      <c r="AA2123" s="23" t="s">
        <v>2472</v>
      </c>
      <c r="AB2123" s="44"/>
      <c r="AC2123" s="44"/>
      <c r="AD2123" s="44" t="s">
        <v>73</v>
      </c>
      <c r="AE2123" s="23" t="s">
        <v>52</v>
      </c>
      <c r="AF2123" s="48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46">
        <v>42825</v>
      </c>
      <c r="AL2123" s="27">
        <v>2017</v>
      </c>
      <c r="AM2123" s="27">
        <v>3</v>
      </c>
      <c r="AN2123" s="27">
        <v>1</v>
      </c>
      <c r="AO2123" s="27">
        <v>1</v>
      </c>
      <c r="AP2123" s="27">
        <v>1</v>
      </c>
      <c r="AQ2123" s="29">
        <v>5.8480003858033642</v>
      </c>
      <c r="AR2123" s="30">
        <v>6</v>
      </c>
      <c r="AS2123" s="31">
        <v>3</v>
      </c>
      <c r="AT2123" s="31">
        <v>13.20754716981132</v>
      </c>
      <c r="AU2123" s="29"/>
      <c r="AV2123" s="47">
        <v>1</v>
      </c>
    </row>
    <row r="2124" spans="1:48" x14ac:dyDescent="0.25">
      <c r="A2124" s="23">
        <v>2141</v>
      </c>
      <c r="B2124" s="53" t="s">
        <v>2465</v>
      </c>
      <c r="C2124" s="23" t="s">
        <v>2466</v>
      </c>
      <c r="D2124" s="23">
        <v>1</v>
      </c>
      <c r="E2124" s="42" t="s">
        <v>238</v>
      </c>
      <c r="F2124" s="43" t="s">
        <v>239</v>
      </c>
      <c r="G2124" s="49" t="s">
        <v>2467</v>
      </c>
      <c r="H2124" s="27" t="s">
        <v>2468</v>
      </c>
      <c r="I2124" s="27" t="s">
        <v>67</v>
      </c>
      <c r="J2124" s="44" t="s">
        <v>68</v>
      </c>
      <c r="K2124" s="44" t="s">
        <v>2476</v>
      </c>
      <c r="L2124" s="44"/>
      <c r="M2124" s="45" t="s">
        <v>85</v>
      </c>
      <c r="N2124" s="23" t="s">
        <v>70</v>
      </c>
      <c r="O2124" s="44" t="s">
        <v>2470</v>
      </c>
      <c r="P2124" s="46">
        <v>42416</v>
      </c>
      <c r="Q2124" s="27">
        <v>2016</v>
      </c>
      <c r="R2124" s="27">
        <v>2</v>
      </c>
      <c r="S2124" s="27">
        <v>1</v>
      </c>
      <c r="T2124" s="27">
        <v>1</v>
      </c>
      <c r="U2124" s="27">
        <v>1</v>
      </c>
      <c r="V2124" s="27">
        <v>0</v>
      </c>
      <c r="W2124" s="27">
        <v>0</v>
      </c>
      <c r="X2124" s="27">
        <v>1</v>
      </c>
      <c r="Y2124" s="47">
        <v>3</v>
      </c>
      <c r="Z2124" s="45" t="s">
        <v>2471</v>
      </c>
      <c r="AA2124" s="23" t="s">
        <v>2472</v>
      </c>
      <c r="AB2124" s="44"/>
      <c r="AC2124" s="44"/>
      <c r="AD2124" s="44" t="s">
        <v>73</v>
      </c>
      <c r="AE2124" s="23" t="s">
        <v>52</v>
      </c>
      <c r="AF2124" s="48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46">
        <v>42802</v>
      </c>
      <c r="AL2124" s="27">
        <v>2017</v>
      </c>
      <c r="AM2124" s="27">
        <v>3</v>
      </c>
      <c r="AN2124" s="27">
        <v>1</v>
      </c>
      <c r="AO2124" s="27">
        <v>1</v>
      </c>
      <c r="AP2124" s="27">
        <v>1</v>
      </c>
      <c r="AQ2124" s="29">
        <v>12.866666666666667</v>
      </c>
      <c r="AR2124" s="30">
        <v>13</v>
      </c>
      <c r="AS2124" s="31">
        <v>5</v>
      </c>
      <c r="AT2124" s="31">
        <v>26.415094339622641</v>
      </c>
      <c r="AU2124" s="29"/>
      <c r="AV2124" s="47">
        <v>1</v>
      </c>
    </row>
    <row r="2125" spans="1:48" x14ac:dyDescent="0.25">
      <c r="A2125" s="23">
        <v>2142</v>
      </c>
      <c r="B2125" s="53" t="s">
        <v>2465</v>
      </c>
      <c r="C2125" s="23" t="s">
        <v>2466</v>
      </c>
      <c r="D2125" s="23">
        <v>1</v>
      </c>
      <c r="E2125" s="42" t="s">
        <v>238</v>
      </c>
      <c r="F2125" s="43" t="s">
        <v>239</v>
      </c>
      <c r="G2125" s="49" t="s">
        <v>2467</v>
      </c>
      <c r="H2125" s="27" t="s">
        <v>2468</v>
      </c>
      <c r="I2125" s="27" t="s">
        <v>67</v>
      </c>
      <c r="J2125" s="44" t="s">
        <v>68</v>
      </c>
      <c r="K2125" s="44" t="s">
        <v>2477</v>
      </c>
      <c r="L2125" s="44"/>
      <c r="M2125" s="45" t="s">
        <v>85</v>
      </c>
      <c r="N2125" s="23" t="s">
        <v>70</v>
      </c>
      <c r="O2125" s="44" t="s">
        <v>2470</v>
      </c>
      <c r="P2125" s="46">
        <v>42563</v>
      </c>
      <c r="Q2125" s="27">
        <v>2016</v>
      </c>
      <c r="R2125" s="27">
        <v>7</v>
      </c>
      <c r="S2125" s="27">
        <v>3</v>
      </c>
      <c r="T2125" s="27">
        <v>2</v>
      </c>
      <c r="U2125" s="27">
        <v>2</v>
      </c>
      <c r="V2125" s="27">
        <v>0</v>
      </c>
      <c r="W2125" s="27">
        <v>0</v>
      </c>
      <c r="X2125" s="27">
        <v>1</v>
      </c>
      <c r="Y2125" s="47">
        <v>3</v>
      </c>
      <c r="Z2125" s="45" t="s">
        <v>2471</v>
      </c>
      <c r="AA2125" s="23" t="s">
        <v>2472</v>
      </c>
      <c r="AB2125" s="44"/>
      <c r="AC2125" s="44"/>
      <c r="AD2125" s="44" t="s">
        <v>73</v>
      </c>
      <c r="AE2125" s="23" t="s">
        <v>52</v>
      </c>
      <c r="AF2125" s="48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46">
        <v>42802</v>
      </c>
      <c r="AL2125" s="27">
        <v>2017</v>
      </c>
      <c r="AM2125" s="27">
        <v>3</v>
      </c>
      <c r="AN2125" s="27">
        <v>1</v>
      </c>
      <c r="AO2125" s="27">
        <v>1</v>
      </c>
      <c r="AP2125" s="27">
        <v>1</v>
      </c>
      <c r="AQ2125" s="29">
        <v>7.9666666666666668</v>
      </c>
      <c r="AR2125" s="30">
        <v>8</v>
      </c>
      <c r="AS2125" s="31">
        <v>3</v>
      </c>
      <c r="AT2125" s="31">
        <v>16.981132075471699</v>
      </c>
      <c r="AU2125" s="29"/>
      <c r="AV2125" s="47">
        <v>1</v>
      </c>
    </row>
    <row r="2126" spans="1:48" x14ac:dyDescent="0.25">
      <c r="A2126" s="23">
        <v>2143</v>
      </c>
      <c r="B2126" s="53" t="s">
        <v>2465</v>
      </c>
      <c r="C2126" s="23" t="s">
        <v>2466</v>
      </c>
      <c r="D2126" s="23">
        <v>1</v>
      </c>
      <c r="E2126" s="42" t="s">
        <v>238</v>
      </c>
      <c r="F2126" s="43" t="s">
        <v>239</v>
      </c>
      <c r="G2126" s="49" t="s">
        <v>2467</v>
      </c>
      <c r="H2126" s="27" t="s">
        <v>2468</v>
      </c>
      <c r="I2126" s="27" t="s">
        <v>67</v>
      </c>
      <c r="J2126" s="49" t="s">
        <v>68</v>
      </c>
      <c r="K2126" s="49" t="s">
        <v>2478</v>
      </c>
      <c r="L2126" s="49"/>
      <c r="M2126" s="50" t="s">
        <v>85</v>
      </c>
      <c r="N2126" s="23" t="s">
        <v>70</v>
      </c>
      <c r="O2126" s="49" t="s">
        <v>2470</v>
      </c>
      <c r="P2126" s="51">
        <v>42564</v>
      </c>
      <c r="Q2126" s="27">
        <v>2016</v>
      </c>
      <c r="R2126" s="27">
        <v>7</v>
      </c>
      <c r="S2126" s="27">
        <v>3</v>
      </c>
      <c r="T2126" s="27">
        <v>2</v>
      </c>
      <c r="U2126" s="27">
        <v>2</v>
      </c>
      <c r="V2126" s="27">
        <v>0</v>
      </c>
      <c r="W2126" s="27">
        <v>0</v>
      </c>
      <c r="X2126" s="27">
        <v>1</v>
      </c>
      <c r="Y2126" s="52">
        <v>2</v>
      </c>
      <c r="Z2126" s="50" t="s">
        <v>2471</v>
      </c>
      <c r="AA2126" s="23" t="s">
        <v>2472</v>
      </c>
      <c r="AB2126" s="49"/>
      <c r="AC2126" s="49"/>
      <c r="AD2126" s="49" t="s">
        <v>73</v>
      </c>
      <c r="AE2126" s="23" t="s">
        <v>52</v>
      </c>
      <c r="AF2126" s="48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51">
        <v>42793</v>
      </c>
      <c r="AL2126" s="27">
        <v>2017</v>
      </c>
      <c r="AM2126" s="27">
        <v>2</v>
      </c>
      <c r="AN2126" s="27">
        <v>1</v>
      </c>
      <c r="AO2126" s="27">
        <v>1</v>
      </c>
      <c r="AP2126" s="27">
        <v>1</v>
      </c>
      <c r="AQ2126" s="29">
        <v>7.6333333333333337</v>
      </c>
      <c r="AR2126" s="30">
        <v>8</v>
      </c>
      <c r="AS2126" s="31">
        <v>3</v>
      </c>
      <c r="AT2126" s="31">
        <v>16.981132075471699</v>
      </c>
      <c r="AU2126" s="29"/>
      <c r="AV2126" s="52">
        <v>1</v>
      </c>
    </row>
    <row r="2127" spans="1:48" x14ac:dyDescent="0.25">
      <c r="A2127" s="23">
        <v>2144</v>
      </c>
      <c r="B2127" s="53" t="s">
        <v>2465</v>
      </c>
      <c r="C2127" s="23" t="s">
        <v>2466</v>
      </c>
      <c r="D2127" s="23">
        <v>1</v>
      </c>
      <c r="E2127" s="42" t="s">
        <v>238</v>
      </c>
      <c r="F2127" s="43" t="s">
        <v>239</v>
      </c>
      <c r="G2127" s="49" t="s">
        <v>2467</v>
      </c>
      <c r="H2127" s="27" t="s">
        <v>2468</v>
      </c>
      <c r="I2127" s="27" t="s">
        <v>67</v>
      </c>
      <c r="J2127" s="44" t="s">
        <v>68</v>
      </c>
      <c r="K2127" s="44" t="s">
        <v>2479</v>
      </c>
      <c r="L2127" s="44"/>
      <c r="M2127" s="45" t="s">
        <v>85</v>
      </c>
      <c r="N2127" s="23" t="s">
        <v>70</v>
      </c>
      <c r="O2127" s="44" t="s">
        <v>2470</v>
      </c>
      <c r="P2127" s="46">
        <v>42586</v>
      </c>
      <c r="Q2127" s="27">
        <v>2016</v>
      </c>
      <c r="R2127" s="27">
        <v>8</v>
      </c>
      <c r="S2127" s="27">
        <v>3</v>
      </c>
      <c r="T2127" s="27">
        <v>2</v>
      </c>
      <c r="U2127" s="27">
        <v>2</v>
      </c>
      <c r="V2127" s="27">
        <v>0</v>
      </c>
      <c r="W2127" s="27">
        <v>0</v>
      </c>
      <c r="X2127" s="27">
        <v>1</v>
      </c>
      <c r="Y2127" s="47">
        <v>2</v>
      </c>
      <c r="Z2127" s="45" t="s">
        <v>2471</v>
      </c>
      <c r="AA2127" s="23" t="s">
        <v>2472</v>
      </c>
      <c r="AB2127" s="44"/>
      <c r="AC2127" s="44"/>
      <c r="AD2127" s="44" t="s">
        <v>73</v>
      </c>
      <c r="AE2127" s="23" t="s">
        <v>52</v>
      </c>
      <c r="AF2127" s="48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46">
        <v>42783</v>
      </c>
      <c r="AL2127" s="27">
        <v>2017</v>
      </c>
      <c r="AM2127" s="27">
        <v>2</v>
      </c>
      <c r="AN2127" s="27">
        <v>1</v>
      </c>
      <c r="AO2127" s="27">
        <v>1</v>
      </c>
      <c r="AP2127" s="27">
        <v>1</v>
      </c>
      <c r="AQ2127" s="29">
        <v>6.5666666666666664</v>
      </c>
      <c r="AR2127" s="30">
        <v>7</v>
      </c>
      <c r="AS2127" s="31">
        <v>3</v>
      </c>
      <c r="AT2127" s="31">
        <v>15.09433962264151</v>
      </c>
      <c r="AU2127" s="29"/>
      <c r="AV2127" s="47">
        <v>1</v>
      </c>
    </row>
    <row r="2128" spans="1:48" x14ac:dyDescent="0.25">
      <c r="A2128" s="23">
        <v>2145</v>
      </c>
      <c r="B2128" s="53" t="s">
        <v>2465</v>
      </c>
      <c r="C2128" s="23" t="s">
        <v>2466</v>
      </c>
      <c r="D2128" s="23">
        <v>1</v>
      </c>
      <c r="E2128" s="42" t="s">
        <v>238</v>
      </c>
      <c r="F2128" s="43" t="s">
        <v>239</v>
      </c>
      <c r="G2128" s="49" t="s">
        <v>2467</v>
      </c>
      <c r="H2128" s="27" t="s">
        <v>2468</v>
      </c>
      <c r="I2128" s="27" t="s">
        <v>67</v>
      </c>
      <c r="J2128" s="44" t="s">
        <v>68</v>
      </c>
      <c r="K2128" s="44" t="s">
        <v>2480</v>
      </c>
      <c r="L2128" s="44"/>
      <c r="M2128" s="45" t="s">
        <v>85</v>
      </c>
      <c r="N2128" s="23" t="s">
        <v>70</v>
      </c>
      <c r="O2128" s="44" t="s">
        <v>2470</v>
      </c>
      <c r="P2128" s="46">
        <v>42594</v>
      </c>
      <c r="Q2128" s="27">
        <v>2016</v>
      </c>
      <c r="R2128" s="27">
        <v>8</v>
      </c>
      <c r="S2128" s="27">
        <v>3</v>
      </c>
      <c r="T2128" s="27">
        <v>2</v>
      </c>
      <c r="U2128" s="27">
        <v>2</v>
      </c>
      <c r="V2128" s="27">
        <v>0</v>
      </c>
      <c r="W2128" s="27">
        <v>0</v>
      </c>
      <c r="X2128" s="27">
        <v>1</v>
      </c>
      <c r="Y2128" s="47">
        <v>3</v>
      </c>
      <c r="Z2128" s="45" t="s">
        <v>2471</v>
      </c>
      <c r="AA2128" s="23" t="s">
        <v>2472</v>
      </c>
      <c r="AB2128" s="44"/>
      <c r="AC2128" s="44"/>
      <c r="AD2128" s="44" t="s">
        <v>73</v>
      </c>
      <c r="AE2128" s="23" t="s">
        <v>52</v>
      </c>
      <c r="AF2128" s="48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46">
        <v>42803</v>
      </c>
      <c r="AL2128" s="27">
        <v>2017</v>
      </c>
      <c r="AM2128" s="27">
        <v>3</v>
      </c>
      <c r="AN2128" s="27">
        <v>1</v>
      </c>
      <c r="AO2128" s="27">
        <v>1</v>
      </c>
      <c r="AP2128" s="27">
        <v>1</v>
      </c>
      <c r="AQ2128" s="29">
        <v>6.9666666666666668</v>
      </c>
      <c r="AR2128" s="30">
        <v>7</v>
      </c>
      <c r="AS2128" s="31">
        <v>3</v>
      </c>
      <c r="AT2128" s="31">
        <v>15.09433962264151</v>
      </c>
      <c r="AU2128" s="29"/>
      <c r="AV2128" s="47">
        <v>1</v>
      </c>
    </row>
    <row r="2129" spans="1:48" x14ac:dyDescent="0.25">
      <c r="A2129" s="23">
        <v>2146</v>
      </c>
      <c r="B2129" s="53" t="s">
        <v>2465</v>
      </c>
      <c r="C2129" s="23" t="s">
        <v>2466</v>
      </c>
      <c r="D2129" s="23">
        <v>1</v>
      </c>
      <c r="E2129" s="42" t="s">
        <v>238</v>
      </c>
      <c r="F2129" s="43" t="s">
        <v>239</v>
      </c>
      <c r="G2129" s="49" t="s">
        <v>2467</v>
      </c>
      <c r="H2129" s="27" t="s">
        <v>2468</v>
      </c>
      <c r="I2129" s="27" t="s">
        <v>67</v>
      </c>
      <c r="J2129" s="44" t="s">
        <v>68</v>
      </c>
      <c r="K2129" s="44" t="s">
        <v>2481</v>
      </c>
      <c r="L2129" s="44"/>
      <c r="M2129" s="45" t="s">
        <v>85</v>
      </c>
      <c r="N2129" s="23" t="s">
        <v>70</v>
      </c>
      <c r="O2129" s="44" t="s">
        <v>2470</v>
      </c>
      <c r="P2129" s="46">
        <v>42751.685358796298</v>
      </c>
      <c r="Q2129" s="27">
        <v>2017</v>
      </c>
      <c r="R2129" s="27">
        <v>1</v>
      </c>
      <c r="S2129" s="27">
        <v>1</v>
      </c>
      <c r="T2129" s="27">
        <v>1</v>
      </c>
      <c r="U2129" s="27">
        <v>1</v>
      </c>
      <c r="V2129" s="27">
        <v>16</v>
      </c>
      <c r="W2129" s="27">
        <v>26</v>
      </c>
      <c r="X2129" s="27">
        <v>0</v>
      </c>
      <c r="Y2129" s="47">
        <v>3</v>
      </c>
      <c r="Z2129" s="45" t="s">
        <v>2471</v>
      </c>
      <c r="AA2129" s="23" t="s">
        <v>2472</v>
      </c>
      <c r="AB2129" s="44"/>
      <c r="AC2129" s="44"/>
      <c r="AD2129" s="44" t="s">
        <v>73</v>
      </c>
      <c r="AE2129" s="23" t="s">
        <v>52</v>
      </c>
      <c r="AF2129" s="48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46">
        <v>42824</v>
      </c>
      <c r="AL2129" s="27">
        <v>2017</v>
      </c>
      <c r="AM2129" s="27">
        <v>3</v>
      </c>
      <c r="AN2129" s="27">
        <v>1</v>
      </c>
      <c r="AO2129" s="27">
        <v>1</v>
      </c>
      <c r="AP2129" s="27">
        <v>1</v>
      </c>
      <c r="AQ2129" s="29">
        <v>2.4104880401234063</v>
      </c>
      <c r="AR2129" s="30">
        <v>3</v>
      </c>
      <c r="AS2129" s="31">
        <v>2</v>
      </c>
      <c r="AT2129" s="31">
        <v>7.5471698113207548</v>
      </c>
      <c r="AU2129" s="29"/>
      <c r="AV2129" s="47">
        <v>1</v>
      </c>
    </row>
    <row r="2130" spans="1:48" x14ac:dyDescent="0.25">
      <c r="A2130" s="23">
        <v>2147</v>
      </c>
      <c r="B2130" s="22" t="s">
        <v>2465</v>
      </c>
      <c r="C2130" s="23" t="s">
        <v>2466</v>
      </c>
      <c r="D2130" s="23">
        <v>1</v>
      </c>
      <c r="E2130" s="24" t="s">
        <v>63</v>
      </c>
      <c r="F2130" s="25" t="s">
        <v>64</v>
      </c>
      <c r="G2130" s="26" t="s">
        <v>2467</v>
      </c>
      <c r="H2130" s="27" t="s">
        <v>2468</v>
      </c>
      <c r="I2130" s="27" t="s">
        <v>67</v>
      </c>
      <c r="J2130" s="26" t="s">
        <v>68</v>
      </c>
      <c r="K2130" s="26" t="s">
        <v>2482</v>
      </c>
      <c r="L2130" s="26"/>
      <c r="M2130" s="22" t="s">
        <v>85</v>
      </c>
      <c r="N2130" s="23" t="s">
        <v>70</v>
      </c>
      <c r="O2130" s="26" t="s">
        <v>2470</v>
      </c>
      <c r="P2130" s="28">
        <v>42305</v>
      </c>
      <c r="Q2130" s="27">
        <v>2015</v>
      </c>
      <c r="R2130" s="27">
        <v>10</v>
      </c>
      <c r="S2130" s="27">
        <v>4</v>
      </c>
      <c r="T2130" s="27">
        <v>3</v>
      </c>
      <c r="U2130" s="27">
        <v>2</v>
      </c>
      <c r="V2130" s="27">
        <v>0</v>
      </c>
      <c r="W2130" s="27">
        <v>0</v>
      </c>
      <c r="X2130" s="27">
        <v>1</v>
      </c>
      <c r="Y2130" s="24">
        <v>5</v>
      </c>
      <c r="Z2130" s="22" t="s">
        <v>2471</v>
      </c>
      <c r="AA2130" s="23" t="s">
        <v>2472</v>
      </c>
      <c r="AB2130" s="26"/>
      <c r="AC2130" s="26"/>
      <c r="AD2130" s="22" t="s">
        <v>73</v>
      </c>
      <c r="AE2130" s="23" t="s">
        <v>52</v>
      </c>
      <c r="AF2130" s="22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28">
        <v>42866</v>
      </c>
      <c r="AL2130" s="27">
        <v>2017</v>
      </c>
      <c r="AM2130" s="27">
        <v>5</v>
      </c>
      <c r="AN2130" s="27">
        <v>2</v>
      </c>
      <c r="AO2130" s="27">
        <v>2</v>
      </c>
      <c r="AP2130" s="27">
        <v>1</v>
      </c>
      <c r="AQ2130" s="29">
        <v>18.7</v>
      </c>
      <c r="AR2130" s="30">
        <v>19</v>
      </c>
      <c r="AS2130" s="31">
        <v>7</v>
      </c>
      <c r="AT2130" s="31">
        <v>37.735849056603776</v>
      </c>
      <c r="AU2130" s="29"/>
      <c r="AV2130" s="24">
        <v>1</v>
      </c>
    </row>
    <row r="2131" spans="1:48" x14ac:dyDescent="0.25">
      <c r="A2131" s="23">
        <v>2148</v>
      </c>
      <c r="B2131" s="22" t="s">
        <v>2465</v>
      </c>
      <c r="C2131" s="23" t="s">
        <v>2466</v>
      </c>
      <c r="D2131" s="23">
        <v>1</v>
      </c>
      <c r="E2131" s="24" t="s">
        <v>63</v>
      </c>
      <c r="F2131" s="25" t="s">
        <v>64</v>
      </c>
      <c r="G2131" s="26" t="s">
        <v>2467</v>
      </c>
      <c r="H2131" s="27" t="s">
        <v>2468</v>
      </c>
      <c r="I2131" s="27" t="s">
        <v>67</v>
      </c>
      <c r="J2131" s="26" t="s">
        <v>68</v>
      </c>
      <c r="K2131" s="26" t="s">
        <v>2483</v>
      </c>
      <c r="L2131" s="26"/>
      <c r="M2131" s="22" t="s">
        <v>85</v>
      </c>
      <c r="N2131" s="23" t="s">
        <v>70</v>
      </c>
      <c r="O2131" s="26" t="s">
        <v>2470</v>
      </c>
      <c r="P2131" s="28">
        <v>42648.489675925899</v>
      </c>
      <c r="Q2131" s="27">
        <v>2016</v>
      </c>
      <c r="R2131" s="27">
        <v>10</v>
      </c>
      <c r="S2131" s="27">
        <v>4</v>
      </c>
      <c r="T2131" s="27">
        <v>3</v>
      </c>
      <c r="U2131" s="27">
        <v>2</v>
      </c>
      <c r="V2131" s="27">
        <v>11</v>
      </c>
      <c r="W2131" s="27">
        <v>45</v>
      </c>
      <c r="X2131" s="27">
        <v>1</v>
      </c>
      <c r="Y2131" s="24">
        <v>4</v>
      </c>
      <c r="Z2131" s="22" t="s">
        <v>2471</v>
      </c>
      <c r="AA2131" s="23" t="s">
        <v>2472</v>
      </c>
      <c r="AB2131" s="26"/>
      <c r="AC2131" s="26"/>
      <c r="AD2131" s="22" t="s">
        <v>73</v>
      </c>
      <c r="AE2131" s="23" t="s">
        <v>52</v>
      </c>
      <c r="AF2131" s="22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28">
        <v>42845</v>
      </c>
      <c r="AL2131" s="27">
        <v>2017</v>
      </c>
      <c r="AM2131" s="27">
        <v>4</v>
      </c>
      <c r="AN2131" s="27">
        <v>2</v>
      </c>
      <c r="AO2131" s="27">
        <v>1</v>
      </c>
      <c r="AP2131" s="27">
        <v>1</v>
      </c>
      <c r="AQ2131" s="29">
        <v>6.5503441358033649</v>
      </c>
      <c r="AR2131" s="30">
        <v>7</v>
      </c>
      <c r="AS2131" s="31">
        <v>3</v>
      </c>
      <c r="AT2131" s="31">
        <v>15.09433962264151</v>
      </c>
      <c r="AU2131" s="29"/>
      <c r="AV2131" s="24">
        <v>1</v>
      </c>
    </row>
    <row r="2132" spans="1:48" x14ac:dyDescent="0.25">
      <c r="A2132" s="23">
        <v>2149</v>
      </c>
      <c r="B2132" s="22" t="s">
        <v>2465</v>
      </c>
      <c r="C2132" s="23" t="s">
        <v>2466</v>
      </c>
      <c r="D2132" s="23">
        <v>1</v>
      </c>
      <c r="E2132" s="24" t="s">
        <v>63</v>
      </c>
      <c r="F2132" s="25" t="s">
        <v>64</v>
      </c>
      <c r="G2132" s="26" t="s">
        <v>2467</v>
      </c>
      <c r="H2132" s="27" t="s">
        <v>2468</v>
      </c>
      <c r="I2132" s="27" t="s">
        <v>67</v>
      </c>
      <c r="J2132" s="26" t="s">
        <v>68</v>
      </c>
      <c r="K2132" s="26" t="s">
        <v>2484</v>
      </c>
      <c r="L2132" s="26"/>
      <c r="M2132" s="22" t="s">
        <v>85</v>
      </c>
      <c r="N2132" s="23" t="s">
        <v>70</v>
      </c>
      <c r="O2132" s="26" t="s">
        <v>2470</v>
      </c>
      <c r="P2132" s="28">
        <v>42663.3574884259</v>
      </c>
      <c r="Q2132" s="27">
        <v>2016</v>
      </c>
      <c r="R2132" s="27">
        <v>10</v>
      </c>
      <c r="S2132" s="27">
        <v>4</v>
      </c>
      <c r="T2132" s="27">
        <v>3</v>
      </c>
      <c r="U2132" s="27">
        <v>2</v>
      </c>
      <c r="V2132" s="27">
        <v>8</v>
      </c>
      <c r="W2132" s="27">
        <v>34</v>
      </c>
      <c r="X2132" s="27">
        <v>1</v>
      </c>
      <c r="Y2132" s="24">
        <v>6</v>
      </c>
      <c r="Z2132" s="22" t="s">
        <v>2471</v>
      </c>
      <c r="AA2132" s="23" t="s">
        <v>2472</v>
      </c>
      <c r="AB2132" s="26"/>
      <c r="AC2132" s="26"/>
      <c r="AD2132" s="22" t="s">
        <v>73</v>
      </c>
      <c r="AE2132" s="23" t="s">
        <v>52</v>
      </c>
      <c r="AF2132" s="22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28">
        <v>42913</v>
      </c>
      <c r="AL2132" s="27">
        <v>2017</v>
      </c>
      <c r="AM2132" s="27">
        <v>6</v>
      </c>
      <c r="AN2132" s="27">
        <v>2</v>
      </c>
      <c r="AO2132" s="27">
        <v>2</v>
      </c>
      <c r="AP2132" s="27">
        <v>1</v>
      </c>
      <c r="AQ2132" s="29">
        <v>8.3214170524700126</v>
      </c>
      <c r="AR2132" s="30">
        <v>9</v>
      </c>
      <c r="AS2132" s="31">
        <v>4</v>
      </c>
      <c r="AT2132" s="31">
        <v>18.867924528301888</v>
      </c>
      <c r="AU2132" s="29"/>
      <c r="AV2132" s="24">
        <v>1</v>
      </c>
    </row>
    <row r="2133" spans="1:48" x14ac:dyDescent="0.25">
      <c r="A2133" s="23">
        <v>2150</v>
      </c>
      <c r="B2133" s="22" t="s">
        <v>2465</v>
      </c>
      <c r="C2133" s="23" t="s">
        <v>2466</v>
      </c>
      <c r="D2133" s="23">
        <v>1</v>
      </c>
      <c r="E2133" s="24" t="s">
        <v>63</v>
      </c>
      <c r="F2133" s="25" t="s">
        <v>64</v>
      </c>
      <c r="G2133" s="26" t="s">
        <v>2467</v>
      </c>
      <c r="H2133" s="27" t="s">
        <v>2468</v>
      </c>
      <c r="I2133" s="27" t="s">
        <v>67</v>
      </c>
      <c r="J2133" s="26" t="s">
        <v>68</v>
      </c>
      <c r="K2133" s="26" t="s">
        <v>2485</v>
      </c>
      <c r="L2133" s="26"/>
      <c r="M2133" s="22" t="s">
        <v>85</v>
      </c>
      <c r="N2133" s="23" t="s">
        <v>70</v>
      </c>
      <c r="O2133" s="26" t="s">
        <v>2470</v>
      </c>
      <c r="P2133" s="28">
        <v>42667.413483796299</v>
      </c>
      <c r="Q2133" s="27">
        <v>2016</v>
      </c>
      <c r="R2133" s="27">
        <v>10</v>
      </c>
      <c r="S2133" s="27">
        <v>4</v>
      </c>
      <c r="T2133" s="27">
        <v>3</v>
      </c>
      <c r="U2133" s="27">
        <v>2</v>
      </c>
      <c r="V2133" s="27">
        <v>9</v>
      </c>
      <c r="W2133" s="27">
        <v>55</v>
      </c>
      <c r="X2133" s="27">
        <v>1</v>
      </c>
      <c r="Y2133" s="24">
        <v>4</v>
      </c>
      <c r="Z2133" s="22" t="s">
        <v>2471</v>
      </c>
      <c r="AA2133" s="23" t="s">
        <v>2472</v>
      </c>
      <c r="AB2133" s="26"/>
      <c r="AC2133" s="26"/>
      <c r="AD2133" s="22" t="s">
        <v>73</v>
      </c>
      <c r="AE2133" s="23" t="s">
        <v>52</v>
      </c>
      <c r="AF2133" s="22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28">
        <v>42843</v>
      </c>
      <c r="AL2133" s="27">
        <v>2017</v>
      </c>
      <c r="AM2133" s="27">
        <v>4</v>
      </c>
      <c r="AN2133" s="27">
        <v>2</v>
      </c>
      <c r="AO2133" s="27">
        <v>1</v>
      </c>
      <c r="AP2133" s="27">
        <v>1</v>
      </c>
      <c r="AQ2133" s="29">
        <v>5.8528838734566913</v>
      </c>
      <c r="AR2133" s="30">
        <v>6</v>
      </c>
      <c r="AS2133" s="31">
        <v>3</v>
      </c>
      <c r="AT2133" s="31">
        <v>13.20754716981132</v>
      </c>
      <c r="AU2133" s="29"/>
      <c r="AV2133" s="24">
        <v>1</v>
      </c>
    </row>
    <row r="2134" spans="1:48" x14ac:dyDescent="0.25">
      <c r="A2134" s="23">
        <v>2151</v>
      </c>
      <c r="B2134" s="22" t="s">
        <v>2465</v>
      </c>
      <c r="C2134" s="23" t="s">
        <v>2466</v>
      </c>
      <c r="D2134" s="23">
        <v>1</v>
      </c>
      <c r="E2134" s="24" t="s">
        <v>63</v>
      </c>
      <c r="F2134" s="25" t="s">
        <v>64</v>
      </c>
      <c r="G2134" s="26" t="s">
        <v>2467</v>
      </c>
      <c r="H2134" s="27" t="s">
        <v>2468</v>
      </c>
      <c r="I2134" s="27" t="s">
        <v>67</v>
      </c>
      <c r="J2134" s="26" t="s">
        <v>68</v>
      </c>
      <c r="K2134" s="26" t="s">
        <v>2486</v>
      </c>
      <c r="L2134" s="26"/>
      <c r="M2134" s="22" t="s">
        <v>85</v>
      </c>
      <c r="N2134" s="23" t="s">
        <v>70</v>
      </c>
      <c r="O2134" s="26" t="s">
        <v>2470</v>
      </c>
      <c r="P2134" s="28">
        <v>42674.402731481503</v>
      </c>
      <c r="Q2134" s="27">
        <v>2016</v>
      </c>
      <c r="R2134" s="27">
        <v>10</v>
      </c>
      <c r="S2134" s="27">
        <v>4</v>
      </c>
      <c r="T2134" s="27">
        <v>3</v>
      </c>
      <c r="U2134" s="27">
        <v>2</v>
      </c>
      <c r="V2134" s="27">
        <v>9</v>
      </c>
      <c r="W2134" s="27">
        <v>39</v>
      </c>
      <c r="X2134" s="27">
        <v>1</v>
      </c>
      <c r="Y2134" s="24">
        <v>6</v>
      </c>
      <c r="Z2134" s="22" t="s">
        <v>2471</v>
      </c>
      <c r="AA2134" s="23" t="s">
        <v>2472</v>
      </c>
      <c r="AB2134" s="26"/>
      <c r="AC2134" s="26"/>
      <c r="AD2134" s="22" t="s">
        <v>73</v>
      </c>
      <c r="AE2134" s="23" t="s">
        <v>52</v>
      </c>
      <c r="AF2134" s="22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28">
        <v>42913</v>
      </c>
      <c r="AL2134" s="27">
        <v>2017</v>
      </c>
      <c r="AM2134" s="27">
        <v>6</v>
      </c>
      <c r="AN2134" s="27">
        <v>2</v>
      </c>
      <c r="AO2134" s="27">
        <v>2</v>
      </c>
      <c r="AP2134" s="27">
        <v>1</v>
      </c>
      <c r="AQ2134" s="29">
        <v>7.9532422839499004</v>
      </c>
      <c r="AR2134" s="30">
        <v>8</v>
      </c>
      <c r="AS2134" s="31">
        <v>3</v>
      </c>
      <c r="AT2134" s="31">
        <v>16.981132075471699</v>
      </c>
      <c r="AU2134" s="29"/>
      <c r="AV2134" s="24">
        <v>1</v>
      </c>
    </row>
    <row r="2135" spans="1:48" x14ac:dyDescent="0.25">
      <c r="A2135" s="23">
        <v>2152</v>
      </c>
      <c r="B2135" s="22" t="s">
        <v>2465</v>
      </c>
      <c r="C2135" s="23" t="s">
        <v>2466</v>
      </c>
      <c r="D2135" s="23">
        <v>1</v>
      </c>
      <c r="E2135" s="24" t="s">
        <v>63</v>
      </c>
      <c r="F2135" s="25" t="s">
        <v>64</v>
      </c>
      <c r="G2135" s="26" t="s">
        <v>2467</v>
      </c>
      <c r="H2135" s="27" t="s">
        <v>2468</v>
      </c>
      <c r="I2135" s="27" t="s">
        <v>67</v>
      </c>
      <c r="J2135" s="26" t="s">
        <v>68</v>
      </c>
      <c r="K2135" s="26" t="s">
        <v>2487</v>
      </c>
      <c r="L2135" s="26"/>
      <c r="M2135" s="22" t="s">
        <v>85</v>
      </c>
      <c r="N2135" s="23" t="s">
        <v>70</v>
      </c>
      <c r="O2135" s="26" t="s">
        <v>2470</v>
      </c>
      <c r="P2135" s="28">
        <v>42676.385810185202</v>
      </c>
      <c r="Q2135" s="27">
        <v>2016</v>
      </c>
      <c r="R2135" s="27">
        <v>11</v>
      </c>
      <c r="S2135" s="27">
        <v>4</v>
      </c>
      <c r="T2135" s="27">
        <v>3</v>
      </c>
      <c r="U2135" s="27">
        <v>2</v>
      </c>
      <c r="V2135" s="27">
        <v>9</v>
      </c>
      <c r="W2135" s="27">
        <v>15</v>
      </c>
      <c r="X2135" s="27">
        <v>1</v>
      </c>
      <c r="Y2135" s="24">
        <v>6</v>
      </c>
      <c r="Z2135" s="22" t="s">
        <v>2471</v>
      </c>
      <c r="AA2135" s="23" t="s">
        <v>2472</v>
      </c>
      <c r="AB2135" s="26"/>
      <c r="AC2135" s="26"/>
      <c r="AD2135" s="22" t="s">
        <v>73</v>
      </c>
      <c r="AE2135" s="23" t="s">
        <v>52</v>
      </c>
      <c r="AF2135" s="22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28">
        <v>42909</v>
      </c>
      <c r="AL2135" s="27">
        <v>2017</v>
      </c>
      <c r="AM2135" s="27">
        <v>6</v>
      </c>
      <c r="AN2135" s="27">
        <v>2</v>
      </c>
      <c r="AO2135" s="27">
        <v>2</v>
      </c>
      <c r="AP2135" s="27">
        <v>1</v>
      </c>
      <c r="AQ2135" s="29">
        <v>7.7538063271599338</v>
      </c>
      <c r="AR2135" s="30">
        <v>8</v>
      </c>
      <c r="AS2135" s="31">
        <v>3</v>
      </c>
      <c r="AT2135" s="31">
        <v>16.981132075471699</v>
      </c>
      <c r="AU2135" s="29"/>
      <c r="AV2135" s="24">
        <v>1</v>
      </c>
    </row>
    <row r="2136" spans="1:48" x14ac:dyDescent="0.25">
      <c r="A2136" s="23">
        <v>2153</v>
      </c>
      <c r="B2136" s="22" t="s">
        <v>2465</v>
      </c>
      <c r="C2136" s="23" t="s">
        <v>2466</v>
      </c>
      <c r="D2136" s="23">
        <v>1</v>
      </c>
      <c r="E2136" s="24" t="s">
        <v>63</v>
      </c>
      <c r="F2136" s="25" t="s">
        <v>64</v>
      </c>
      <c r="G2136" s="26" t="s">
        <v>2467</v>
      </c>
      <c r="H2136" s="27" t="s">
        <v>2468</v>
      </c>
      <c r="I2136" s="27" t="s">
        <v>67</v>
      </c>
      <c r="J2136" s="26" t="s">
        <v>68</v>
      </c>
      <c r="K2136" s="26" t="s">
        <v>2488</v>
      </c>
      <c r="L2136" s="26"/>
      <c r="M2136" s="22" t="s">
        <v>85</v>
      </c>
      <c r="N2136" s="23" t="s">
        <v>70</v>
      </c>
      <c r="O2136" s="26" t="s">
        <v>2470</v>
      </c>
      <c r="P2136" s="28">
        <v>42691.666886574101</v>
      </c>
      <c r="Q2136" s="27">
        <v>2016</v>
      </c>
      <c r="R2136" s="27">
        <v>11</v>
      </c>
      <c r="S2136" s="27">
        <v>4</v>
      </c>
      <c r="T2136" s="27">
        <v>3</v>
      </c>
      <c r="U2136" s="27">
        <v>2</v>
      </c>
      <c r="V2136" s="27">
        <v>16</v>
      </c>
      <c r="W2136" s="27">
        <v>0</v>
      </c>
      <c r="X2136" s="27">
        <v>0</v>
      </c>
      <c r="Y2136" s="24">
        <v>6</v>
      </c>
      <c r="Z2136" s="22" t="s">
        <v>2471</v>
      </c>
      <c r="AA2136" s="23" t="s">
        <v>2472</v>
      </c>
      <c r="AB2136" s="26"/>
      <c r="AC2136" s="26"/>
      <c r="AD2136" s="22" t="s">
        <v>73</v>
      </c>
      <c r="AE2136" s="23" t="s">
        <v>52</v>
      </c>
      <c r="AF2136" s="22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28">
        <v>42900</v>
      </c>
      <c r="AL2136" s="27">
        <v>2017</v>
      </c>
      <c r="AM2136" s="27">
        <v>6</v>
      </c>
      <c r="AN2136" s="27">
        <v>2</v>
      </c>
      <c r="AO2136" s="27">
        <v>2</v>
      </c>
      <c r="AP2136" s="27">
        <v>1</v>
      </c>
      <c r="AQ2136" s="29">
        <v>6.9444371141966261</v>
      </c>
      <c r="AR2136" s="30">
        <v>7</v>
      </c>
      <c r="AS2136" s="31">
        <v>3</v>
      </c>
      <c r="AT2136" s="31">
        <v>15.09433962264151</v>
      </c>
      <c r="AU2136" s="29"/>
      <c r="AV2136" s="24">
        <v>1</v>
      </c>
    </row>
    <row r="2137" spans="1:48" x14ac:dyDescent="0.25">
      <c r="A2137" s="23">
        <v>2154</v>
      </c>
      <c r="B2137" s="22" t="s">
        <v>2465</v>
      </c>
      <c r="C2137" s="23" t="s">
        <v>2466</v>
      </c>
      <c r="D2137" s="23">
        <v>1</v>
      </c>
      <c r="E2137" s="24" t="s">
        <v>63</v>
      </c>
      <c r="F2137" s="25" t="s">
        <v>64</v>
      </c>
      <c r="G2137" s="26" t="s">
        <v>2467</v>
      </c>
      <c r="H2137" s="27" t="s">
        <v>2468</v>
      </c>
      <c r="I2137" s="27" t="s">
        <v>67</v>
      </c>
      <c r="J2137" s="26" t="s">
        <v>68</v>
      </c>
      <c r="K2137" s="26" t="s">
        <v>2489</v>
      </c>
      <c r="L2137" s="26"/>
      <c r="M2137" s="22" t="s">
        <v>85</v>
      </c>
      <c r="N2137" s="23" t="s">
        <v>70</v>
      </c>
      <c r="O2137" s="26" t="s">
        <v>2470</v>
      </c>
      <c r="P2137" s="28">
        <v>42786.660833333299</v>
      </c>
      <c r="Q2137" s="27">
        <v>2017</v>
      </c>
      <c r="R2137" s="27">
        <v>2</v>
      </c>
      <c r="S2137" s="27">
        <v>1</v>
      </c>
      <c r="T2137" s="27">
        <v>1</v>
      </c>
      <c r="U2137" s="27">
        <v>1</v>
      </c>
      <c r="V2137" s="27">
        <v>15</v>
      </c>
      <c r="W2137" s="27">
        <v>51</v>
      </c>
      <c r="X2137" s="27">
        <v>0</v>
      </c>
      <c r="Y2137" s="24">
        <v>6</v>
      </c>
      <c r="Z2137" s="22" t="s">
        <v>2471</v>
      </c>
      <c r="AA2137" s="23" t="s">
        <v>2472</v>
      </c>
      <c r="AB2137" s="26"/>
      <c r="AC2137" s="26"/>
      <c r="AD2137" s="22" t="s">
        <v>73</v>
      </c>
      <c r="AE2137" s="23" t="s">
        <v>52</v>
      </c>
      <c r="AF2137" s="22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28">
        <v>42893</v>
      </c>
      <c r="AL2137" s="27">
        <v>2017</v>
      </c>
      <c r="AM2137" s="27">
        <v>6</v>
      </c>
      <c r="AN2137" s="27">
        <v>2</v>
      </c>
      <c r="AO2137" s="27">
        <v>2</v>
      </c>
      <c r="AP2137" s="27">
        <v>1</v>
      </c>
      <c r="AQ2137" s="29">
        <v>3.5446388888900402</v>
      </c>
      <c r="AR2137" s="30">
        <v>4</v>
      </c>
      <c r="AS2137" s="31">
        <v>2</v>
      </c>
      <c r="AT2137" s="31">
        <v>9.433962264150944</v>
      </c>
      <c r="AU2137" s="29"/>
      <c r="AV2137" s="24">
        <v>1</v>
      </c>
    </row>
    <row r="2138" spans="1:48" x14ac:dyDescent="0.25">
      <c r="A2138" s="23">
        <v>2155</v>
      </c>
      <c r="B2138" s="22" t="s">
        <v>2465</v>
      </c>
      <c r="C2138" s="23" t="s">
        <v>2466</v>
      </c>
      <c r="D2138" s="23">
        <v>1</v>
      </c>
      <c r="E2138" s="24" t="s">
        <v>63</v>
      </c>
      <c r="F2138" s="25" t="s">
        <v>64</v>
      </c>
      <c r="G2138" s="26" t="s">
        <v>2467</v>
      </c>
      <c r="H2138" s="27" t="s">
        <v>2468</v>
      </c>
      <c r="I2138" s="27" t="s">
        <v>67</v>
      </c>
      <c r="J2138" s="26" t="s">
        <v>68</v>
      </c>
      <c r="K2138" s="26" t="s">
        <v>2490</v>
      </c>
      <c r="L2138" s="26"/>
      <c r="M2138" s="22" t="s">
        <v>85</v>
      </c>
      <c r="N2138" s="23" t="s">
        <v>70</v>
      </c>
      <c r="O2138" s="26" t="s">
        <v>2470</v>
      </c>
      <c r="P2138" s="28">
        <v>42459</v>
      </c>
      <c r="Q2138" s="27">
        <v>2016</v>
      </c>
      <c r="R2138" s="27">
        <v>3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24">
        <v>4</v>
      </c>
      <c r="Z2138" s="22" t="s">
        <v>2471</v>
      </c>
      <c r="AA2138" s="23" t="s">
        <v>2472</v>
      </c>
      <c r="AB2138" s="26"/>
      <c r="AC2138" s="26"/>
      <c r="AD2138" s="22" t="s">
        <v>73</v>
      </c>
      <c r="AE2138" s="23" t="s">
        <v>52</v>
      </c>
      <c r="AF2138" s="22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28">
        <v>42829</v>
      </c>
      <c r="AL2138" s="27">
        <v>2017</v>
      </c>
      <c r="AM2138" s="27">
        <v>4</v>
      </c>
      <c r="AN2138" s="27">
        <v>2</v>
      </c>
      <c r="AO2138" s="27">
        <v>1</v>
      </c>
      <c r="AP2138" s="27">
        <v>1</v>
      </c>
      <c r="AQ2138" s="29">
        <v>12.333333333333334</v>
      </c>
      <c r="AR2138" s="30">
        <v>13</v>
      </c>
      <c r="AS2138" s="31">
        <v>5</v>
      </c>
      <c r="AT2138" s="31">
        <v>26.415094339622641</v>
      </c>
      <c r="AU2138" s="29"/>
      <c r="AV2138" s="24">
        <v>1</v>
      </c>
    </row>
    <row r="2139" spans="1:48" x14ac:dyDescent="0.25">
      <c r="A2139" s="23">
        <v>2156</v>
      </c>
      <c r="B2139" s="22" t="s">
        <v>2465</v>
      </c>
      <c r="C2139" s="23" t="s">
        <v>2466</v>
      </c>
      <c r="D2139" s="23">
        <v>1</v>
      </c>
      <c r="E2139" s="24" t="s">
        <v>63</v>
      </c>
      <c r="F2139" s="25" t="s">
        <v>64</v>
      </c>
      <c r="G2139" s="26" t="s">
        <v>2467</v>
      </c>
      <c r="H2139" s="27" t="s">
        <v>2468</v>
      </c>
      <c r="I2139" s="27" t="s">
        <v>67</v>
      </c>
      <c r="J2139" s="26" t="s">
        <v>68</v>
      </c>
      <c r="K2139" s="26" t="s">
        <v>2491</v>
      </c>
      <c r="L2139" s="26"/>
      <c r="M2139" s="22" t="s">
        <v>85</v>
      </c>
      <c r="N2139" s="23" t="s">
        <v>70</v>
      </c>
      <c r="O2139" s="26" t="s">
        <v>2470</v>
      </c>
      <c r="P2139" s="28">
        <v>42383</v>
      </c>
      <c r="Q2139" s="27">
        <v>2016</v>
      </c>
      <c r="R2139" s="27">
        <v>1</v>
      </c>
      <c r="S2139" s="27">
        <v>1</v>
      </c>
      <c r="T2139" s="27">
        <v>1</v>
      </c>
      <c r="U2139" s="27">
        <v>1</v>
      </c>
      <c r="V2139" s="27">
        <v>0</v>
      </c>
      <c r="W2139" s="27">
        <v>0</v>
      </c>
      <c r="X2139" s="27">
        <v>1</v>
      </c>
      <c r="Y2139" s="24">
        <v>5</v>
      </c>
      <c r="Z2139" s="22" t="s">
        <v>2471</v>
      </c>
      <c r="AA2139" s="23" t="s">
        <v>2472</v>
      </c>
      <c r="AB2139" s="26"/>
      <c r="AC2139" s="26"/>
      <c r="AD2139" s="22" t="s">
        <v>73</v>
      </c>
      <c r="AE2139" s="23" t="s">
        <v>52</v>
      </c>
      <c r="AF2139" s="22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28">
        <v>42857</v>
      </c>
      <c r="AL2139" s="27">
        <v>2017</v>
      </c>
      <c r="AM2139" s="27">
        <v>5</v>
      </c>
      <c r="AN2139" s="27">
        <v>2</v>
      </c>
      <c r="AO2139" s="27">
        <v>2</v>
      </c>
      <c r="AP2139" s="27">
        <v>1</v>
      </c>
      <c r="AQ2139" s="29">
        <v>15.8</v>
      </c>
      <c r="AR2139" s="30">
        <v>16</v>
      </c>
      <c r="AS2139" s="31">
        <v>6</v>
      </c>
      <c r="AT2139" s="31">
        <v>32.075471698113205</v>
      </c>
      <c r="AU2139" s="29"/>
      <c r="AV2139" s="24">
        <v>1</v>
      </c>
    </row>
    <row r="2140" spans="1:48" x14ac:dyDescent="0.25">
      <c r="A2140" s="23">
        <v>2157</v>
      </c>
      <c r="B2140" s="22" t="s">
        <v>2465</v>
      </c>
      <c r="C2140" s="23" t="s">
        <v>2466</v>
      </c>
      <c r="D2140" s="23">
        <v>1</v>
      </c>
      <c r="E2140" s="24" t="s">
        <v>63</v>
      </c>
      <c r="F2140" s="25" t="s">
        <v>64</v>
      </c>
      <c r="G2140" s="26" t="s">
        <v>2467</v>
      </c>
      <c r="H2140" s="27" t="s">
        <v>2468</v>
      </c>
      <c r="I2140" s="27" t="s">
        <v>67</v>
      </c>
      <c r="J2140" s="26" t="s">
        <v>68</v>
      </c>
      <c r="K2140" s="26" t="s">
        <v>2492</v>
      </c>
      <c r="L2140" s="26"/>
      <c r="M2140" s="22" t="s">
        <v>85</v>
      </c>
      <c r="N2140" s="23" t="s">
        <v>70</v>
      </c>
      <c r="O2140" s="26" t="s">
        <v>2470</v>
      </c>
      <c r="P2140" s="28">
        <v>42388</v>
      </c>
      <c r="Q2140" s="27">
        <v>2016</v>
      </c>
      <c r="R2140" s="27">
        <v>1</v>
      </c>
      <c r="S2140" s="27">
        <v>1</v>
      </c>
      <c r="T2140" s="27">
        <v>1</v>
      </c>
      <c r="U2140" s="27">
        <v>1</v>
      </c>
      <c r="V2140" s="27">
        <v>0</v>
      </c>
      <c r="W2140" s="27">
        <v>0</v>
      </c>
      <c r="X2140" s="27">
        <v>1</v>
      </c>
      <c r="Y2140" s="24">
        <v>5</v>
      </c>
      <c r="Z2140" s="22" t="s">
        <v>2471</v>
      </c>
      <c r="AA2140" s="23" t="s">
        <v>2472</v>
      </c>
      <c r="AB2140" s="26"/>
      <c r="AC2140" s="26"/>
      <c r="AD2140" s="22" t="s">
        <v>73</v>
      </c>
      <c r="AE2140" s="23" t="s">
        <v>52</v>
      </c>
      <c r="AF2140" s="22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28">
        <v>42874</v>
      </c>
      <c r="AL2140" s="27">
        <v>2017</v>
      </c>
      <c r="AM2140" s="27">
        <v>5</v>
      </c>
      <c r="AN2140" s="27">
        <v>2</v>
      </c>
      <c r="AO2140" s="27">
        <v>2</v>
      </c>
      <c r="AP2140" s="27">
        <v>1</v>
      </c>
      <c r="AQ2140" s="29">
        <v>16.2</v>
      </c>
      <c r="AR2140" s="30">
        <v>17</v>
      </c>
      <c r="AS2140" s="31">
        <v>6</v>
      </c>
      <c r="AT2140" s="31">
        <v>33.962264150943398</v>
      </c>
      <c r="AU2140" s="29"/>
      <c r="AV2140" s="24">
        <v>1</v>
      </c>
    </row>
    <row r="2141" spans="1:48" x14ac:dyDescent="0.25">
      <c r="A2141" s="23">
        <v>2158</v>
      </c>
      <c r="B2141" s="22" t="s">
        <v>2465</v>
      </c>
      <c r="C2141" s="23" t="s">
        <v>2466</v>
      </c>
      <c r="D2141" s="23">
        <v>1</v>
      </c>
      <c r="E2141" s="24" t="s">
        <v>63</v>
      </c>
      <c r="F2141" s="25" t="s">
        <v>64</v>
      </c>
      <c r="G2141" s="26" t="s">
        <v>2467</v>
      </c>
      <c r="H2141" s="27" t="s">
        <v>2468</v>
      </c>
      <c r="I2141" s="27" t="s">
        <v>67</v>
      </c>
      <c r="J2141" s="26" t="s">
        <v>68</v>
      </c>
      <c r="K2141" s="26" t="s">
        <v>2493</v>
      </c>
      <c r="L2141" s="26"/>
      <c r="M2141" s="22" t="s">
        <v>85</v>
      </c>
      <c r="N2141" s="23" t="s">
        <v>70</v>
      </c>
      <c r="O2141" s="26" t="s">
        <v>2470</v>
      </c>
      <c r="P2141" s="28">
        <v>42401</v>
      </c>
      <c r="Q2141" s="27">
        <v>2016</v>
      </c>
      <c r="R2141" s="27">
        <v>2</v>
      </c>
      <c r="S2141" s="27">
        <v>1</v>
      </c>
      <c r="T2141" s="27">
        <v>1</v>
      </c>
      <c r="U2141" s="27">
        <v>1</v>
      </c>
      <c r="V2141" s="27">
        <v>0</v>
      </c>
      <c r="W2141" s="27">
        <v>0</v>
      </c>
      <c r="X2141" s="27">
        <v>1</v>
      </c>
      <c r="Y2141" s="24">
        <v>5</v>
      </c>
      <c r="Z2141" s="22" t="s">
        <v>2471</v>
      </c>
      <c r="AA2141" s="23" t="s">
        <v>2472</v>
      </c>
      <c r="AB2141" s="26"/>
      <c r="AC2141" s="26"/>
      <c r="AD2141" s="22" t="s">
        <v>73</v>
      </c>
      <c r="AE2141" s="23" t="s">
        <v>52</v>
      </c>
      <c r="AF2141" s="22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28">
        <v>42886</v>
      </c>
      <c r="AL2141" s="27">
        <v>2017</v>
      </c>
      <c r="AM2141" s="27">
        <v>5</v>
      </c>
      <c r="AN2141" s="27">
        <v>2</v>
      </c>
      <c r="AO2141" s="27">
        <v>2</v>
      </c>
      <c r="AP2141" s="27">
        <v>1</v>
      </c>
      <c r="AQ2141" s="29">
        <v>16.166666666666668</v>
      </c>
      <c r="AR2141" s="30">
        <v>17</v>
      </c>
      <c r="AS2141" s="31">
        <v>6</v>
      </c>
      <c r="AT2141" s="31">
        <v>33.962264150943398</v>
      </c>
      <c r="AU2141" s="29"/>
      <c r="AV2141" s="24">
        <v>1</v>
      </c>
    </row>
    <row r="2142" spans="1:48" x14ac:dyDescent="0.25">
      <c r="A2142" s="23">
        <v>2159</v>
      </c>
      <c r="B2142" s="22" t="s">
        <v>2465</v>
      </c>
      <c r="C2142" s="23" t="s">
        <v>2466</v>
      </c>
      <c r="D2142" s="23">
        <v>1</v>
      </c>
      <c r="E2142" s="24" t="s">
        <v>63</v>
      </c>
      <c r="F2142" s="25" t="s">
        <v>64</v>
      </c>
      <c r="G2142" s="26" t="s">
        <v>2467</v>
      </c>
      <c r="H2142" s="27" t="s">
        <v>2468</v>
      </c>
      <c r="I2142" s="27" t="s">
        <v>67</v>
      </c>
      <c r="J2142" s="26" t="s">
        <v>68</v>
      </c>
      <c r="K2142" s="26" t="s">
        <v>2494</v>
      </c>
      <c r="L2142" s="26"/>
      <c r="M2142" s="22" t="s">
        <v>85</v>
      </c>
      <c r="N2142" s="23" t="s">
        <v>70</v>
      </c>
      <c r="O2142" s="26" t="s">
        <v>2470</v>
      </c>
      <c r="P2142" s="28">
        <v>42503</v>
      </c>
      <c r="Q2142" s="27">
        <v>2016</v>
      </c>
      <c r="R2142" s="27">
        <v>5</v>
      </c>
      <c r="S2142" s="27">
        <v>2</v>
      </c>
      <c r="T2142" s="27">
        <v>2</v>
      </c>
      <c r="U2142" s="27">
        <v>1</v>
      </c>
      <c r="V2142" s="27">
        <v>0</v>
      </c>
      <c r="W2142" s="27">
        <v>0</v>
      </c>
      <c r="X2142" s="27">
        <v>1</v>
      </c>
      <c r="Y2142" s="24">
        <v>6</v>
      </c>
      <c r="Z2142" s="22" t="s">
        <v>2471</v>
      </c>
      <c r="AA2142" s="23" t="s">
        <v>2472</v>
      </c>
      <c r="AB2142" s="26"/>
      <c r="AC2142" s="26"/>
      <c r="AD2142" s="22" t="s">
        <v>73</v>
      </c>
      <c r="AE2142" s="23" t="s">
        <v>52</v>
      </c>
      <c r="AF2142" s="22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28">
        <v>42900</v>
      </c>
      <c r="AL2142" s="27">
        <v>2017</v>
      </c>
      <c r="AM2142" s="27">
        <v>6</v>
      </c>
      <c r="AN2142" s="27">
        <v>2</v>
      </c>
      <c r="AO2142" s="27">
        <v>2</v>
      </c>
      <c r="AP2142" s="27">
        <v>1</v>
      </c>
      <c r="AQ2142" s="29">
        <v>13.233333333333333</v>
      </c>
      <c r="AR2142" s="30">
        <v>14</v>
      </c>
      <c r="AS2142" s="31">
        <v>5</v>
      </c>
      <c r="AT2142" s="31">
        <v>28.30188679245283</v>
      </c>
      <c r="AU2142" s="29"/>
      <c r="AV2142" s="24">
        <v>1</v>
      </c>
    </row>
    <row r="2143" spans="1:48" x14ac:dyDescent="0.25">
      <c r="A2143" s="23">
        <v>2160</v>
      </c>
      <c r="B2143" s="22" t="s">
        <v>2465</v>
      </c>
      <c r="C2143" s="23" t="s">
        <v>2466</v>
      </c>
      <c r="D2143" s="23">
        <v>1</v>
      </c>
      <c r="E2143" s="24" t="s">
        <v>63</v>
      </c>
      <c r="F2143" s="25" t="s">
        <v>64</v>
      </c>
      <c r="G2143" s="26" t="s">
        <v>2467</v>
      </c>
      <c r="H2143" s="27" t="s">
        <v>2468</v>
      </c>
      <c r="I2143" s="27" t="s">
        <v>67</v>
      </c>
      <c r="J2143" s="26" t="s">
        <v>68</v>
      </c>
      <c r="K2143" s="26" t="s">
        <v>2495</v>
      </c>
      <c r="L2143" s="26"/>
      <c r="M2143" s="22" t="s">
        <v>85</v>
      </c>
      <c r="N2143" s="23" t="s">
        <v>70</v>
      </c>
      <c r="O2143" s="26" t="s">
        <v>2470</v>
      </c>
      <c r="P2143" s="28">
        <v>42529</v>
      </c>
      <c r="Q2143" s="27">
        <v>2016</v>
      </c>
      <c r="R2143" s="27">
        <v>6</v>
      </c>
      <c r="S2143" s="27">
        <v>2</v>
      </c>
      <c r="T2143" s="27">
        <v>2</v>
      </c>
      <c r="U2143" s="27">
        <v>1</v>
      </c>
      <c r="V2143" s="27">
        <v>0</v>
      </c>
      <c r="W2143" s="27">
        <v>0</v>
      </c>
      <c r="X2143" s="27">
        <v>1</v>
      </c>
      <c r="Y2143" s="24">
        <v>4</v>
      </c>
      <c r="Z2143" s="22" t="s">
        <v>2471</v>
      </c>
      <c r="AA2143" s="23" t="s">
        <v>2472</v>
      </c>
      <c r="AB2143" s="26"/>
      <c r="AC2143" s="26"/>
      <c r="AD2143" s="22" t="s">
        <v>73</v>
      </c>
      <c r="AE2143" s="23" t="s">
        <v>52</v>
      </c>
      <c r="AF2143" s="22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28">
        <v>42843</v>
      </c>
      <c r="AL2143" s="27">
        <v>2017</v>
      </c>
      <c r="AM2143" s="27">
        <v>4</v>
      </c>
      <c r="AN2143" s="27">
        <v>2</v>
      </c>
      <c r="AO2143" s="27">
        <v>1</v>
      </c>
      <c r="AP2143" s="27">
        <v>1</v>
      </c>
      <c r="AQ2143" s="29">
        <v>10.466666666666667</v>
      </c>
      <c r="AR2143" s="30">
        <v>11</v>
      </c>
      <c r="AS2143" s="31">
        <v>4</v>
      </c>
      <c r="AT2143" s="31">
        <v>22.641509433962266</v>
      </c>
      <c r="AU2143" s="29"/>
      <c r="AV2143" s="24">
        <v>1</v>
      </c>
    </row>
    <row r="2144" spans="1:48" x14ac:dyDescent="0.25">
      <c r="A2144" s="23">
        <v>2161</v>
      </c>
      <c r="B2144" s="22" t="s">
        <v>2465</v>
      </c>
      <c r="C2144" s="23" t="s">
        <v>2466</v>
      </c>
      <c r="D2144" s="23">
        <v>1</v>
      </c>
      <c r="E2144" s="24" t="s">
        <v>63</v>
      </c>
      <c r="F2144" s="25" t="s">
        <v>64</v>
      </c>
      <c r="G2144" s="26" t="s">
        <v>2467</v>
      </c>
      <c r="H2144" s="27" t="s">
        <v>2468</v>
      </c>
      <c r="I2144" s="27" t="s">
        <v>67</v>
      </c>
      <c r="J2144" s="26" t="s">
        <v>68</v>
      </c>
      <c r="K2144" s="26" t="s">
        <v>2496</v>
      </c>
      <c r="L2144" s="26"/>
      <c r="M2144" s="22" t="s">
        <v>85</v>
      </c>
      <c r="N2144" s="23" t="s">
        <v>70</v>
      </c>
      <c r="O2144" s="26" t="s">
        <v>2470</v>
      </c>
      <c r="P2144" s="28">
        <v>42585</v>
      </c>
      <c r="Q2144" s="27">
        <v>2016</v>
      </c>
      <c r="R2144" s="27">
        <v>8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24">
        <v>5</v>
      </c>
      <c r="Z2144" s="22" t="s">
        <v>2471</v>
      </c>
      <c r="AA2144" s="23" t="s">
        <v>2472</v>
      </c>
      <c r="AB2144" s="26"/>
      <c r="AC2144" s="26"/>
      <c r="AD2144" s="22" t="s">
        <v>73</v>
      </c>
      <c r="AE2144" s="23" t="s">
        <v>52</v>
      </c>
      <c r="AF2144" s="22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28">
        <v>42870</v>
      </c>
      <c r="AL2144" s="27">
        <v>2017</v>
      </c>
      <c r="AM2144" s="27">
        <v>5</v>
      </c>
      <c r="AN2144" s="27">
        <v>2</v>
      </c>
      <c r="AO2144" s="27">
        <v>2</v>
      </c>
      <c r="AP2144" s="27">
        <v>1</v>
      </c>
      <c r="AQ2144" s="29">
        <v>9.5</v>
      </c>
      <c r="AR2144" s="30">
        <v>10</v>
      </c>
      <c r="AS2144" s="31">
        <v>4</v>
      </c>
      <c r="AT2144" s="31">
        <v>20.754716981132077</v>
      </c>
      <c r="AU2144" s="29"/>
      <c r="AV2144" s="24">
        <v>1</v>
      </c>
    </row>
    <row r="2145" spans="1:48" x14ac:dyDescent="0.25">
      <c r="A2145" s="23">
        <v>2162</v>
      </c>
      <c r="B2145" s="22" t="s">
        <v>2465</v>
      </c>
      <c r="C2145" s="23" t="s">
        <v>2466</v>
      </c>
      <c r="D2145" s="23">
        <v>1</v>
      </c>
      <c r="E2145" s="24" t="s">
        <v>63</v>
      </c>
      <c r="F2145" s="25" t="s">
        <v>64</v>
      </c>
      <c r="G2145" s="26" t="s">
        <v>2467</v>
      </c>
      <c r="H2145" s="27" t="s">
        <v>2468</v>
      </c>
      <c r="I2145" s="27" t="s">
        <v>67</v>
      </c>
      <c r="J2145" s="26" t="s">
        <v>68</v>
      </c>
      <c r="K2145" s="26" t="s">
        <v>2497</v>
      </c>
      <c r="L2145" s="26"/>
      <c r="M2145" s="22" t="s">
        <v>85</v>
      </c>
      <c r="N2145" s="23" t="s">
        <v>70</v>
      </c>
      <c r="O2145" s="26" t="s">
        <v>2470</v>
      </c>
      <c r="P2145" s="28">
        <v>42601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24">
        <v>6</v>
      </c>
      <c r="Z2145" s="22" t="s">
        <v>2471</v>
      </c>
      <c r="AA2145" s="23" t="s">
        <v>2472</v>
      </c>
      <c r="AB2145" s="26"/>
      <c r="AC2145" s="26"/>
      <c r="AD2145" s="22" t="s">
        <v>73</v>
      </c>
      <c r="AE2145" s="23" t="s">
        <v>52</v>
      </c>
      <c r="AF2145" s="22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28">
        <v>42909</v>
      </c>
      <c r="AL2145" s="27">
        <v>2017</v>
      </c>
      <c r="AM2145" s="27">
        <v>6</v>
      </c>
      <c r="AN2145" s="27">
        <v>2</v>
      </c>
      <c r="AO2145" s="27">
        <v>2</v>
      </c>
      <c r="AP2145" s="27">
        <v>1</v>
      </c>
      <c r="AQ2145" s="29">
        <v>10.266666666666667</v>
      </c>
      <c r="AR2145" s="30">
        <v>11</v>
      </c>
      <c r="AS2145" s="31">
        <v>4</v>
      </c>
      <c r="AT2145" s="31">
        <v>22.641509433962266</v>
      </c>
      <c r="AU2145" s="29"/>
      <c r="AV2145" s="24">
        <v>1</v>
      </c>
    </row>
    <row r="2146" spans="1:48" x14ac:dyDescent="0.25">
      <c r="A2146" s="23">
        <v>2163</v>
      </c>
      <c r="B2146" s="22" t="s">
        <v>2465</v>
      </c>
      <c r="C2146" s="23" t="s">
        <v>2466</v>
      </c>
      <c r="D2146" s="23">
        <v>1</v>
      </c>
      <c r="E2146" s="24" t="s">
        <v>63</v>
      </c>
      <c r="F2146" s="25" t="s">
        <v>64</v>
      </c>
      <c r="G2146" s="26" t="s">
        <v>2467</v>
      </c>
      <c r="H2146" s="27" t="s">
        <v>2468</v>
      </c>
      <c r="I2146" s="27" t="s">
        <v>67</v>
      </c>
      <c r="J2146" s="26" t="s">
        <v>68</v>
      </c>
      <c r="K2146" s="26" t="s">
        <v>2498</v>
      </c>
      <c r="L2146" s="26"/>
      <c r="M2146" s="22" t="s">
        <v>85</v>
      </c>
      <c r="N2146" s="23" t="s">
        <v>70</v>
      </c>
      <c r="O2146" s="26" t="s">
        <v>2470</v>
      </c>
      <c r="P2146" s="28">
        <v>42606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24">
        <v>6</v>
      </c>
      <c r="Z2146" s="22" t="s">
        <v>2471</v>
      </c>
      <c r="AA2146" s="23" t="s">
        <v>2472</v>
      </c>
      <c r="AB2146" s="26"/>
      <c r="AC2146" s="26"/>
      <c r="AD2146" s="22" t="s">
        <v>73</v>
      </c>
      <c r="AE2146" s="23" t="s">
        <v>52</v>
      </c>
      <c r="AF2146" s="22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28">
        <v>42907</v>
      </c>
      <c r="AL2146" s="27">
        <v>2017</v>
      </c>
      <c r="AM2146" s="27">
        <v>6</v>
      </c>
      <c r="AN2146" s="27">
        <v>2</v>
      </c>
      <c r="AO2146" s="27">
        <v>2</v>
      </c>
      <c r="AP2146" s="27">
        <v>1</v>
      </c>
      <c r="AQ2146" s="29">
        <v>10.033333333333333</v>
      </c>
      <c r="AR2146" s="30">
        <v>11</v>
      </c>
      <c r="AS2146" s="31">
        <v>4</v>
      </c>
      <c r="AT2146" s="31">
        <v>22.641509433962266</v>
      </c>
      <c r="AU2146" s="29"/>
      <c r="AV2146" s="24">
        <v>1</v>
      </c>
    </row>
    <row r="2147" spans="1:48" x14ac:dyDescent="0.25">
      <c r="A2147" s="23">
        <v>2164</v>
      </c>
      <c r="B2147" s="38" t="s">
        <v>2465</v>
      </c>
      <c r="C2147" s="23" t="s">
        <v>2466</v>
      </c>
      <c r="D2147" s="23">
        <v>1</v>
      </c>
      <c r="E2147" s="24" t="s">
        <v>162</v>
      </c>
      <c r="F2147" s="32" t="s">
        <v>163</v>
      </c>
      <c r="G2147" s="33" t="s">
        <v>2467</v>
      </c>
      <c r="H2147" s="27" t="s">
        <v>2468</v>
      </c>
      <c r="I2147" s="27" t="s">
        <v>67</v>
      </c>
      <c r="J2147" s="34" t="s">
        <v>68</v>
      </c>
      <c r="K2147" s="34" t="s">
        <v>2499</v>
      </c>
      <c r="L2147" s="34" t="s">
        <v>165</v>
      </c>
      <c r="M2147" s="35" t="s">
        <v>85</v>
      </c>
      <c r="N2147" s="23" t="s">
        <v>70</v>
      </c>
      <c r="O2147" s="34" t="s">
        <v>2470</v>
      </c>
      <c r="P2147" s="36">
        <v>39359</v>
      </c>
      <c r="Q2147" s="27">
        <v>2007</v>
      </c>
      <c r="R2147" s="27">
        <v>10</v>
      </c>
      <c r="S2147" s="27">
        <v>4</v>
      </c>
      <c r="T2147" s="27">
        <v>3</v>
      </c>
      <c r="U2147" s="27">
        <v>2</v>
      </c>
      <c r="V2147" s="27">
        <v>0</v>
      </c>
      <c r="W2147" s="27">
        <v>0</v>
      </c>
      <c r="X2147" s="27">
        <v>1</v>
      </c>
      <c r="Y2147" s="37">
        <v>9</v>
      </c>
      <c r="Z2147" s="35" t="s">
        <v>2500</v>
      </c>
      <c r="AA2147" s="23" t="s">
        <v>2501</v>
      </c>
      <c r="AB2147" s="34"/>
      <c r="AC2147" s="34"/>
      <c r="AD2147" s="34" t="s">
        <v>73</v>
      </c>
      <c r="AE2147" s="23" t="s">
        <v>52</v>
      </c>
      <c r="AF2147" s="33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36">
        <v>42998</v>
      </c>
      <c r="AL2147" s="27">
        <v>2017</v>
      </c>
      <c r="AM2147" s="27">
        <v>9</v>
      </c>
      <c r="AN2147" s="27">
        <v>3</v>
      </c>
      <c r="AO2147" s="27">
        <v>3</v>
      </c>
      <c r="AP2147" s="27">
        <v>2</v>
      </c>
      <c r="AQ2147" s="29">
        <v>121.3</v>
      </c>
      <c r="AR2147" s="30">
        <v>122</v>
      </c>
      <c r="AS2147" s="31">
        <v>41</v>
      </c>
      <c r="AT2147" s="31">
        <v>-1</v>
      </c>
      <c r="AU2147" s="29"/>
      <c r="AV2147" s="37">
        <v>1</v>
      </c>
    </row>
    <row r="2148" spans="1:48" x14ac:dyDescent="0.25">
      <c r="A2148" s="23">
        <v>2165</v>
      </c>
      <c r="B2148" s="38" t="s">
        <v>2465</v>
      </c>
      <c r="C2148" s="23" t="s">
        <v>2466</v>
      </c>
      <c r="D2148" s="23">
        <v>1</v>
      </c>
      <c r="E2148" s="24" t="s">
        <v>162</v>
      </c>
      <c r="F2148" s="32" t="s">
        <v>163</v>
      </c>
      <c r="G2148" s="33" t="s">
        <v>2467</v>
      </c>
      <c r="H2148" s="27" t="s">
        <v>2468</v>
      </c>
      <c r="I2148" s="27" t="s">
        <v>67</v>
      </c>
      <c r="J2148" s="34" t="s">
        <v>68</v>
      </c>
      <c r="K2148" s="34" t="s">
        <v>2502</v>
      </c>
      <c r="L2148" s="34" t="s">
        <v>165</v>
      </c>
      <c r="M2148" s="35" t="s">
        <v>85</v>
      </c>
      <c r="N2148" s="23" t="s">
        <v>70</v>
      </c>
      <c r="O2148" s="34" t="s">
        <v>2470</v>
      </c>
      <c r="P2148" s="36">
        <v>40805</v>
      </c>
      <c r="Q2148" s="27">
        <v>2011</v>
      </c>
      <c r="R2148" s="27">
        <v>9</v>
      </c>
      <c r="S2148" s="27">
        <v>3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37">
        <v>8</v>
      </c>
      <c r="Z2148" s="35" t="s">
        <v>2500</v>
      </c>
      <c r="AA2148" s="23" t="s">
        <v>2501</v>
      </c>
      <c r="AB2148" s="34"/>
      <c r="AC2148" s="34"/>
      <c r="AD2148" s="34" t="s">
        <v>73</v>
      </c>
      <c r="AE2148" s="23" t="s">
        <v>52</v>
      </c>
      <c r="AF2148" s="33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36">
        <v>42958</v>
      </c>
      <c r="AL2148" s="27">
        <v>2017</v>
      </c>
      <c r="AM2148" s="27">
        <v>8</v>
      </c>
      <c r="AN2148" s="27">
        <v>3</v>
      </c>
      <c r="AO2148" s="27">
        <v>2</v>
      </c>
      <c r="AP2148" s="27">
        <v>2</v>
      </c>
      <c r="AQ2148" s="29">
        <v>71.766666666666666</v>
      </c>
      <c r="AR2148" s="30">
        <v>72</v>
      </c>
      <c r="AS2148" s="31">
        <v>25</v>
      </c>
      <c r="AT2148" s="31">
        <v>-1</v>
      </c>
      <c r="AU2148" s="29"/>
      <c r="AV2148" s="37">
        <v>1</v>
      </c>
    </row>
    <row r="2149" spans="1:48" x14ac:dyDescent="0.25">
      <c r="A2149" s="23">
        <v>2166</v>
      </c>
      <c r="B2149" s="38" t="s">
        <v>2465</v>
      </c>
      <c r="C2149" s="23" t="s">
        <v>2466</v>
      </c>
      <c r="D2149" s="23">
        <v>1</v>
      </c>
      <c r="E2149" s="24" t="s">
        <v>162</v>
      </c>
      <c r="F2149" s="32" t="s">
        <v>163</v>
      </c>
      <c r="G2149" s="33" t="s">
        <v>2467</v>
      </c>
      <c r="H2149" s="27" t="s">
        <v>2468</v>
      </c>
      <c r="I2149" s="27" t="s">
        <v>67</v>
      </c>
      <c r="J2149" s="33" t="s">
        <v>68</v>
      </c>
      <c r="K2149" s="33" t="s">
        <v>2503</v>
      </c>
      <c r="L2149" s="33" t="s">
        <v>165</v>
      </c>
      <c r="M2149" s="38" t="s">
        <v>85</v>
      </c>
      <c r="N2149" s="23" t="s">
        <v>70</v>
      </c>
      <c r="O2149" s="33" t="s">
        <v>2470</v>
      </c>
      <c r="P2149" s="39">
        <v>40898</v>
      </c>
      <c r="Q2149" s="27">
        <v>2011</v>
      </c>
      <c r="R2149" s="27">
        <v>12</v>
      </c>
      <c r="S2149" s="27">
        <v>4</v>
      </c>
      <c r="T2149" s="27">
        <v>3</v>
      </c>
      <c r="U2149" s="27">
        <v>2</v>
      </c>
      <c r="V2149" s="27">
        <v>0</v>
      </c>
      <c r="W2149" s="27">
        <v>0</v>
      </c>
      <c r="X2149" s="27">
        <v>1</v>
      </c>
      <c r="Y2149" s="40">
        <v>9</v>
      </c>
      <c r="Z2149" s="38" t="s">
        <v>2500</v>
      </c>
      <c r="AA2149" s="23" t="s">
        <v>2501</v>
      </c>
      <c r="AB2149" s="33"/>
      <c r="AC2149" s="33"/>
      <c r="AD2149" s="33" t="s">
        <v>73</v>
      </c>
      <c r="AE2149" s="23" t="s">
        <v>52</v>
      </c>
      <c r="AF2149" s="33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39">
        <v>42985</v>
      </c>
      <c r="AL2149" s="27">
        <v>2017</v>
      </c>
      <c r="AM2149" s="27">
        <v>9</v>
      </c>
      <c r="AN2149" s="27">
        <v>3</v>
      </c>
      <c r="AO2149" s="27">
        <v>3</v>
      </c>
      <c r="AP2149" s="27">
        <v>2</v>
      </c>
      <c r="AQ2149" s="29">
        <v>69.566666666666663</v>
      </c>
      <c r="AR2149" s="30">
        <v>70</v>
      </c>
      <c r="AS2149" s="31">
        <v>24</v>
      </c>
      <c r="AT2149" s="31">
        <v>-1</v>
      </c>
      <c r="AU2149" s="29"/>
      <c r="AV2149" s="40">
        <v>1</v>
      </c>
    </row>
    <row r="2150" spans="1:48" x14ac:dyDescent="0.25">
      <c r="A2150" s="23">
        <v>2167</v>
      </c>
      <c r="B2150" s="38" t="s">
        <v>2465</v>
      </c>
      <c r="C2150" s="23" t="s">
        <v>2466</v>
      </c>
      <c r="D2150" s="23">
        <v>1</v>
      </c>
      <c r="E2150" s="24" t="s">
        <v>162</v>
      </c>
      <c r="F2150" s="32" t="s">
        <v>163</v>
      </c>
      <c r="G2150" s="33" t="s">
        <v>2467</v>
      </c>
      <c r="H2150" s="27" t="s">
        <v>2468</v>
      </c>
      <c r="I2150" s="27" t="s">
        <v>67</v>
      </c>
      <c r="J2150" s="34" t="s">
        <v>68</v>
      </c>
      <c r="K2150" s="34" t="s">
        <v>2504</v>
      </c>
      <c r="L2150" s="34" t="s">
        <v>165</v>
      </c>
      <c r="M2150" s="35" t="s">
        <v>85</v>
      </c>
      <c r="N2150" s="23" t="s">
        <v>70</v>
      </c>
      <c r="O2150" s="34" t="s">
        <v>2470</v>
      </c>
      <c r="P2150" s="36">
        <v>41449</v>
      </c>
      <c r="Q2150" s="27">
        <v>2013</v>
      </c>
      <c r="R2150" s="27">
        <v>6</v>
      </c>
      <c r="S2150" s="27">
        <v>2</v>
      </c>
      <c r="T2150" s="27">
        <v>2</v>
      </c>
      <c r="U2150" s="27">
        <v>1</v>
      </c>
      <c r="V2150" s="27">
        <v>0</v>
      </c>
      <c r="W2150" s="27">
        <v>0</v>
      </c>
      <c r="X2150" s="27">
        <v>1</v>
      </c>
      <c r="Y2150" s="37">
        <v>9</v>
      </c>
      <c r="Z2150" s="35" t="s">
        <v>2500</v>
      </c>
      <c r="AA2150" s="23" t="s">
        <v>2501</v>
      </c>
      <c r="AB2150" s="34"/>
      <c r="AC2150" s="34"/>
      <c r="AD2150" s="34" t="s">
        <v>73</v>
      </c>
      <c r="AE2150" s="23" t="s">
        <v>52</v>
      </c>
      <c r="AF2150" s="33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36">
        <v>42989</v>
      </c>
      <c r="AL2150" s="27">
        <v>2017</v>
      </c>
      <c r="AM2150" s="27">
        <v>9</v>
      </c>
      <c r="AN2150" s="27">
        <v>3</v>
      </c>
      <c r="AO2150" s="27">
        <v>3</v>
      </c>
      <c r="AP2150" s="27">
        <v>2</v>
      </c>
      <c r="AQ2150" s="29">
        <v>51.333333333333336</v>
      </c>
      <c r="AR2150" s="30">
        <v>52</v>
      </c>
      <c r="AS2150" s="31">
        <v>18</v>
      </c>
      <c r="AT2150" s="31">
        <v>100</v>
      </c>
      <c r="AU2150" s="29"/>
      <c r="AV2150" s="37">
        <v>1</v>
      </c>
    </row>
    <row r="2151" spans="1:48" x14ac:dyDescent="0.25">
      <c r="A2151" s="23">
        <v>2168</v>
      </c>
      <c r="B2151" s="38" t="s">
        <v>2465</v>
      </c>
      <c r="C2151" s="23" t="s">
        <v>2466</v>
      </c>
      <c r="D2151" s="23">
        <v>1</v>
      </c>
      <c r="E2151" s="24" t="s">
        <v>162</v>
      </c>
      <c r="F2151" s="32" t="s">
        <v>163</v>
      </c>
      <c r="G2151" s="33" t="s">
        <v>2467</v>
      </c>
      <c r="H2151" s="27" t="s">
        <v>2468</v>
      </c>
      <c r="I2151" s="27" t="s">
        <v>67</v>
      </c>
      <c r="J2151" s="33" t="s">
        <v>68</v>
      </c>
      <c r="K2151" s="33" t="s">
        <v>2505</v>
      </c>
      <c r="L2151" s="33" t="s">
        <v>165</v>
      </c>
      <c r="M2151" s="38" t="s">
        <v>85</v>
      </c>
      <c r="N2151" s="23" t="s">
        <v>70</v>
      </c>
      <c r="O2151" s="33" t="s">
        <v>2470</v>
      </c>
      <c r="P2151" s="39">
        <v>41458</v>
      </c>
      <c r="Q2151" s="27">
        <v>2013</v>
      </c>
      <c r="R2151" s="27">
        <v>7</v>
      </c>
      <c r="S2151" s="27">
        <v>3</v>
      </c>
      <c r="T2151" s="27">
        <v>2</v>
      </c>
      <c r="U2151" s="27">
        <v>2</v>
      </c>
      <c r="V2151" s="27">
        <v>0</v>
      </c>
      <c r="W2151" s="27">
        <v>0</v>
      </c>
      <c r="X2151" s="27">
        <v>1</v>
      </c>
      <c r="Y2151" s="40">
        <v>9</v>
      </c>
      <c r="Z2151" s="38" t="s">
        <v>2500</v>
      </c>
      <c r="AA2151" s="23" t="s">
        <v>2501</v>
      </c>
      <c r="AB2151" s="33"/>
      <c r="AC2151" s="33"/>
      <c r="AD2151" s="33" t="s">
        <v>73</v>
      </c>
      <c r="AE2151" s="23" t="s">
        <v>52</v>
      </c>
      <c r="AF2151" s="33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39">
        <v>42998</v>
      </c>
      <c r="AL2151" s="27">
        <v>2017</v>
      </c>
      <c r="AM2151" s="27">
        <v>9</v>
      </c>
      <c r="AN2151" s="27">
        <v>3</v>
      </c>
      <c r="AO2151" s="27">
        <v>3</v>
      </c>
      <c r="AP2151" s="27">
        <v>2</v>
      </c>
      <c r="AQ2151" s="29">
        <v>51.333333333333336</v>
      </c>
      <c r="AR2151" s="30">
        <v>52</v>
      </c>
      <c r="AS2151" s="31">
        <v>18</v>
      </c>
      <c r="AT2151" s="31">
        <v>100</v>
      </c>
      <c r="AU2151" s="29"/>
      <c r="AV2151" s="40">
        <v>1</v>
      </c>
    </row>
    <row r="2152" spans="1:48" x14ac:dyDescent="0.25">
      <c r="A2152" s="23">
        <v>2169</v>
      </c>
      <c r="B2152" s="38" t="s">
        <v>2465</v>
      </c>
      <c r="C2152" s="23" t="s">
        <v>2466</v>
      </c>
      <c r="D2152" s="23">
        <v>1</v>
      </c>
      <c r="E2152" s="24" t="s">
        <v>162</v>
      </c>
      <c r="F2152" s="32" t="s">
        <v>163</v>
      </c>
      <c r="G2152" s="33" t="s">
        <v>2467</v>
      </c>
      <c r="H2152" s="27" t="s">
        <v>2468</v>
      </c>
      <c r="I2152" s="27" t="s">
        <v>67</v>
      </c>
      <c r="J2152" s="33" t="s">
        <v>68</v>
      </c>
      <c r="K2152" s="33" t="s">
        <v>2506</v>
      </c>
      <c r="L2152" s="33" t="s">
        <v>165</v>
      </c>
      <c r="M2152" s="38" t="s">
        <v>85</v>
      </c>
      <c r="N2152" s="23" t="s">
        <v>70</v>
      </c>
      <c r="O2152" s="33" t="s">
        <v>2470</v>
      </c>
      <c r="P2152" s="39">
        <v>41660</v>
      </c>
      <c r="Q2152" s="27">
        <v>2014</v>
      </c>
      <c r="R2152" s="27">
        <v>1</v>
      </c>
      <c r="S2152" s="27">
        <v>1</v>
      </c>
      <c r="T2152" s="27">
        <v>1</v>
      </c>
      <c r="U2152" s="27">
        <v>1</v>
      </c>
      <c r="V2152" s="27">
        <v>0</v>
      </c>
      <c r="W2152" s="27">
        <v>0</v>
      </c>
      <c r="X2152" s="27">
        <v>1</v>
      </c>
      <c r="Y2152" s="40">
        <v>9</v>
      </c>
      <c r="Z2152" s="38" t="s">
        <v>2500</v>
      </c>
      <c r="AA2152" s="23" t="s">
        <v>2501</v>
      </c>
      <c r="AB2152" s="33"/>
      <c r="AC2152" s="33"/>
      <c r="AD2152" s="33" t="s">
        <v>73</v>
      </c>
      <c r="AE2152" s="23" t="s">
        <v>52</v>
      </c>
      <c r="AF2152" s="33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39">
        <v>42990</v>
      </c>
      <c r="AL2152" s="27">
        <v>2017</v>
      </c>
      <c r="AM2152" s="27">
        <v>9</v>
      </c>
      <c r="AN2152" s="27">
        <v>3</v>
      </c>
      <c r="AO2152" s="27">
        <v>3</v>
      </c>
      <c r="AP2152" s="27">
        <v>2</v>
      </c>
      <c r="AQ2152" s="29">
        <v>44.333333333333336</v>
      </c>
      <c r="AR2152" s="30">
        <v>45</v>
      </c>
      <c r="AS2152" s="31">
        <v>16</v>
      </c>
      <c r="AT2152" s="31">
        <v>86.79245283018868</v>
      </c>
      <c r="AU2152" s="29"/>
      <c r="AV2152" s="40">
        <v>1</v>
      </c>
    </row>
    <row r="2153" spans="1:48" x14ac:dyDescent="0.25">
      <c r="A2153" s="23">
        <v>2170</v>
      </c>
      <c r="B2153" s="38" t="s">
        <v>2465</v>
      </c>
      <c r="C2153" s="23" t="s">
        <v>2466</v>
      </c>
      <c r="D2153" s="23">
        <v>1</v>
      </c>
      <c r="E2153" s="24" t="s">
        <v>162</v>
      </c>
      <c r="F2153" s="32" t="s">
        <v>163</v>
      </c>
      <c r="G2153" s="33" t="s">
        <v>2467</v>
      </c>
      <c r="H2153" s="27" t="s">
        <v>2468</v>
      </c>
      <c r="I2153" s="27" t="s">
        <v>67</v>
      </c>
      <c r="J2153" s="34" t="s">
        <v>68</v>
      </c>
      <c r="K2153" s="34" t="s">
        <v>2507</v>
      </c>
      <c r="L2153" s="34" t="s">
        <v>165</v>
      </c>
      <c r="M2153" s="35" t="s">
        <v>85</v>
      </c>
      <c r="N2153" s="23" t="s">
        <v>70</v>
      </c>
      <c r="O2153" s="34" t="s">
        <v>2470</v>
      </c>
      <c r="P2153" s="36">
        <v>41789</v>
      </c>
      <c r="Q2153" s="27">
        <v>2014</v>
      </c>
      <c r="R2153" s="27">
        <v>5</v>
      </c>
      <c r="S2153" s="27">
        <v>2</v>
      </c>
      <c r="T2153" s="27">
        <v>2</v>
      </c>
      <c r="U2153" s="27">
        <v>1</v>
      </c>
      <c r="V2153" s="27">
        <v>0</v>
      </c>
      <c r="W2153" s="27">
        <v>0</v>
      </c>
      <c r="X2153" s="27">
        <v>1</v>
      </c>
      <c r="Y2153" s="37">
        <v>9</v>
      </c>
      <c r="Z2153" s="35" t="s">
        <v>2500</v>
      </c>
      <c r="AA2153" s="23" t="s">
        <v>2501</v>
      </c>
      <c r="AB2153" s="34"/>
      <c r="AC2153" s="34"/>
      <c r="AD2153" s="34" t="s">
        <v>73</v>
      </c>
      <c r="AE2153" s="23" t="s">
        <v>52</v>
      </c>
      <c r="AF2153" s="33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36">
        <v>42996</v>
      </c>
      <c r="AL2153" s="27">
        <v>2017</v>
      </c>
      <c r="AM2153" s="27">
        <v>9</v>
      </c>
      <c r="AN2153" s="27">
        <v>3</v>
      </c>
      <c r="AO2153" s="27">
        <v>3</v>
      </c>
      <c r="AP2153" s="27">
        <v>2</v>
      </c>
      <c r="AQ2153" s="29">
        <v>40.233333333333334</v>
      </c>
      <c r="AR2153" s="30">
        <v>41</v>
      </c>
      <c r="AS2153" s="31">
        <v>14</v>
      </c>
      <c r="AT2153" s="31">
        <v>79.245283018867923</v>
      </c>
      <c r="AU2153" s="29"/>
      <c r="AV2153" s="37">
        <v>1</v>
      </c>
    </row>
    <row r="2154" spans="1:48" x14ac:dyDescent="0.25">
      <c r="A2154" s="23">
        <v>2171</v>
      </c>
      <c r="B2154" s="38" t="s">
        <v>2465</v>
      </c>
      <c r="C2154" s="23" t="s">
        <v>2466</v>
      </c>
      <c r="D2154" s="23">
        <v>1</v>
      </c>
      <c r="E2154" s="24" t="s">
        <v>162</v>
      </c>
      <c r="F2154" s="32" t="s">
        <v>163</v>
      </c>
      <c r="G2154" s="33" t="s">
        <v>2467</v>
      </c>
      <c r="H2154" s="27" t="s">
        <v>2468</v>
      </c>
      <c r="I2154" s="27" t="s">
        <v>67</v>
      </c>
      <c r="J2154" s="34" t="s">
        <v>68</v>
      </c>
      <c r="K2154" s="34" t="s">
        <v>2508</v>
      </c>
      <c r="L2154" s="34" t="s">
        <v>165</v>
      </c>
      <c r="M2154" s="35" t="s">
        <v>85</v>
      </c>
      <c r="N2154" s="23" t="s">
        <v>70</v>
      </c>
      <c r="O2154" s="34" t="s">
        <v>2470</v>
      </c>
      <c r="P2154" s="36">
        <v>41830</v>
      </c>
      <c r="Q2154" s="27">
        <v>2014</v>
      </c>
      <c r="R2154" s="27">
        <v>7</v>
      </c>
      <c r="S2154" s="27">
        <v>3</v>
      </c>
      <c r="T2154" s="27">
        <v>2</v>
      </c>
      <c r="U2154" s="27">
        <v>2</v>
      </c>
      <c r="V2154" s="27">
        <v>0</v>
      </c>
      <c r="W2154" s="27">
        <v>0</v>
      </c>
      <c r="X2154" s="27">
        <v>1</v>
      </c>
      <c r="Y2154" s="37">
        <v>9</v>
      </c>
      <c r="Z2154" s="35" t="s">
        <v>2500</v>
      </c>
      <c r="AA2154" s="23" t="s">
        <v>2501</v>
      </c>
      <c r="AB2154" s="34"/>
      <c r="AC2154" s="34"/>
      <c r="AD2154" s="34" t="s">
        <v>73</v>
      </c>
      <c r="AE2154" s="23" t="s">
        <v>52</v>
      </c>
      <c r="AF2154" s="33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36">
        <v>42996</v>
      </c>
      <c r="AL2154" s="27">
        <v>2017</v>
      </c>
      <c r="AM2154" s="27">
        <v>9</v>
      </c>
      <c r="AN2154" s="27">
        <v>3</v>
      </c>
      <c r="AO2154" s="27">
        <v>3</v>
      </c>
      <c r="AP2154" s="27">
        <v>2</v>
      </c>
      <c r="AQ2154" s="29">
        <v>38.866666666666667</v>
      </c>
      <c r="AR2154" s="30">
        <v>39</v>
      </c>
      <c r="AS2154" s="31">
        <v>14</v>
      </c>
      <c r="AT2154" s="31">
        <v>75.471698113207552</v>
      </c>
      <c r="AU2154" s="29"/>
      <c r="AV2154" s="37">
        <v>1</v>
      </c>
    </row>
    <row r="2155" spans="1:48" x14ac:dyDescent="0.25">
      <c r="A2155" s="23">
        <v>2172</v>
      </c>
      <c r="B2155" s="38" t="s">
        <v>2465</v>
      </c>
      <c r="C2155" s="23" t="s">
        <v>2466</v>
      </c>
      <c r="D2155" s="23">
        <v>1</v>
      </c>
      <c r="E2155" s="24" t="s">
        <v>162</v>
      </c>
      <c r="F2155" s="32" t="s">
        <v>163</v>
      </c>
      <c r="G2155" s="33" t="s">
        <v>2467</v>
      </c>
      <c r="H2155" s="27" t="s">
        <v>2468</v>
      </c>
      <c r="I2155" s="27" t="s">
        <v>67</v>
      </c>
      <c r="J2155" s="34" t="s">
        <v>68</v>
      </c>
      <c r="K2155" s="34" t="s">
        <v>2509</v>
      </c>
      <c r="L2155" s="34" t="s">
        <v>165</v>
      </c>
      <c r="M2155" s="35" t="s">
        <v>85</v>
      </c>
      <c r="N2155" s="23" t="s">
        <v>70</v>
      </c>
      <c r="O2155" s="34" t="s">
        <v>2470</v>
      </c>
      <c r="P2155" s="36">
        <v>42300</v>
      </c>
      <c r="Q2155" s="27">
        <v>2015</v>
      </c>
      <c r="R2155" s="27">
        <v>10</v>
      </c>
      <c r="S2155" s="27">
        <v>4</v>
      </c>
      <c r="T2155" s="27">
        <v>3</v>
      </c>
      <c r="U2155" s="27">
        <v>2</v>
      </c>
      <c r="V2155" s="27">
        <v>0</v>
      </c>
      <c r="W2155" s="27">
        <v>0</v>
      </c>
      <c r="X2155" s="27">
        <v>1</v>
      </c>
      <c r="Y2155" s="37">
        <v>9</v>
      </c>
      <c r="Z2155" s="35" t="s">
        <v>2500</v>
      </c>
      <c r="AA2155" s="23" t="s">
        <v>2501</v>
      </c>
      <c r="AB2155" s="34"/>
      <c r="AC2155" s="34"/>
      <c r="AD2155" s="34" t="s">
        <v>73</v>
      </c>
      <c r="AE2155" s="23" t="s">
        <v>52</v>
      </c>
      <c r="AF2155" s="33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36">
        <v>43006</v>
      </c>
      <c r="AL2155" s="27">
        <v>2017</v>
      </c>
      <c r="AM2155" s="27">
        <v>9</v>
      </c>
      <c r="AN2155" s="27">
        <v>3</v>
      </c>
      <c r="AO2155" s="27">
        <v>3</v>
      </c>
      <c r="AP2155" s="27">
        <v>2</v>
      </c>
      <c r="AQ2155" s="29">
        <v>23.533333333333335</v>
      </c>
      <c r="AR2155" s="30">
        <v>24</v>
      </c>
      <c r="AS2155" s="31">
        <v>9</v>
      </c>
      <c r="AT2155" s="31">
        <v>47.169811320754718</v>
      </c>
      <c r="AU2155" s="29"/>
      <c r="AV2155" s="37">
        <v>1</v>
      </c>
    </row>
    <row r="2156" spans="1:48" x14ac:dyDescent="0.25">
      <c r="A2156" s="23">
        <v>2173</v>
      </c>
      <c r="B2156" s="38" t="s">
        <v>2465</v>
      </c>
      <c r="C2156" s="23" t="s">
        <v>2466</v>
      </c>
      <c r="D2156" s="23">
        <v>1</v>
      </c>
      <c r="E2156" s="24" t="s">
        <v>162</v>
      </c>
      <c r="F2156" s="32" t="s">
        <v>163</v>
      </c>
      <c r="G2156" s="33" t="s">
        <v>2467</v>
      </c>
      <c r="H2156" s="27" t="s">
        <v>2468</v>
      </c>
      <c r="I2156" s="27" t="s">
        <v>67</v>
      </c>
      <c r="J2156" s="34" t="s">
        <v>68</v>
      </c>
      <c r="K2156" s="34" t="s">
        <v>2510</v>
      </c>
      <c r="L2156" s="34" t="s">
        <v>165</v>
      </c>
      <c r="M2156" s="35" t="s">
        <v>85</v>
      </c>
      <c r="N2156" s="23" t="s">
        <v>70</v>
      </c>
      <c r="O2156" s="34" t="s">
        <v>2470</v>
      </c>
      <c r="P2156" s="36">
        <v>42410</v>
      </c>
      <c r="Q2156" s="27">
        <v>2016</v>
      </c>
      <c r="R2156" s="27">
        <v>2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37">
        <v>8</v>
      </c>
      <c r="Z2156" s="35" t="s">
        <v>2500</v>
      </c>
      <c r="AA2156" s="23" t="s">
        <v>2501</v>
      </c>
      <c r="AB2156" s="34"/>
      <c r="AC2156" s="34"/>
      <c r="AD2156" s="34" t="s">
        <v>73</v>
      </c>
      <c r="AE2156" s="23" t="s">
        <v>52</v>
      </c>
      <c r="AF2156" s="33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36">
        <v>42971</v>
      </c>
      <c r="AL2156" s="27">
        <v>2017</v>
      </c>
      <c r="AM2156" s="27">
        <v>8</v>
      </c>
      <c r="AN2156" s="27">
        <v>3</v>
      </c>
      <c r="AO2156" s="27">
        <v>2</v>
      </c>
      <c r="AP2156" s="27">
        <v>2</v>
      </c>
      <c r="AQ2156" s="29">
        <v>18.7</v>
      </c>
      <c r="AR2156" s="30">
        <v>19</v>
      </c>
      <c r="AS2156" s="31">
        <v>7</v>
      </c>
      <c r="AT2156" s="31">
        <v>37.735849056603776</v>
      </c>
      <c r="AU2156" s="29"/>
      <c r="AV2156" s="37">
        <v>1</v>
      </c>
    </row>
    <row r="2157" spans="1:48" x14ac:dyDescent="0.25">
      <c r="A2157" s="23">
        <v>2174</v>
      </c>
      <c r="B2157" s="38" t="s">
        <v>2465</v>
      </c>
      <c r="C2157" s="23" t="s">
        <v>2466</v>
      </c>
      <c r="D2157" s="23">
        <v>1</v>
      </c>
      <c r="E2157" s="24" t="s">
        <v>162</v>
      </c>
      <c r="F2157" s="32" t="s">
        <v>163</v>
      </c>
      <c r="G2157" s="33" t="s">
        <v>2467</v>
      </c>
      <c r="H2157" s="27" t="s">
        <v>2468</v>
      </c>
      <c r="I2157" s="27" t="s">
        <v>67</v>
      </c>
      <c r="J2157" s="34" t="s">
        <v>68</v>
      </c>
      <c r="K2157" s="34" t="s">
        <v>2511</v>
      </c>
      <c r="L2157" s="34" t="s">
        <v>165</v>
      </c>
      <c r="M2157" s="35" t="s">
        <v>85</v>
      </c>
      <c r="N2157" s="23" t="s">
        <v>70</v>
      </c>
      <c r="O2157" s="34" t="s">
        <v>2470</v>
      </c>
      <c r="P2157" s="36">
        <v>42118</v>
      </c>
      <c r="Q2157" s="27">
        <v>2015</v>
      </c>
      <c r="R2157" s="27">
        <v>4</v>
      </c>
      <c r="S2157" s="27">
        <v>2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37">
        <v>9</v>
      </c>
      <c r="Z2157" s="35" t="s">
        <v>2500</v>
      </c>
      <c r="AA2157" s="23" t="s">
        <v>2501</v>
      </c>
      <c r="AB2157" s="34"/>
      <c r="AC2157" s="34"/>
      <c r="AD2157" s="34" t="s">
        <v>73</v>
      </c>
      <c r="AE2157" s="23" t="s">
        <v>52</v>
      </c>
      <c r="AF2157" s="33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36">
        <v>42996</v>
      </c>
      <c r="AL2157" s="27">
        <v>2017</v>
      </c>
      <c r="AM2157" s="27">
        <v>9</v>
      </c>
      <c r="AN2157" s="27">
        <v>3</v>
      </c>
      <c r="AO2157" s="27">
        <v>3</v>
      </c>
      <c r="AP2157" s="27">
        <v>2</v>
      </c>
      <c r="AQ2157" s="29">
        <v>29.266666666666666</v>
      </c>
      <c r="AR2157" s="30">
        <v>30</v>
      </c>
      <c r="AS2157" s="31">
        <v>11</v>
      </c>
      <c r="AT2157" s="31">
        <v>58.490566037735846</v>
      </c>
      <c r="AU2157" s="29"/>
      <c r="AV2157" s="37">
        <v>1</v>
      </c>
    </row>
    <row r="2158" spans="1:48" x14ac:dyDescent="0.25">
      <c r="A2158" s="23">
        <v>2175</v>
      </c>
      <c r="B2158" s="38" t="s">
        <v>2465</v>
      </c>
      <c r="C2158" s="23" t="s">
        <v>2466</v>
      </c>
      <c r="D2158" s="23">
        <v>1</v>
      </c>
      <c r="E2158" s="24" t="s">
        <v>162</v>
      </c>
      <c r="F2158" s="32" t="s">
        <v>163</v>
      </c>
      <c r="G2158" s="33" t="s">
        <v>2467</v>
      </c>
      <c r="H2158" s="27" t="s">
        <v>2468</v>
      </c>
      <c r="I2158" s="27" t="s">
        <v>67</v>
      </c>
      <c r="J2158" s="34" t="s">
        <v>68</v>
      </c>
      <c r="K2158" s="34" t="s">
        <v>2512</v>
      </c>
      <c r="L2158" s="34" t="s">
        <v>165</v>
      </c>
      <c r="M2158" s="35" t="s">
        <v>85</v>
      </c>
      <c r="N2158" s="23" t="s">
        <v>70</v>
      </c>
      <c r="O2158" s="34" t="s">
        <v>2470</v>
      </c>
      <c r="P2158" s="36">
        <v>42188</v>
      </c>
      <c r="Q2158" s="27">
        <v>2015</v>
      </c>
      <c r="R2158" s="27">
        <v>7</v>
      </c>
      <c r="S2158" s="27">
        <v>3</v>
      </c>
      <c r="T2158" s="27">
        <v>2</v>
      </c>
      <c r="U2158" s="27">
        <v>2</v>
      </c>
      <c r="V2158" s="27">
        <v>0</v>
      </c>
      <c r="W2158" s="27">
        <v>0</v>
      </c>
      <c r="X2158" s="27">
        <v>1</v>
      </c>
      <c r="Y2158" s="37">
        <v>9</v>
      </c>
      <c r="Z2158" s="35" t="s">
        <v>2500</v>
      </c>
      <c r="AA2158" s="23" t="s">
        <v>2501</v>
      </c>
      <c r="AB2158" s="34"/>
      <c r="AC2158" s="34"/>
      <c r="AD2158" s="34" t="s">
        <v>73</v>
      </c>
      <c r="AE2158" s="23" t="s">
        <v>52</v>
      </c>
      <c r="AF2158" s="33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36">
        <v>42991</v>
      </c>
      <c r="AL2158" s="27">
        <v>2017</v>
      </c>
      <c r="AM2158" s="27">
        <v>9</v>
      </c>
      <c r="AN2158" s="27">
        <v>3</v>
      </c>
      <c r="AO2158" s="27">
        <v>3</v>
      </c>
      <c r="AP2158" s="27">
        <v>2</v>
      </c>
      <c r="AQ2158" s="29">
        <v>26.766666666666666</v>
      </c>
      <c r="AR2158" s="30">
        <v>27</v>
      </c>
      <c r="AS2158" s="31">
        <v>10</v>
      </c>
      <c r="AT2158" s="31">
        <v>52.830188679245282</v>
      </c>
      <c r="AU2158" s="29"/>
      <c r="AV2158" s="37">
        <v>1</v>
      </c>
    </row>
    <row r="2159" spans="1:48" x14ac:dyDescent="0.25">
      <c r="A2159" s="23">
        <v>2176</v>
      </c>
      <c r="B2159" s="38" t="s">
        <v>2465</v>
      </c>
      <c r="C2159" s="23" t="s">
        <v>2466</v>
      </c>
      <c r="D2159" s="23">
        <v>1</v>
      </c>
      <c r="E2159" s="24" t="s">
        <v>162</v>
      </c>
      <c r="F2159" s="32" t="s">
        <v>163</v>
      </c>
      <c r="G2159" s="33" t="s">
        <v>2467</v>
      </c>
      <c r="H2159" s="27" t="s">
        <v>2468</v>
      </c>
      <c r="I2159" s="27" t="s">
        <v>67</v>
      </c>
      <c r="J2159" s="34" t="s">
        <v>68</v>
      </c>
      <c r="K2159" s="34" t="s">
        <v>2513</v>
      </c>
      <c r="L2159" s="34" t="s">
        <v>165</v>
      </c>
      <c r="M2159" s="35" t="s">
        <v>85</v>
      </c>
      <c r="N2159" s="23" t="s">
        <v>70</v>
      </c>
      <c r="O2159" s="34" t="s">
        <v>2470</v>
      </c>
      <c r="P2159" s="36">
        <v>42198</v>
      </c>
      <c r="Q2159" s="27">
        <v>2015</v>
      </c>
      <c r="R2159" s="27">
        <v>7</v>
      </c>
      <c r="S2159" s="27">
        <v>3</v>
      </c>
      <c r="T2159" s="27">
        <v>2</v>
      </c>
      <c r="U2159" s="27">
        <v>2</v>
      </c>
      <c r="V2159" s="27">
        <v>0</v>
      </c>
      <c r="W2159" s="27">
        <v>0</v>
      </c>
      <c r="X2159" s="27">
        <v>1</v>
      </c>
      <c r="Y2159" s="37">
        <v>9</v>
      </c>
      <c r="Z2159" s="35" t="s">
        <v>2500</v>
      </c>
      <c r="AA2159" s="23" t="s">
        <v>2501</v>
      </c>
      <c r="AB2159" s="34"/>
      <c r="AC2159" s="34"/>
      <c r="AD2159" s="34" t="s">
        <v>73</v>
      </c>
      <c r="AE2159" s="23" t="s">
        <v>52</v>
      </c>
      <c r="AF2159" s="33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36">
        <v>43004</v>
      </c>
      <c r="AL2159" s="27">
        <v>2017</v>
      </c>
      <c r="AM2159" s="27">
        <v>9</v>
      </c>
      <c r="AN2159" s="27">
        <v>3</v>
      </c>
      <c r="AO2159" s="27">
        <v>3</v>
      </c>
      <c r="AP2159" s="27">
        <v>2</v>
      </c>
      <c r="AQ2159" s="29">
        <v>26.866666666666667</v>
      </c>
      <c r="AR2159" s="30">
        <v>27</v>
      </c>
      <c r="AS2159" s="31">
        <v>10</v>
      </c>
      <c r="AT2159" s="31">
        <v>52.830188679245282</v>
      </c>
      <c r="AU2159" s="29"/>
      <c r="AV2159" s="37">
        <v>1</v>
      </c>
    </row>
    <row r="2160" spans="1:48" x14ac:dyDescent="0.25">
      <c r="A2160" s="23">
        <v>2177</v>
      </c>
      <c r="B2160" s="38" t="s">
        <v>2465</v>
      </c>
      <c r="C2160" s="23" t="s">
        <v>2466</v>
      </c>
      <c r="D2160" s="23">
        <v>1</v>
      </c>
      <c r="E2160" s="24" t="s">
        <v>162</v>
      </c>
      <c r="F2160" s="32" t="s">
        <v>163</v>
      </c>
      <c r="G2160" s="33" t="s">
        <v>2467</v>
      </c>
      <c r="H2160" s="27" t="s">
        <v>2468</v>
      </c>
      <c r="I2160" s="27" t="s">
        <v>67</v>
      </c>
      <c r="J2160" s="34" t="s">
        <v>68</v>
      </c>
      <c r="K2160" s="34" t="s">
        <v>2514</v>
      </c>
      <c r="L2160" s="34" t="s">
        <v>165</v>
      </c>
      <c r="M2160" s="35" t="s">
        <v>85</v>
      </c>
      <c r="N2160" s="23" t="s">
        <v>70</v>
      </c>
      <c r="O2160" s="34" t="s">
        <v>2470</v>
      </c>
      <c r="P2160" s="36">
        <v>42241</v>
      </c>
      <c r="Q2160" s="27">
        <v>2015</v>
      </c>
      <c r="R2160" s="27">
        <v>8</v>
      </c>
      <c r="S2160" s="27">
        <v>3</v>
      </c>
      <c r="T2160" s="27">
        <v>2</v>
      </c>
      <c r="U2160" s="27">
        <v>2</v>
      </c>
      <c r="V2160" s="27">
        <v>0</v>
      </c>
      <c r="W2160" s="27">
        <v>0</v>
      </c>
      <c r="X2160" s="27">
        <v>1</v>
      </c>
      <c r="Y2160" s="37">
        <v>9</v>
      </c>
      <c r="Z2160" s="35" t="s">
        <v>2500</v>
      </c>
      <c r="AA2160" s="23" t="s">
        <v>2501</v>
      </c>
      <c r="AB2160" s="34"/>
      <c r="AC2160" s="34"/>
      <c r="AD2160" s="34" t="s">
        <v>73</v>
      </c>
      <c r="AE2160" s="23" t="s">
        <v>52</v>
      </c>
      <c r="AF2160" s="33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36">
        <v>42982</v>
      </c>
      <c r="AL2160" s="27">
        <v>2017</v>
      </c>
      <c r="AM2160" s="27">
        <v>9</v>
      </c>
      <c r="AN2160" s="27">
        <v>3</v>
      </c>
      <c r="AO2160" s="27">
        <v>3</v>
      </c>
      <c r="AP2160" s="27">
        <v>2</v>
      </c>
      <c r="AQ2160" s="29">
        <v>24.7</v>
      </c>
      <c r="AR2160" s="30">
        <v>25</v>
      </c>
      <c r="AS2160" s="31">
        <v>9</v>
      </c>
      <c r="AT2160" s="31">
        <v>49.056603773584904</v>
      </c>
      <c r="AU2160" s="29"/>
      <c r="AV2160" s="37">
        <v>1</v>
      </c>
    </row>
    <row r="2161" spans="1:48" x14ac:dyDescent="0.25">
      <c r="A2161" s="23">
        <v>2178</v>
      </c>
      <c r="B2161" s="38" t="s">
        <v>2465</v>
      </c>
      <c r="C2161" s="23" t="s">
        <v>2466</v>
      </c>
      <c r="D2161" s="23">
        <v>1</v>
      </c>
      <c r="E2161" s="24" t="s">
        <v>162</v>
      </c>
      <c r="F2161" s="32" t="s">
        <v>163</v>
      </c>
      <c r="G2161" s="33" t="s">
        <v>2467</v>
      </c>
      <c r="H2161" s="27" t="s">
        <v>2468</v>
      </c>
      <c r="I2161" s="27" t="s">
        <v>67</v>
      </c>
      <c r="J2161" s="33" t="s">
        <v>68</v>
      </c>
      <c r="K2161" s="33" t="s">
        <v>2515</v>
      </c>
      <c r="L2161" s="33" t="s">
        <v>165</v>
      </c>
      <c r="M2161" s="38" t="s">
        <v>85</v>
      </c>
      <c r="N2161" s="23" t="s">
        <v>70</v>
      </c>
      <c r="O2161" s="33" t="s">
        <v>2470</v>
      </c>
      <c r="P2161" s="39">
        <v>42257</v>
      </c>
      <c r="Q2161" s="27">
        <v>2015</v>
      </c>
      <c r="R2161" s="27">
        <v>9</v>
      </c>
      <c r="S2161" s="27">
        <v>3</v>
      </c>
      <c r="T2161" s="27">
        <v>3</v>
      </c>
      <c r="U2161" s="27">
        <v>2</v>
      </c>
      <c r="V2161" s="27">
        <v>0</v>
      </c>
      <c r="W2161" s="27">
        <v>0</v>
      </c>
      <c r="X2161" s="27">
        <v>1</v>
      </c>
      <c r="Y2161" s="40">
        <v>8</v>
      </c>
      <c r="Z2161" s="38" t="s">
        <v>2500</v>
      </c>
      <c r="AA2161" s="23" t="s">
        <v>2501</v>
      </c>
      <c r="AB2161" s="33"/>
      <c r="AC2161" s="33"/>
      <c r="AD2161" s="33" t="s">
        <v>73</v>
      </c>
      <c r="AE2161" s="23" t="s">
        <v>52</v>
      </c>
      <c r="AF2161" s="33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39">
        <v>42971</v>
      </c>
      <c r="AL2161" s="27">
        <v>2017</v>
      </c>
      <c r="AM2161" s="27">
        <v>8</v>
      </c>
      <c r="AN2161" s="27">
        <v>3</v>
      </c>
      <c r="AO2161" s="27">
        <v>2</v>
      </c>
      <c r="AP2161" s="27">
        <v>2</v>
      </c>
      <c r="AQ2161" s="29">
        <v>23.8</v>
      </c>
      <c r="AR2161" s="30">
        <v>24</v>
      </c>
      <c r="AS2161" s="31">
        <v>9</v>
      </c>
      <c r="AT2161" s="31">
        <v>47.169811320754718</v>
      </c>
      <c r="AU2161" s="29"/>
      <c r="AV2161" s="40">
        <v>1</v>
      </c>
    </row>
    <row r="2162" spans="1:48" x14ac:dyDescent="0.25">
      <c r="A2162" s="23">
        <v>2179</v>
      </c>
      <c r="B2162" s="38" t="s">
        <v>2465</v>
      </c>
      <c r="C2162" s="23" t="s">
        <v>2466</v>
      </c>
      <c r="D2162" s="23">
        <v>1</v>
      </c>
      <c r="E2162" s="24" t="s">
        <v>162</v>
      </c>
      <c r="F2162" s="32" t="s">
        <v>163</v>
      </c>
      <c r="G2162" s="33" t="s">
        <v>2467</v>
      </c>
      <c r="H2162" s="27" t="s">
        <v>2468</v>
      </c>
      <c r="I2162" s="27" t="s">
        <v>67</v>
      </c>
      <c r="J2162" s="33" t="s">
        <v>68</v>
      </c>
      <c r="K2162" s="33" t="s">
        <v>2516</v>
      </c>
      <c r="L2162" s="33" t="s">
        <v>165</v>
      </c>
      <c r="M2162" s="38" t="s">
        <v>85</v>
      </c>
      <c r="N2162" s="23" t="s">
        <v>70</v>
      </c>
      <c r="O2162" s="33" t="s">
        <v>2470</v>
      </c>
      <c r="P2162" s="39">
        <v>42324</v>
      </c>
      <c r="Q2162" s="27">
        <v>2015</v>
      </c>
      <c r="R2162" s="27">
        <v>11</v>
      </c>
      <c r="S2162" s="27">
        <v>4</v>
      </c>
      <c r="T2162" s="27">
        <v>3</v>
      </c>
      <c r="U2162" s="27">
        <v>2</v>
      </c>
      <c r="V2162" s="27">
        <v>0</v>
      </c>
      <c r="W2162" s="27">
        <v>0</v>
      </c>
      <c r="X2162" s="27">
        <v>1</v>
      </c>
      <c r="Y2162" s="40">
        <v>9</v>
      </c>
      <c r="Z2162" s="38" t="s">
        <v>2500</v>
      </c>
      <c r="AA2162" s="23" t="s">
        <v>2501</v>
      </c>
      <c r="AB2162" s="33"/>
      <c r="AC2162" s="33"/>
      <c r="AD2162" s="33" t="s">
        <v>73</v>
      </c>
      <c r="AE2162" s="23" t="s">
        <v>52</v>
      </c>
      <c r="AF2162" s="33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39">
        <v>42990</v>
      </c>
      <c r="AL2162" s="27">
        <v>2017</v>
      </c>
      <c r="AM2162" s="27">
        <v>9</v>
      </c>
      <c r="AN2162" s="27">
        <v>3</v>
      </c>
      <c r="AO2162" s="27">
        <v>3</v>
      </c>
      <c r="AP2162" s="27">
        <v>2</v>
      </c>
      <c r="AQ2162" s="29">
        <v>22.2</v>
      </c>
      <c r="AR2162" s="30">
        <v>23</v>
      </c>
      <c r="AS2162" s="31">
        <v>8</v>
      </c>
      <c r="AT2162" s="31">
        <v>45.283018867924532</v>
      </c>
      <c r="AU2162" s="29"/>
      <c r="AV2162" s="40">
        <v>1</v>
      </c>
    </row>
    <row r="2163" spans="1:48" x14ac:dyDescent="0.25">
      <c r="A2163" s="23">
        <v>2180</v>
      </c>
      <c r="B2163" s="38" t="s">
        <v>2465</v>
      </c>
      <c r="C2163" s="23" t="s">
        <v>2466</v>
      </c>
      <c r="D2163" s="23">
        <v>1</v>
      </c>
      <c r="E2163" s="24" t="s">
        <v>162</v>
      </c>
      <c r="F2163" s="32" t="s">
        <v>163</v>
      </c>
      <c r="G2163" s="33" t="s">
        <v>2467</v>
      </c>
      <c r="H2163" s="27" t="s">
        <v>2468</v>
      </c>
      <c r="I2163" s="27" t="s">
        <v>67</v>
      </c>
      <c r="J2163" s="33" t="s">
        <v>68</v>
      </c>
      <c r="K2163" s="33" t="s">
        <v>2517</v>
      </c>
      <c r="L2163" s="33" t="s">
        <v>165</v>
      </c>
      <c r="M2163" s="38" t="s">
        <v>85</v>
      </c>
      <c r="N2163" s="23" t="s">
        <v>70</v>
      </c>
      <c r="O2163" s="33" t="s">
        <v>2470</v>
      </c>
      <c r="P2163" s="39">
        <v>42306</v>
      </c>
      <c r="Q2163" s="27">
        <v>2015</v>
      </c>
      <c r="R2163" s="27">
        <v>10</v>
      </c>
      <c r="S2163" s="27">
        <v>4</v>
      </c>
      <c r="T2163" s="27">
        <v>3</v>
      </c>
      <c r="U2163" s="27">
        <v>2</v>
      </c>
      <c r="V2163" s="27">
        <v>0</v>
      </c>
      <c r="W2163" s="27">
        <v>0</v>
      </c>
      <c r="X2163" s="27">
        <v>1</v>
      </c>
      <c r="Y2163" s="40">
        <v>9</v>
      </c>
      <c r="Z2163" s="38" t="s">
        <v>2500</v>
      </c>
      <c r="AA2163" s="23" t="s">
        <v>2501</v>
      </c>
      <c r="AB2163" s="33"/>
      <c r="AC2163" s="33"/>
      <c r="AD2163" s="33" t="s">
        <v>73</v>
      </c>
      <c r="AE2163" s="23" t="s">
        <v>52</v>
      </c>
      <c r="AF2163" s="33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39">
        <v>42984</v>
      </c>
      <c r="AL2163" s="27">
        <v>2017</v>
      </c>
      <c r="AM2163" s="27">
        <v>9</v>
      </c>
      <c r="AN2163" s="27">
        <v>3</v>
      </c>
      <c r="AO2163" s="27">
        <v>3</v>
      </c>
      <c r="AP2163" s="27">
        <v>2</v>
      </c>
      <c r="AQ2163" s="29">
        <v>22.6</v>
      </c>
      <c r="AR2163" s="30">
        <v>23</v>
      </c>
      <c r="AS2163" s="31">
        <v>8</v>
      </c>
      <c r="AT2163" s="31">
        <v>45.283018867924532</v>
      </c>
      <c r="AU2163" s="29"/>
      <c r="AV2163" s="40">
        <v>1</v>
      </c>
    </row>
    <row r="2164" spans="1:48" x14ac:dyDescent="0.25">
      <c r="A2164" s="23">
        <v>2181</v>
      </c>
      <c r="B2164" s="38" t="s">
        <v>2465</v>
      </c>
      <c r="C2164" s="23" t="s">
        <v>2466</v>
      </c>
      <c r="D2164" s="23">
        <v>1</v>
      </c>
      <c r="E2164" s="24" t="s">
        <v>162</v>
      </c>
      <c r="F2164" s="32" t="s">
        <v>163</v>
      </c>
      <c r="G2164" s="33" t="s">
        <v>2467</v>
      </c>
      <c r="H2164" s="27" t="s">
        <v>2468</v>
      </c>
      <c r="I2164" s="27" t="s">
        <v>67</v>
      </c>
      <c r="J2164" s="34" t="s">
        <v>68</v>
      </c>
      <c r="K2164" s="34" t="s">
        <v>2518</v>
      </c>
      <c r="L2164" s="34" t="s">
        <v>165</v>
      </c>
      <c r="M2164" s="35" t="s">
        <v>85</v>
      </c>
      <c r="N2164" s="23" t="s">
        <v>70</v>
      </c>
      <c r="O2164" s="34" t="s">
        <v>2470</v>
      </c>
      <c r="P2164" s="36">
        <v>42311</v>
      </c>
      <c r="Q2164" s="27">
        <v>2015</v>
      </c>
      <c r="R2164" s="27">
        <v>11</v>
      </c>
      <c r="S2164" s="27">
        <v>4</v>
      </c>
      <c r="T2164" s="27">
        <v>3</v>
      </c>
      <c r="U2164" s="27">
        <v>2</v>
      </c>
      <c r="V2164" s="27">
        <v>0</v>
      </c>
      <c r="W2164" s="27">
        <v>0</v>
      </c>
      <c r="X2164" s="27">
        <v>1</v>
      </c>
      <c r="Y2164" s="37">
        <v>9</v>
      </c>
      <c r="Z2164" s="35" t="s">
        <v>2500</v>
      </c>
      <c r="AA2164" s="23" t="s">
        <v>2501</v>
      </c>
      <c r="AB2164" s="34"/>
      <c r="AC2164" s="34"/>
      <c r="AD2164" s="34" t="s">
        <v>73</v>
      </c>
      <c r="AE2164" s="23" t="s">
        <v>52</v>
      </c>
      <c r="AF2164" s="33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36">
        <v>42998</v>
      </c>
      <c r="AL2164" s="27">
        <v>2017</v>
      </c>
      <c r="AM2164" s="27">
        <v>9</v>
      </c>
      <c r="AN2164" s="27">
        <v>3</v>
      </c>
      <c r="AO2164" s="27">
        <v>3</v>
      </c>
      <c r="AP2164" s="27">
        <v>2</v>
      </c>
      <c r="AQ2164" s="29">
        <v>22.9</v>
      </c>
      <c r="AR2164" s="30">
        <v>23</v>
      </c>
      <c r="AS2164" s="31">
        <v>8</v>
      </c>
      <c r="AT2164" s="31">
        <v>45.283018867924532</v>
      </c>
      <c r="AU2164" s="29"/>
      <c r="AV2164" s="37">
        <v>1</v>
      </c>
    </row>
    <row r="2165" spans="1:48" x14ac:dyDescent="0.25">
      <c r="A2165" s="23">
        <v>2182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3" t="s">
        <v>68</v>
      </c>
      <c r="K2165" s="33" t="s">
        <v>2519</v>
      </c>
      <c r="L2165" s="33" t="s">
        <v>165</v>
      </c>
      <c r="M2165" s="38" t="s">
        <v>85</v>
      </c>
      <c r="N2165" s="23" t="s">
        <v>70</v>
      </c>
      <c r="O2165" s="33" t="s">
        <v>2470</v>
      </c>
      <c r="P2165" s="39">
        <v>42348</v>
      </c>
      <c r="Q2165" s="27">
        <v>2015</v>
      </c>
      <c r="R2165" s="27">
        <v>12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40">
        <v>9</v>
      </c>
      <c r="Z2165" s="38" t="s">
        <v>2500</v>
      </c>
      <c r="AA2165" s="23" t="s">
        <v>2501</v>
      </c>
      <c r="AB2165" s="33"/>
      <c r="AC2165" s="33"/>
      <c r="AD2165" s="33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9">
        <v>42991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21.433333333333334</v>
      </c>
      <c r="AR2165" s="30">
        <v>22</v>
      </c>
      <c r="AS2165" s="31">
        <v>8</v>
      </c>
      <c r="AT2165" s="31">
        <v>43.39622641509434</v>
      </c>
      <c r="AU2165" s="29"/>
      <c r="AV2165" s="40">
        <v>1</v>
      </c>
    </row>
    <row r="2166" spans="1:48" x14ac:dyDescent="0.25">
      <c r="A2166" s="23">
        <v>2183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3" t="s">
        <v>68</v>
      </c>
      <c r="K2166" s="33" t="s">
        <v>2520</v>
      </c>
      <c r="L2166" s="33" t="s">
        <v>165</v>
      </c>
      <c r="M2166" s="38" t="s">
        <v>85</v>
      </c>
      <c r="N2166" s="23" t="s">
        <v>70</v>
      </c>
      <c r="O2166" s="33" t="s">
        <v>2470</v>
      </c>
      <c r="P2166" s="39">
        <v>42348</v>
      </c>
      <c r="Q2166" s="27">
        <v>2015</v>
      </c>
      <c r="R2166" s="27">
        <v>12</v>
      </c>
      <c r="S2166" s="27">
        <v>4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40">
        <v>7</v>
      </c>
      <c r="Z2166" s="38" t="s">
        <v>2500</v>
      </c>
      <c r="AA2166" s="23" t="s">
        <v>2501</v>
      </c>
      <c r="AB2166" s="33"/>
      <c r="AC2166" s="33"/>
      <c r="AD2166" s="33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9">
        <v>42934</v>
      </c>
      <c r="AL2166" s="27">
        <v>2017</v>
      </c>
      <c r="AM2166" s="27">
        <v>7</v>
      </c>
      <c r="AN2166" s="27">
        <v>3</v>
      </c>
      <c r="AO2166" s="27">
        <v>2</v>
      </c>
      <c r="AP2166" s="27">
        <v>2</v>
      </c>
      <c r="AQ2166" s="29">
        <v>19.533333333333335</v>
      </c>
      <c r="AR2166" s="30">
        <v>20</v>
      </c>
      <c r="AS2166" s="31">
        <v>7</v>
      </c>
      <c r="AT2166" s="31">
        <v>39.622641509433961</v>
      </c>
      <c r="AU2166" s="29"/>
      <c r="AV2166" s="40">
        <v>1</v>
      </c>
    </row>
    <row r="2167" spans="1:48" x14ac:dyDescent="0.25">
      <c r="A2167" s="23">
        <v>2184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4" t="s">
        <v>68</v>
      </c>
      <c r="K2167" s="34" t="s">
        <v>2521</v>
      </c>
      <c r="L2167" s="34" t="s">
        <v>165</v>
      </c>
      <c r="M2167" s="35" t="s">
        <v>85</v>
      </c>
      <c r="N2167" s="23" t="s">
        <v>70</v>
      </c>
      <c r="O2167" s="34" t="s">
        <v>2470</v>
      </c>
      <c r="P2167" s="36">
        <v>42354</v>
      </c>
      <c r="Q2167" s="27">
        <v>2015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37">
        <v>9</v>
      </c>
      <c r="Z2167" s="35" t="s">
        <v>2500</v>
      </c>
      <c r="AA2167" s="23" t="s">
        <v>2501</v>
      </c>
      <c r="AB2167" s="34"/>
      <c r="AC2167" s="34"/>
      <c r="AD2167" s="34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6">
        <v>42994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21.333333333333332</v>
      </c>
      <c r="AR2167" s="30">
        <v>22</v>
      </c>
      <c r="AS2167" s="31">
        <v>8</v>
      </c>
      <c r="AT2167" s="31">
        <v>43.39622641509434</v>
      </c>
      <c r="AU2167" s="29"/>
      <c r="AV2167" s="37">
        <v>1</v>
      </c>
    </row>
    <row r="2168" spans="1:48" x14ac:dyDescent="0.25">
      <c r="A2168" s="23">
        <v>2185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2522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42656.314259259299</v>
      </c>
      <c r="Q2168" s="27">
        <v>2016</v>
      </c>
      <c r="R2168" s="27">
        <v>10</v>
      </c>
      <c r="S2168" s="27">
        <v>4</v>
      </c>
      <c r="T2168" s="27">
        <v>3</v>
      </c>
      <c r="U2168" s="27">
        <v>2</v>
      </c>
      <c r="V2168" s="27">
        <v>7</v>
      </c>
      <c r="W2168" s="27">
        <v>32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42991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11.156191358023353</v>
      </c>
      <c r="AR2168" s="30">
        <v>12</v>
      </c>
      <c r="AS2168" s="31">
        <v>5</v>
      </c>
      <c r="AT2168" s="31">
        <v>24.528301886792452</v>
      </c>
      <c r="AU2168" s="29"/>
      <c r="AV2168" s="37">
        <v>1</v>
      </c>
    </row>
    <row r="2169" spans="1:48" x14ac:dyDescent="0.25">
      <c r="A2169" s="23">
        <v>2186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4" t="s">
        <v>68</v>
      </c>
      <c r="K2169" s="34" t="s">
        <v>2523</v>
      </c>
      <c r="L2169" s="34" t="s">
        <v>165</v>
      </c>
      <c r="M2169" s="35" t="s">
        <v>85</v>
      </c>
      <c r="N2169" s="23" t="s">
        <v>70</v>
      </c>
      <c r="O2169" s="34" t="s">
        <v>2470</v>
      </c>
      <c r="P2169" s="36">
        <v>42543</v>
      </c>
      <c r="Q2169" s="27">
        <v>2016</v>
      </c>
      <c r="R2169" s="27">
        <v>6</v>
      </c>
      <c r="S2169" s="27">
        <v>2</v>
      </c>
      <c r="T2169" s="27">
        <v>2</v>
      </c>
      <c r="U2169" s="27">
        <v>1</v>
      </c>
      <c r="V2169" s="27">
        <v>0</v>
      </c>
      <c r="W2169" s="27">
        <v>0</v>
      </c>
      <c r="X2169" s="27">
        <v>1</v>
      </c>
      <c r="Y2169" s="37">
        <v>9</v>
      </c>
      <c r="Z2169" s="35" t="s">
        <v>2500</v>
      </c>
      <c r="AA2169" s="23" t="s">
        <v>2501</v>
      </c>
      <c r="AB2169" s="34"/>
      <c r="AC2169" s="34"/>
      <c r="AD2169" s="34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6">
        <v>43004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15.366666666666667</v>
      </c>
      <c r="AR2169" s="30">
        <v>16</v>
      </c>
      <c r="AS2169" s="31">
        <v>6</v>
      </c>
      <c r="AT2169" s="31">
        <v>32.075471698113205</v>
      </c>
      <c r="AU2169" s="29"/>
      <c r="AV2169" s="37">
        <v>1</v>
      </c>
    </row>
    <row r="2170" spans="1:48" x14ac:dyDescent="0.25">
      <c r="A2170" s="23">
        <v>2187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2524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42670.416469907403</v>
      </c>
      <c r="Q2170" s="27">
        <v>2016</v>
      </c>
      <c r="R2170" s="27">
        <v>10</v>
      </c>
      <c r="S2170" s="27">
        <v>4</v>
      </c>
      <c r="T2170" s="27">
        <v>3</v>
      </c>
      <c r="U2170" s="27">
        <v>2</v>
      </c>
      <c r="V2170" s="27">
        <v>9</v>
      </c>
      <c r="W2170" s="27">
        <v>59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42982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10.386117669753245</v>
      </c>
      <c r="AR2170" s="30">
        <v>11</v>
      </c>
      <c r="AS2170" s="31">
        <v>4</v>
      </c>
      <c r="AT2170" s="31">
        <v>22.641509433962266</v>
      </c>
      <c r="AU2170" s="29"/>
      <c r="AV2170" s="40">
        <v>1</v>
      </c>
    </row>
    <row r="2171" spans="1:48" x14ac:dyDescent="0.25">
      <c r="A2171" s="23">
        <v>2188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2525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42675.344143518501</v>
      </c>
      <c r="Q2171" s="27">
        <v>2016</v>
      </c>
      <c r="R2171" s="27">
        <v>11</v>
      </c>
      <c r="S2171" s="27">
        <v>4</v>
      </c>
      <c r="T2171" s="27">
        <v>3</v>
      </c>
      <c r="U2171" s="27">
        <v>2</v>
      </c>
      <c r="V2171" s="27">
        <v>8</v>
      </c>
      <c r="W2171" s="27">
        <v>15</v>
      </c>
      <c r="X2171" s="27">
        <v>1</v>
      </c>
      <c r="Y2171" s="37">
        <v>7</v>
      </c>
      <c r="Z2171" s="35" t="s">
        <v>2471</v>
      </c>
      <c r="AA2171" s="23" t="s">
        <v>2472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42935</v>
      </c>
      <c r="AL2171" s="27">
        <v>2017</v>
      </c>
      <c r="AM2171" s="27">
        <v>7</v>
      </c>
      <c r="AN2171" s="27">
        <v>3</v>
      </c>
      <c r="AO2171" s="27">
        <v>2</v>
      </c>
      <c r="AP2171" s="27">
        <v>2</v>
      </c>
      <c r="AQ2171" s="29">
        <v>8.6551952160499539</v>
      </c>
      <c r="AR2171" s="30">
        <v>9</v>
      </c>
      <c r="AS2171" s="31">
        <v>4</v>
      </c>
      <c r="AT2171" s="31">
        <v>18.867924528301888</v>
      </c>
      <c r="AU2171" s="29"/>
      <c r="AV2171" s="37">
        <v>1</v>
      </c>
    </row>
    <row r="2172" spans="1:48" x14ac:dyDescent="0.25">
      <c r="A2172" s="23">
        <v>2189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2526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42677.453460648103</v>
      </c>
      <c r="Q2172" s="27">
        <v>2016</v>
      </c>
      <c r="R2172" s="27">
        <v>11</v>
      </c>
      <c r="S2172" s="27">
        <v>4</v>
      </c>
      <c r="T2172" s="27">
        <v>3</v>
      </c>
      <c r="U2172" s="27">
        <v>2</v>
      </c>
      <c r="V2172" s="27">
        <v>10</v>
      </c>
      <c r="W2172" s="27">
        <v>52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42991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10.451551311729903</v>
      </c>
      <c r="AR2172" s="30">
        <v>11</v>
      </c>
      <c r="AS2172" s="31">
        <v>4</v>
      </c>
      <c r="AT2172" s="31">
        <v>22.641509433962266</v>
      </c>
      <c r="AU2172" s="29"/>
      <c r="AV2172" s="37">
        <v>1</v>
      </c>
    </row>
    <row r="2173" spans="1:48" x14ac:dyDescent="0.25">
      <c r="A2173" s="23">
        <v>2190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2527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42711.405416666697</v>
      </c>
      <c r="Q2173" s="27">
        <v>2016</v>
      </c>
      <c r="R2173" s="27">
        <v>12</v>
      </c>
      <c r="S2173" s="27">
        <v>4</v>
      </c>
      <c r="T2173" s="27">
        <v>3</v>
      </c>
      <c r="U2173" s="27">
        <v>2</v>
      </c>
      <c r="V2173" s="27">
        <v>9</v>
      </c>
      <c r="W2173" s="27">
        <v>43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42991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9.3198194444434197</v>
      </c>
      <c r="AR2173" s="30">
        <v>10</v>
      </c>
      <c r="AS2173" s="31">
        <v>4</v>
      </c>
      <c r="AT2173" s="31">
        <v>20.754716981132077</v>
      </c>
      <c r="AU2173" s="29"/>
      <c r="AV2173" s="37">
        <v>1</v>
      </c>
    </row>
    <row r="2174" spans="1:48" x14ac:dyDescent="0.25">
      <c r="A2174" s="23">
        <v>2191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2528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42790.387592592597</v>
      </c>
      <c r="Q2174" s="27">
        <v>2017</v>
      </c>
      <c r="R2174" s="27">
        <v>2</v>
      </c>
      <c r="S2174" s="27">
        <v>1</v>
      </c>
      <c r="T2174" s="27">
        <v>1</v>
      </c>
      <c r="U2174" s="27">
        <v>1</v>
      </c>
      <c r="V2174" s="27">
        <v>9</v>
      </c>
      <c r="W2174" s="27">
        <v>18</v>
      </c>
      <c r="X2174" s="27">
        <v>1</v>
      </c>
      <c r="Y2174" s="37">
        <v>7</v>
      </c>
      <c r="Z2174" s="35" t="s">
        <v>2471</v>
      </c>
      <c r="AA2174" s="23" t="s">
        <v>2472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42926</v>
      </c>
      <c r="AL2174" s="27">
        <v>2017</v>
      </c>
      <c r="AM2174" s="27">
        <v>7</v>
      </c>
      <c r="AN2174" s="27">
        <v>3</v>
      </c>
      <c r="AO2174" s="27">
        <v>2</v>
      </c>
      <c r="AP2174" s="27">
        <v>2</v>
      </c>
      <c r="AQ2174" s="29">
        <v>4.5204135802467738</v>
      </c>
      <c r="AR2174" s="30">
        <v>5</v>
      </c>
      <c r="AS2174" s="31">
        <v>2</v>
      </c>
      <c r="AT2174" s="31">
        <v>11.320754716981133</v>
      </c>
      <c r="AU2174" s="29"/>
      <c r="AV2174" s="37">
        <v>1</v>
      </c>
    </row>
    <row r="2175" spans="1:48" x14ac:dyDescent="0.25">
      <c r="A2175" s="23">
        <v>2192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3" t="s">
        <v>68</v>
      </c>
      <c r="K2175" s="33" t="s">
        <v>2529</v>
      </c>
      <c r="L2175" s="33" t="s">
        <v>165</v>
      </c>
      <c r="M2175" s="38" t="s">
        <v>85</v>
      </c>
      <c r="N2175" s="23" t="s">
        <v>70</v>
      </c>
      <c r="O2175" s="33" t="s">
        <v>2470</v>
      </c>
      <c r="P2175" s="39">
        <v>42790.395706018498</v>
      </c>
      <c r="Q2175" s="27">
        <v>2017</v>
      </c>
      <c r="R2175" s="27">
        <v>2</v>
      </c>
      <c r="S2175" s="27">
        <v>1</v>
      </c>
      <c r="T2175" s="27">
        <v>1</v>
      </c>
      <c r="U2175" s="27">
        <v>1</v>
      </c>
      <c r="V2175" s="27">
        <v>9</v>
      </c>
      <c r="W2175" s="27">
        <v>29</v>
      </c>
      <c r="X2175" s="27">
        <v>1</v>
      </c>
      <c r="Y2175" s="40">
        <v>9</v>
      </c>
      <c r="Z2175" s="38" t="s">
        <v>2500</v>
      </c>
      <c r="AA2175" s="23" t="s">
        <v>2501</v>
      </c>
      <c r="AB2175" s="33"/>
      <c r="AC2175" s="33"/>
      <c r="AD2175" s="33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9">
        <v>43006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7.1868097993833846</v>
      </c>
      <c r="AR2175" s="30">
        <v>8</v>
      </c>
      <c r="AS2175" s="31">
        <v>3</v>
      </c>
      <c r="AT2175" s="31">
        <v>16.981132075471699</v>
      </c>
      <c r="AU2175" s="29"/>
      <c r="AV2175" s="40">
        <v>1</v>
      </c>
    </row>
    <row r="2176" spans="1:48" x14ac:dyDescent="0.25">
      <c r="A2176" s="23">
        <v>2193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3" t="s">
        <v>68</v>
      </c>
      <c r="K2176" s="33" t="s">
        <v>2530</v>
      </c>
      <c r="L2176" s="33" t="s">
        <v>165</v>
      </c>
      <c r="M2176" s="38" t="s">
        <v>85</v>
      </c>
      <c r="N2176" s="23" t="s">
        <v>70</v>
      </c>
      <c r="O2176" s="33" t="s">
        <v>2470</v>
      </c>
      <c r="P2176" s="39">
        <v>42702.337893518503</v>
      </c>
      <c r="Q2176" s="27">
        <v>2016</v>
      </c>
      <c r="R2176" s="27">
        <v>11</v>
      </c>
      <c r="S2176" s="27">
        <v>4</v>
      </c>
      <c r="T2176" s="27">
        <v>3</v>
      </c>
      <c r="U2176" s="27">
        <v>2</v>
      </c>
      <c r="V2176" s="27">
        <v>8</v>
      </c>
      <c r="W2176" s="27">
        <v>6</v>
      </c>
      <c r="X2176" s="27">
        <v>1</v>
      </c>
      <c r="Y2176" s="40">
        <v>9</v>
      </c>
      <c r="Z2176" s="38" t="s">
        <v>2500</v>
      </c>
      <c r="AA2176" s="23" t="s">
        <v>2501</v>
      </c>
      <c r="AB2176" s="33"/>
      <c r="AC2176" s="33"/>
      <c r="AD2176" s="33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9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9.6220702160499059</v>
      </c>
      <c r="AR2176" s="30">
        <v>10</v>
      </c>
      <c r="AS2176" s="31">
        <v>4</v>
      </c>
      <c r="AT2176" s="31">
        <v>20.754716981132077</v>
      </c>
      <c r="AU2176" s="29"/>
      <c r="AV2176" s="40">
        <v>1</v>
      </c>
    </row>
    <row r="2177" spans="1:48" x14ac:dyDescent="0.25">
      <c r="A2177" s="23">
        <v>2194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2531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42783.450937499998</v>
      </c>
      <c r="Q2177" s="27">
        <v>2017</v>
      </c>
      <c r="R2177" s="27">
        <v>2</v>
      </c>
      <c r="S2177" s="27">
        <v>1</v>
      </c>
      <c r="T2177" s="27">
        <v>1</v>
      </c>
      <c r="U2177" s="27">
        <v>1</v>
      </c>
      <c r="V2177" s="27">
        <v>10</v>
      </c>
      <c r="W2177" s="27">
        <v>49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42985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6.7183020833334011</v>
      </c>
      <c r="AR2177" s="30">
        <v>7</v>
      </c>
      <c r="AS2177" s="31">
        <v>3</v>
      </c>
      <c r="AT2177" s="31">
        <v>15.09433962264151</v>
      </c>
      <c r="AU2177" s="29"/>
      <c r="AV2177" s="37">
        <v>1</v>
      </c>
    </row>
    <row r="2178" spans="1:48" x14ac:dyDescent="0.25">
      <c r="A2178" s="23">
        <v>2195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3" t="s">
        <v>68</v>
      </c>
      <c r="K2178" s="33" t="s">
        <v>2532</v>
      </c>
      <c r="L2178" s="33" t="s">
        <v>165</v>
      </c>
      <c r="M2178" s="38" t="s">
        <v>85</v>
      </c>
      <c r="N2178" s="23" t="s">
        <v>70</v>
      </c>
      <c r="O2178" s="33" t="s">
        <v>2470</v>
      </c>
      <c r="P2178" s="39">
        <v>42736.590092592603</v>
      </c>
      <c r="Q2178" s="27">
        <v>2017</v>
      </c>
      <c r="R2178" s="27">
        <v>1</v>
      </c>
      <c r="S2178" s="27">
        <v>1</v>
      </c>
      <c r="T2178" s="27">
        <v>1</v>
      </c>
      <c r="U2178" s="27">
        <v>1</v>
      </c>
      <c r="V2178" s="27">
        <v>14</v>
      </c>
      <c r="W2178" s="27">
        <v>9</v>
      </c>
      <c r="X2178" s="27">
        <v>0</v>
      </c>
      <c r="Y2178" s="40">
        <v>7</v>
      </c>
      <c r="Z2178" s="38" t="s">
        <v>2471</v>
      </c>
      <c r="AA2178" s="23" t="s">
        <v>2472</v>
      </c>
      <c r="AB2178" s="33"/>
      <c r="AC2178" s="33"/>
      <c r="AD2178" s="33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9">
        <v>42929</v>
      </c>
      <c r="AL2178" s="27">
        <v>2017</v>
      </c>
      <c r="AM2178" s="27">
        <v>7</v>
      </c>
      <c r="AN2178" s="27">
        <v>3</v>
      </c>
      <c r="AO2178" s="27">
        <v>2</v>
      </c>
      <c r="AP2178" s="27">
        <v>2</v>
      </c>
      <c r="AQ2178" s="29">
        <v>6.4136635802465509</v>
      </c>
      <c r="AR2178" s="30">
        <v>7</v>
      </c>
      <c r="AS2178" s="31">
        <v>3</v>
      </c>
      <c r="AT2178" s="31">
        <v>15.09433962264151</v>
      </c>
      <c r="AU2178" s="29"/>
      <c r="AV2178" s="40">
        <v>1</v>
      </c>
    </row>
    <row r="2179" spans="1:48" x14ac:dyDescent="0.25">
      <c r="A2179" s="23">
        <v>2196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2533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42569</v>
      </c>
      <c r="Q2179" s="27">
        <v>2016</v>
      </c>
      <c r="R2179" s="27">
        <v>7</v>
      </c>
      <c r="S2179" s="27">
        <v>3</v>
      </c>
      <c r="T2179" s="27">
        <v>2</v>
      </c>
      <c r="U2179" s="27">
        <v>2</v>
      </c>
      <c r="V2179" s="27">
        <v>0</v>
      </c>
      <c r="W2179" s="27">
        <v>0</v>
      </c>
      <c r="X2179" s="27">
        <v>1</v>
      </c>
      <c r="Y2179" s="40">
        <v>9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42994</v>
      </c>
      <c r="AL2179" s="27">
        <v>2017</v>
      </c>
      <c r="AM2179" s="27">
        <v>9</v>
      </c>
      <c r="AN2179" s="27">
        <v>3</v>
      </c>
      <c r="AO2179" s="27">
        <v>3</v>
      </c>
      <c r="AP2179" s="27">
        <v>2</v>
      </c>
      <c r="AQ2179" s="29">
        <v>14.166666666666666</v>
      </c>
      <c r="AR2179" s="30">
        <v>15</v>
      </c>
      <c r="AS2179" s="31">
        <v>6</v>
      </c>
      <c r="AT2179" s="31">
        <v>30.188679245283019</v>
      </c>
      <c r="AU2179" s="29"/>
      <c r="AV2179" s="40">
        <v>1</v>
      </c>
    </row>
    <row r="2180" spans="1:48" x14ac:dyDescent="0.25">
      <c r="A2180" s="23">
        <v>2197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4" t="s">
        <v>68</v>
      </c>
      <c r="K2180" s="34" t="s">
        <v>2534</v>
      </c>
      <c r="L2180" s="34" t="s">
        <v>165</v>
      </c>
      <c r="M2180" s="35" t="s">
        <v>85</v>
      </c>
      <c r="N2180" s="23" t="s">
        <v>70</v>
      </c>
      <c r="O2180" s="34" t="s">
        <v>2470</v>
      </c>
      <c r="P2180" s="36">
        <v>42403</v>
      </c>
      <c r="Q2180" s="27">
        <v>2016</v>
      </c>
      <c r="R2180" s="27">
        <v>2</v>
      </c>
      <c r="S2180" s="27">
        <v>1</v>
      </c>
      <c r="T2180" s="27">
        <v>1</v>
      </c>
      <c r="U2180" s="27">
        <v>1</v>
      </c>
      <c r="V2180" s="27">
        <v>0</v>
      </c>
      <c r="W2180" s="27">
        <v>0</v>
      </c>
      <c r="X2180" s="27">
        <v>1</v>
      </c>
      <c r="Y2180" s="37">
        <v>9</v>
      </c>
      <c r="Z2180" s="35" t="s">
        <v>2500</v>
      </c>
      <c r="AA2180" s="23" t="s">
        <v>2501</v>
      </c>
      <c r="AB2180" s="34"/>
      <c r="AC2180" s="34"/>
      <c r="AD2180" s="34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6">
        <v>42994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19.7</v>
      </c>
      <c r="AR2180" s="30">
        <v>20</v>
      </c>
      <c r="AS2180" s="31">
        <v>7</v>
      </c>
      <c r="AT2180" s="31">
        <v>39.622641509433961</v>
      </c>
      <c r="AU2180" s="29"/>
      <c r="AV2180" s="37">
        <v>1</v>
      </c>
    </row>
    <row r="2181" spans="1:48" x14ac:dyDescent="0.25">
      <c r="A2181" s="23">
        <v>2198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4" t="s">
        <v>68</v>
      </c>
      <c r="K2181" s="34" t="s">
        <v>2535</v>
      </c>
      <c r="L2181" s="34" t="s">
        <v>165</v>
      </c>
      <c r="M2181" s="35" t="s">
        <v>85</v>
      </c>
      <c r="N2181" s="23" t="s">
        <v>70</v>
      </c>
      <c r="O2181" s="34" t="s">
        <v>2470</v>
      </c>
      <c r="P2181" s="36">
        <v>42404</v>
      </c>
      <c r="Q2181" s="27">
        <v>2016</v>
      </c>
      <c r="R2181" s="27">
        <v>2</v>
      </c>
      <c r="S2181" s="27">
        <v>1</v>
      </c>
      <c r="T2181" s="27">
        <v>1</v>
      </c>
      <c r="U2181" s="27">
        <v>1</v>
      </c>
      <c r="V2181" s="27">
        <v>0</v>
      </c>
      <c r="W2181" s="27">
        <v>0</v>
      </c>
      <c r="X2181" s="27">
        <v>1</v>
      </c>
      <c r="Y2181" s="37">
        <v>9</v>
      </c>
      <c r="Z2181" s="35" t="s">
        <v>2500</v>
      </c>
      <c r="AA2181" s="23" t="s">
        <v>2501</v>
      </c>
      <c r="AB2181" s="34"/>
      <c r="AC2181" s="34"/>
      <c r="AD2181" s="34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6">
        <v>42997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19.766666666666666</v>
      </c>
      <c r="AR2181" s="30">
        <v>20</v>
      </c>
      <c r="AS2181" s="31">
        <v>7</v>
      </c>
      <c r="AT2181" s="31">
        <v>39.622641509433961</v>
      </c>
      <c r="AU2181" s="29"/>
      <c r="AV2181" s="37">
        <v>1</v>
      </c>
    </row>
    <row r="2182" spans="1:48" x14ac:dyDescent="0.25">
      <c r="A2182" s="23">
        <v>2199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2536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42430</v>
      </c>
      <c r="Q2182" s="27">
        <v>2016</v>
      </c>
      <c r="R2182" s="27">
        <v>3</v>
      </c>
      <c r="S2182" s="27">
        <v>1</v>
      </c>
      <c r="T2182" s="27">
        <v>1</v>
      </c>
      <c r="U2182" s="27">
        <v>1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42994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18.8</v>
      </c>
      <c r="AR2182" s="30">
        <v>19</v>
      </c>
      <c r="AS2182" s="31">
        <v>7</v>
      </c>
      <c r="AT2182" s="31">
        <v>37.735849056603776</v>
      </c>
      <c r="AU2182" s="29"/>
      <c r="AV2182" s="37">
        <v>1</v>
      </c>
    </row>
    <row r="2183" spans="1:48" x14ac:dyDescent="0.25">
      <c r="A2183" s="23">
        <v>2200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4" t="s">
        <v>68</v>
      </c>
      <c r="K2183" s="34" t="s">
        <v>2537</v>
      </c>
      <c r="L2183" s="34" t="s">
        <v>165</v>
      </c>
      <c r="M2183" s="35" t="s">
        <v>85</v>
      </c>
      <c r="N2183" s="23" t="s">
        <v>70</v>
      </c>
      <c r="O2183" s="34" t="s">
        <v>2470</v>
      </c>
      <c r="P2183" s="36">
        <v>42091</v>
      </c>
      <c r="Q2183" s="27">
        <v>2015</v>
      </c>
      <c r="R2183" s="27">
        <v>3</v>
      </c>
      <c r="S2183" s="27">
        <v>1</v>
      </c>
      <c r="T2183" s="27">
        <v>1</v>
      </c>
      <c r="U2183" s="27">
        <v>1</v>
      </c>
      <c r="V2183" s="27">
        <v>0</v>
      </c>
      <c r="W2183" s="27">
        <v>0</v>
      </c>
      <c r="X2183" s="27">
        <v>1</v>
      </c>
      <c r="Y2183" s="37">
        <v>9</v>
      </c>
      <c r="Z2183" s="35" t="s">
        <v>2500</v>
      </c>
      <c r="AA2183" s="23" t="s">
        <v>2501</v>
      </c>
      <c r="AB2183" s="34"/>
      <c r="AC2183" s="34"/>
      <c r="AD2183" s="34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6">
        <v>42984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29.766666666666666</v>
      </c>
      <c r="AR2183" s="30">
        <v>30</v>
      </c>
      <c r="AS2183" s="31">
        <v>11</v>
      </c>
      <c r="AT2183" s="31">
        <v>58.490566037735846</v>
      </c>
      <c r="AU2183" s="29"/>
      <c r="AV2183" s="37">
        <v>1</v>
      </c>
    </row>
    <row r="2184" spans="1:48" x14ac:dyDescent="0.25">
      <c r="A2184" s="23">
        <v>2201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2538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42466</v>
      </c>
      <c r="Q2184" s="27">
        <v>2016</v>
      </c>
      <c r="R2184" s="27">
        <v>4</v>
      </c>
      <c r="S2184" s="27">
        <v>2</v>
      </c>
      <c r="T2184" s="27">
        <v>1</v>
      </c>
      <c r="U2184" s="27">
        <v>1</v>
      </c>
      <c r="V2184" s="27">
        <v>0</v>
      </c>
      <c r="W2184" s="27">
        <v>0</v>
      </c>
      <c r="X2184" s="27">
        <v>1</v>
      </c>
      <c r="Y2184" s="40">
        <v>9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42998</v>
      </c>
      <c r="AL2184" s="27">
        <v>2017</v>
      </c>
      <c r="AM2184" s="27">
        <v>9</v>
      </c>
      <c r="AN2184" s="27">
        <v>3</v>
      </c>
      <c r="AO2184" s="27">
        <v>3</v>
      </c>
      <c r="AP2184" s="27">
        <v>2</v>
      </c>
      <c r="AQ2184" s="29">
        <v>17.733333333333334</v>
      </c>
      <c r="AR2184" s="30">
        <v>18</v>
      </c>
      <c r="AS2184" s="31">
        <v>7</v>
      </c>
      <c r="AT2184" s="31">
        <v>35.849056603773583</v>
      </c>
      <c r="AU2184" s="29"/>
      <c r="AV2184" s="40">
        <v>1</v>
      </c>
    </row>
    <row r="2185" spans="1:48" x14ac:dyDescent="0.25">
      <c r="A2185" s="23">
        <v>2202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3" t="s">
        <v>68</v>
      </c>
      <c r="K2185" s="33" t="s">
        <v>2539</v>
      </c>
      <c r="L2185" s="33" t="s">
        <v>165</v>
      </c>
      <c r="M2185" s="38" t="s">
        <v>85</v>
      </c>
      <c r="N2185" s="23" t="s">
        <v>70</v>
      </c>
      <c r="O2185" s="33" t="s">
        <v>2470</v>
      </c>
      <c r="P2185" s="39">
        <v>42472</v>
      </c>
      <c r="Q2185" s="27">
        <v>2016</v>
      </c>
      <c r="R2185" s="27">
        <v>4</v>
      </c>
      <c r="S2185" s="27">
        <v>2</v>
      </c>
      <c r="T2185" s="27">
        <v>1</v>
      </c>
      <c r="U2185" s="27">
        <v>1</v>
      </c>
      <c r="V2185" s="27">
        <v>0</v>
      </c>
      <c r="W2185" s="27">
        <v>0</v>
      </c>
      <c r="X2185" s="27">
        <v>1</v>
      </c>
      <c r="Y2185" s="40">
        <v>9</v>
      </c>
      <c r="Z2185" s="38" t="s">
        <v>2500</v>
      </c>
      <c r="AA2185" s="23" t="s">
        <v>2501</v>
      </c>
      <c r="AB2185" s="33"/>
      <c r="AC2185" s="33"/>
      <c r="AD2185" s="33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9">
        <v>42990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17.266666666666666</v>
      </c>
      <c r="AR2185" s="30">
        <v>18</v>
      </c>
      <c r="AS2185" s="31">
        <v>7</v>
      </c>
      <c r="AT2185" s="31">
        <v>35.849056603773583</v>
      </c>
      <c r="AU2185" s="29"/>
      <c r="AV2185" s="40">
        <v>1</v>
      </c>
    </row>
    <row r="2186" spans="1:48" x14ac:dyDescent="0.25">
      <c r="A2186" s="23">
        <v>2203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3" t="s">
        <v>68</v>
      </c>
      <c r="K2186" s="33" t="s">
        <v>2540</v>
      </c>
      <c r="L2186" s="33" t="s">
        <v>165</v>
      </c>
      <c r="M2186" s="38" t="s">
        <v>85</v>
      </c>
      <c r="N2186" s="23" t="s">
        <v>70</v>
      </c>
      <c r="O2186" s="33" t="s">
        <v>2470</v>
      </c>
      <c r="P2186" s="39">
        <v>42474</v>
      </c>
      <c r="Q2186" s="27">
        <v>2016</v>
      </c>
      <c r="R2186" s="27">
        <v>4</v>
      </c>
      <c r="S2186" s="27">
        <v>2</v>
      </c>
      <c r="T2186" s="27">
        <v>1</v>
      </c>
      <c r="U2186" s="27">
        <v>1</v>
      </c>
      <c r="V2186" s="27">
        <v>0</v>
      </c>
      <c r="W2186" s="27">
        <v>0</v>
      </c>
      <c r="X2186" s="27">
        <v>1</v>
      </c>
      <c r="Y2186" s="40">
        <v>9</v>
      </c>
      <c r="Z2186" s="38" t="s">
        <v>2500</v>
      </c>
      <c r="AA2186" s="23" t="s">
        <v>2501</v>
      </c>
      <c r="AB2186" s="33"/>
      <c r="AC2186" s="33"/>
      <c r="AD2186" s="33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9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17.233333333333334</v>
      </c>
      <c r="AR2186" s="30">
        <v>18</v>
      </c>
      <c r="AS2186" s="31">
        <v>7</v>
      </c>
      <c r="AT2186" s="31">
        <v>35.849056603773583</v>
      </c>
      <c r="AU2186" s="29"/>
      <c r="AV2186" s="40">
        <v>1</v>
      </c>
    </row>
    <row r="2187" spans="1:48" x14ac:dyDescent="0.25">
      <c r="A2187" s="23">
        <v>2204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2541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42481</v>
      </c>
      <c r="Q2187" s="27">
        <v>2016</v>
      </c>
      <c r="R2187" s="27">
        <v>4</v>
      </c>
      <c r="S2187" s="27">
        <v>2</v>
      </c>
      <c r="T2187" s="27">
        <v>1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42991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17</v>
      </c>
      <c r="AR2187" s="30">
        <v>17</v>
      </c>
      <c r="AS2187" s="31">
        <v>6</v>
      </c>
      <c r="AT2187" s="31">
        <v>33.962264150943398</v>
      </c>
      <c r="AU2187" s="29"/>
      <c r="AV2187" s="37">
        <v>1</v>
      </c>
    </row>
    <row r="2188" spans="1:48" x14ac:dyDescent="0.25">
      <c r="A2188" s="23">
        <v>2205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2542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42482</v>
      </c>
      <c r="Q2188" s="27">
        <v>2016</v>
      </c>
      <c r="R2188" s="27">
        <v>4</v>
      </c>
      <c r="S2188" s="27">
        <v>2</v>
      </c>
      <c r="T2188" s="27">
        <v>1</v>
      </c>
      <c r="U2188" s="27">
        <v>1</v>
      </c>
      <c r="V2188" s="27">
        <v>0</v>
      </c>
      <c r="W2188" s="27">
        <v>0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42985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16.766666666666666</v>
      </c>
      <c r="AR2188" s="30">
        <v>17</v>
      </c>
      <c r="AS2188" s="31">
        <v>6</v>
      </c>
      <c r="AT2188" s="31">
        <v>33.962264150943398</v>
      </c>
      <c r="AU2188" s="29"/>
      <c r="AV2188" s="40">
        <v>1</v>
      </c>
    </row>
    <row r="2189" spans="1:48" x14ac:dyDescent="0.25">
      <c r="A2189" s="23">
        <v>2206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2543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42493</v>
      </c>
      <c r="Q2189" s="27">
        <v>2016</v>
      </c>
      <c r="R2189" s="27">
        <v>5</v>
      </c>
      <c r="S2189" s="27">
        <v>2</v>
      </c>
      <c r="T2189" s="27">
        <v>2</v>
      </c>
      <c r="U2189" s="27">
        <v>1</v>
      </c>
      <c r="V2189" s="27">
        <v>0</v>
      </c>
      <c r="W2189" s="27">
        <v>0</v>
      </c>
      <c r="X2189" s="27">
        <v>1</v>
      </c>
      <c r="Y2189" s="37">
        <v>9</v>
      </c>
      <c r="Z2189" s="35" t="s">
        <v>2500</v>
      </c>
      <c r="AA2189" s="23" t="s">
        <v>2501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42996</v>
      </c>
      <c r="AL2189" s="27">
        <v>2017</v>
      </c>
      <c r="AM2189" s="27">
        <v>9</v>
      </c>
      <c r="AN2189" s="27">
        <v>3</v>
      </c>
      <c r="AO2189" s="27">
        <v>3</v>
      </c>
      <c r="AP2189" s="27">
        <v>2</v>
      </c>
      <c r="AQ2189" s="29">
        <v>16.766666666666666</v>
      </c>
      <c r="AR2189" s="30">
        <v>17</v>
      </c>
      <c r="AS2189" s="31">
        <v>6</v>
      </c>
      <c r="AT2189" s="31">
        <v>33.962264150943398</v>
      </c>
      <c r="AU2189" s="29"/>
      <c r="AV2189" s="37">
        <v>1</v>
      </c>
    </row>
    <row r="2190" spans="1:48" x14ac:dyDescent="0.25">
      <c r="A2190" s="23">
        <v>2207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2544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42494</v>
      </c>
      <c r="Q2190" s="27">
        <v>2016</v>
      </c>
      <c r="R2190" s="27">
        <v>5</v>
      </c>
      <c r="S2190" s="27">
        <v>2</v>
      </c>
      <c r="T2190" s="27">
        <v>2</v>
      </c>
      <c r="U2190" s="27">
        <v>1</v>
      </c>
      <c r="V2190" s="27">
        <v>0</v>
      </c>
      <c r="W2190" s="27">
        <v>0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42996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16.733333333333334</v>
      </c>
      <c r="AR2190" s="30">
        <v>17</v>
      </c>
      <c r="AS2190" s="31">
        <v>6</v>
      </c>
      <c r="AT2190" s="31">
        <v>33.962264150943398</v>
      </c>
      <c r="AU2190" s="29"/>
      <c r="AV2190" s="37">
        <v>1</v>
      </c>
    </row>
    <row r="2191" spans="1:48" x14ac:dyDescent="0.25">
      <c r="A2191" s="23">
        <v>2208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2545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42541</v>
      </c>
      <c r="Q2191" s="27">
        <v>2016</v>
      </c>
      <c r="R2191" s="27">
        <v>6</v>
      </c>
      <c r="S2191" s="27">
        <v>2</v>
      </c>
      <c r="T2191" s="27">
        <v>2</v>
      </c>
      <c r="U2191" s="27">
        <v>1</v>
      </c>
      <c r="V2191" s="27">
        <v>0</v>
      </c>
      <c r="W2191" s="27">
        <v>0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42982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14.7</v>
      </c>
      <c r="AR2191" s="30">
        <v>15</v>
      </c>
      <c r="AS2191" s="31">
        <v>6</v>
      </c>
      <c r="AT2191" s="31">
        <v>30.188679245283019</v>
      </c>
      <c r="AU2191" s="29"/>
      <c r="AV2191" s="37">
        <v>1</v>
      </c>
    </row>
    <row r="2192" spans="1:48" x14ac:dyDescent="0.25">
      <c r="A2192" s="23">
        <v>2209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2546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42543</v>
      </c>
      <c r="Q2192" s="27">
        <v>2016</v>
      </c>
      <c r="R2192" s="27">
        <v>6</v>
      </c>
      <c r="S2192" s="27">
        <v>2</v>
      </c>
      <c r="T2192" s="27">
        <v>2</v>
      </c>
      <c r="U2192" s="27">
        <v>1</v>
      </c>
      <c r="V2192" s="27">
        <v>0</v>
      </c>
      <c r="W2192" s="27">
        <v>0</v>
      </c>
      <c r="X2192" s="27">
        <v>1</v>
      </c>
      <c r="Y2192" s="37">
        <v>9</v>
      </c>
      <c r="Z2192" s="35" t="s">
        <v>2500</v>
      </c>
      <c r="AA2192" s="23" t="s">
        <v>2501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42991</v>
      </c>
      <c r="AL2192" s="27">
        <v>2017</v>
      </c>
      <c r="AM2192" s="27">
        <v>9</v>
      </c>
      <c r="AN2192" s="27">
        <v>3</v>
      </c>
      <c r="AO2192" s="27">
        <v>3</v>
      </c>
      <c r="AP2192" s="27">
        <v>2</v>
      </c>
      <c r="AQ2192" s="29">
        <v>14.933333333333334</v>
      </c>
      <c r="AR2192" s="30">
        <v>15</v>
      </c>
      <c r="AS2192" s="31">
        <v>6</v>
      </c>
      <c r="AT2192" s="31">
        <v>30.188679245283019</v>
      </c>
      <c r="AU2192" s="29"/>
      <c r="AV2192" s="37">
        <v>1</v>
      </c>
    </row>
    <row r="2193" spans="1:48" x14ac:dyDescent="0.25">
      <c r="A2193" s="23">
        <v>2210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4" t="s">
        <v>68</v>
      </c>
      <c r="K2193" s="34" t="s">
        <v>2547</v>
      </c>
      <c r="L2193" s="34" t="s">
        <v>165</v>
      </c>
      <c r="M2193" s="35" t="s">
        <v>85</v>
      </c>
      <c r="N2193" s="23" t="s">
        <v>70</v>
      </c>
      <c r="O2193" s="34" t="s">
        <v>2470</v>
      </c>
      <c r="P2193" s="36">
        <v>42544</v>
      </c>
      <c r="Q2193" s="27">
        <v>2016</v>
      </c>
      <c r="R2193" s="27">
        <v>6</v>
      </c>
      <c r="S2193" s="27">
        <v>2</v>
      </c>
      <c r="T2193" s="27">
        <v>2</v>
      </c>
      <c r="U2193" s="27">
        <v>1</v>
      </c>
      <c r="V2193" s="27">
        <v>0</v>
      </c>
      <c r="W2193" s="27">
        <v>0</v>
      </c>
      <c r="X2193" s="27">
        <v>1</v>
      </c>
      <c r="Y2193" s="37">
        <v>8</v>
      </c>
      <c r="Z2193" s="35" t="s">
        <v>2471</v>
      </c>
      <c r="AA2193" s="23" t="s">
        <v>2472</v>
      </c>
      <c r="AB2193" s="34"/>
      <c r="AC2193" s="34"/>
      <c r="AD2193" s="34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6">
        <v>42955</v>
      </c>
      <c r="AL2193" s="27">
        <v>2017</v>
      </c>
      <c r="AM2193" s="27">
        <v>8</v>
      </c>
      <c r="AN2193" s="27">
        <v>3</v>
      </c>
      <c r="AO2193" s="27">
        <v>2</v>
      </c>
      <c r="AP2193" s="27">
        <v>2</v>
      </c>
      <c r="AQ2193" s="29">
        <v>13.7</v>
      </c>
      <c r="AR2193" s="30">
        <v>14</v>
      </c>
      <c r="AS2193" s="31">
        <v>5</v>
      </c>
      <c r="AT2193" s="31">
        <v>28.30188679245283</v>
      </c>
      <c r="AU2193" s="29"/>
      <c r="AV2193" s="37">
        <v>1</v>
      </c>
    </row>
    <row r="2194" spans="1:48" x14ac:dyDescent="0.25">
      <c r="A2194" s="23">
        <v>2211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2548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42548</v>
      </c>
      <c r="Q2194" s="27">
        <v>2016</v>
      </c>
      <c r="R2194" s="27">
        <v>6</v>
      </c>
      <c r="S2194" s="27">
        <v>2</v>
      </c>
      <c r="T2194" s="27">
        <v>2</v>
      </c>
      <c r="U2194" s="27">
        <v>1</v>
      </c>
      <c r="V2194" s="27">
        <v>0</v>
      </c>
      <c r="W2194" s="27">
        <v>0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42994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14.866666666666667</v>
      </c>
      <c r="AR2194" s="30">
        <v>15</v>
      </c>
      <c r="AS2194" s="31">
        <v>6</v>
      </c>
      <c r="AT2194" s="31">
        <v>30.188679245283019</v>
      </c>
      <c r="AU2194" s="29"/>
      <c r="AV2194" s="40">
        <v>1</v>
      </c>
    </row>
    <row r="2195" spans="1:48" x14ac:dyDescent="0.25">
      <c r="A2195" s="23">
        <v>2212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2549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42549</v>
      </c>
      <c r="Q2195" s="27">
        <v>2016</v>
      </c>
      <c r="R2195" s="27">
        <v>6</v>
      </c>
      <c r="S2195" s="27">
        <v>2</v>
      </c>
      <c r="T2195" s="27">
        <v>2</v>
      </c>
      <c r="U2195" s="27">
        <v>1</v>
      </c>
      <c r="V2195" s="27">
        <v>0</v>
      </c>
      <c r="W2195" s="27">
        <v>0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14.533333333333333</v>
      </c>
      <c r="AR2195" s="30">
        <v>15</v>
      </c>
      <c r="AS2195" s="31">
        <v>6</v>
      </c>
      <c r="AT2195" s="31">
        <v>30.188679245283019</v>
      </c>
      <c r="AU2195" s="29"/>
      <c r="AV2195" s="37">
        <v>1</v>
      </c>
    </row>
    <row r="2196" spans="1:48" x14ac:dyDescent="0.25">
      <c r="A2196" s="23">
        <v>2213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4" t="s">
        <v>68</v>
      </c>
      <c r="K2196" s="34" t="s">
        <v>2550</v>
      </c>
      <c r="L2196" s="34" t="s">
        <v>165</v>
      </c>
      <c r="M2196" s="35" t="s">
        <v>85</v>
      </c>
      <c r="N2196" s="23" t="s">
        <v>70</v>
      </c>
      <c r="O2196" s="34" t="s">
        <v>2470</v>
      </c>
      <c r="P2196" s="36">
        <v>42573</v>
      </c>
      <c r="Q2196" s="27">
        <v>2016</v>
      </c>
      <c r="R2196" s="27">
        <v>7</v>
      </c>
      <c r="S2196" s="27">
        <v>3</v>
      </c>
      <c r="T2196" s="27">
        <v>2</v>
      </c>
      <c r="U2196" s="27">
        <v>2</v>
      </c>
      <c r="V2196" s="27">
        <v>0</v>
      </c>
      <c r="W2196" s="27">
        <v>0</v>
      </c>
      <c r="X2196" s="27">
        <v>1</v>
      </c>
      <c r="Y2196" s="37">
        <v>9</v>
      </c>
      <c r="Z2196" s="35" t="s">
        <v>2500</v>
      </c>
      <c r="AA2196" s="23" t="s">
        <v>2501</v>
      </c>
      <c r="AB2196" s="34"/>
      <c r="AC2196" s="34"/>
      <c r="AD2196" s="34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6">
        <v>42985</v>
      </c>
      <c r="AL2196" s="27">
        <v>2017</v>
      </c>
      <c r="AM2196" s="27">
        <v>9</v>
      </c>
      <c r="AN2196" s="27">
        <v>3</v>
      </c>
      <c r="AO2196" s="27">
        <v>3</v>
      </c>
      <c r="AP2196" s="27">
        <v>2</v>
      </c>
      <c r="AQ2196" s="29">
        <v>13.733333333333333</v>
      </c>
      <c r="AR2196" s="30">
        <v>14</v>
      </c>
      <c r="AS2196" s="31">
        <v>5</v>
      </c>
      <c r="AT2196" s="31">
        <v>28.30188679245283</v>
      </c>
      <c r="AU2196" s="29"/>
      <c r="AV2196" s="37">
        <v>1</v>
      </c>
    </row>
    <row r="2197" spans="1:48" x14ac:dyDescent="0.25">
      <c r="A2197" s="23">
        <v>2214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2551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42579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13.833333333333334</v>
      </c>
      <c r="AR2197" s="30">
        <v>14</v>
      </c>
      <c r="AS2197" s="31">
        <v>5</v>
      </c>
      <c r="AT2197" s="31">
        <v>28.30188679245283</v>
      </c>
      <c r="AU2197" s="29"/>
      <c r="AV2197" s="40">
        <v>1</v>
      </c>
    </row>
    <row r="2198" spans="1:48" x14ac:dyDescent="0.25">
      <c r="A2198" s="23">
        <v>2215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2552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42592</v>
      </c>
      <c r="Q2198" s="27">
        <v>2016</v>
      </c>
      <c r="R2198" s="27">
        <v>8</v>
      </c>
      <c r="S2198" s="27">
        <v>3</v>
      </c>
      <c r="T2198" s="27">
        <v>2</v>
      </c>
      <c r="U2198" s="27">
        <v>2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42997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13.5</v>
      </c>
      <c r="AR2198" s="30">
        <v>14</v>
      </c>
      <c r="AS2198" s="31">
        <v>5</v>
      </c>
      <c r="AT2198" s="31">
        <v>28.30188679245283</v>
      </c>
      <c r="AU2198" s="29"/>
      <c r="AV2198" s="37">
        <v>1</v>
      </c>
    </row>
    <row r="2199" spans="1:48" x14ac:dyDescent="0.25">
      <c r="A2199" s="23">
        <v>2216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2553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42606</v>
      </c>
      <c r="Q2199" s="27">
        <v>2016</v>
      </c>
      <c r="R2199" s="27">
        <v>8</v>
      </c>
      <c r="S2199" s="27">
        <v>3</v>
      </c>
      <c r="T2199" s="27">
        <v>2</v>
      </c>
      <c r="U2199" s="27">
        <v>2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42990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12.8</v>
      </c>
      <c r="AR2199" s="30">
        <v>13</v>
      </c>
      <c r="AS2199" s="31">
        <v>5</v>
      </c>
      <c r="AT2199" s="31">
        <v>26.415094339622641</v>
      </c>
      <c r="AU2199" s="29"/>
      <c r="AV2199" s="37">
        <v>1</v>
      </c>
    </row>
    <row r="2200" spans="1:48" x14ac:dyDescent="0.25">
      <c r="A2200" s="23">
        <v>2217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3" t="s">
        <v>68</v>
      </c>
      <c r="K2200" s="33" t="s">
        <v>2554</v>
      </c>
      <c r="L2200" s="33" t="s">
        <v>165</v>
      </c>
      <c r="M2200" s="38" t="s">
        <v>85</v>
      </c>
      <c r="N2200" s="23" t="s">
        <v>70</v>
      </c>
      <c r="O2200" s="33" t="s">
        <v>2470</v>
      </c>
      <c r="P2200" s="39">
        <v>42606</v>
      </c>
      <c r="Q2200" s="27">
        <v>2016</v>
      </c>
      <c r="R2200" s="27">
        <v>8</v>
      </c>
      <c r="S2200" s="27">
        <v>3</v>
      </c>
      <c r="T2200" s="27">
        <v>2</v>
      </c>
      <c r="U2200" s="27">
        <v>2</v>
      </c>
      <c r="V2200" s="27">
        <v>0</v>
      </c>
      <c r="W2200" s="27">
        <v>0</v>
      </c>
      <c r="X2200" s="27">
        <v>1</v>
      </c>
      <c r="Y2200" s="40">
        <v>9</v>
      </c>
      <c r="Z2200" s="38" t="s">
        <v>2500</v>
      </c>
      <c r="AA2200" s="23" t="s">
        <v>2501</v>
      </c>
      <c r="AB2200" s="33"/>
      <c r="AC2200" s="33"/>
      <c r="AD2200" s="33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9">
        <v>42985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12.633333333333333</v>
      </c>
      <c r="AR2200" s="30">
        <v>13</v>
      </c>
      <c r="AS2200" s="31">
        <v>5</v>
      </c>
      <c r="AT2200" s="31">
        <v>26.415094339622641</v>
      </c>
      <c r="AU2200" s="29"/>
      <c r="AV2200" s="40">
        <v>1</v>
      </c>
    </row>
    <row r="2201" spans="1:48" x14ac:dyDescent="0.25">
      <c r="A2201" s="23">
        <v>2218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2555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42640</v>
      </c>
      <c r="Q2201" s="27">
        <v>2016</v>
      </c>
      <c r="R2201" s="27">
        <v>9</v>
      </c>
      <c r="S2201" s="27">
        <v>3</v>
      </c>
      <c r="T2201" s="27">
        <v>3</v>
      </c>
      <c r="U2201" s="27">
        <v>2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42991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11.7</v>
      </c>
      <c r="AR2201" s="30">
        <v>12</v>
      </c>
      <c r="AS2201" s="31">
        <v>5</v>
      </c>
      <c r="AT2201" s="31">
        <v>24.528301886792452</v>
      </c>
      <c r="AU2201" s="29"/>
      <c r="AV2201" s="37">
        <v>1</v>
      </c>
    </row>
    <row r="2202" spans="1:48" x14ac:dyDescent="0.25">
      <c r="A2202" s="23">
        <v>2219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2556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42758.6880439815</v>
      </c>
      <c r="Q2202" s="27">
        <v>2017</v>
      </c>
      <c r="R2202" s="27">
        <v>1</v>
      </c>
      <c r="S2202" s="27">
        <v>1</v>
      </c>
      <c r="T2202" s="27">
        <v>1</v>
      </c>
      <c r="U2202" s="27">
        <v>1</v>
      </c>
      <c r="V2202" s="27">
        <v>16</v>
      </c>
      <c r="W2202" s="27">
        <v>30</v>
      </c>
      <c r="X2202" s="27">
        <v>0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42992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7.7770652006166836</v>
      </c>
      <c r="AR2202" s="30">
        <v>8</v>
      </c>
      <c r="AS2202" s="31">
        <v>3</v>
      </c>
      <c r="AT2202" s="31">
        <v>16.981132075471699</v>
      </c>
      <c r="AU2202" s="29"/>
      <c r="AV2202" s="40">
        <v>1</v>
      </c>
    </row>
    <row r="2203" spans="1:48" x14ac:dyDescent="0.25">
      <c r="A2203" s="23">
        <v>2220</v>
      </c>
      <c r="B2203" s="22" t="s">
        <v>2465</v>
      </c>
      <c r="C2203" s="23" t="s">
        <v>2466</v>
      </c>
      <c r="D2203" s="23">
        <v>1</v>
      </c>
      <c r="E2203" s="24" t="s">
        <v>210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2557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37089</v>
      </c>
      <c r="Q2203" s="27">
        <v>2001</v>
      </c>
      <c r="R2203" s="27">
        <v>7</v>
      </c>
      <c r="S2203" s="27">
        <v>3</v>
      </c>
      <c r="T2203" s="27">
        <v>2</v>
      </c>
      <c r="U2203" s="27">
        <v>2</v>
      </c>
      <c r="V2203" s="27">
        <v>0</v>
      </c>
      <c r="W2203" s="27">
        <v>0</v>
      </c>
      <c r="X2203" s="27">
        <v>1</v>
      </c>
      <c r="Y2203" s="40">
        <v>10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41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43032</v>
      </c>
      <c r="AL2203" s="27">
        <v>2017</v>
      </c>
      <c r="AM2203" s="27">
        <v>10</v>
      </c>
      <c r="AN2203" s="27">
        <v>4</v>
      </c>
      <c r="AO2203" s="27">
        <v>3</v>
      </c>
      <c r="AP2203" s="27">
        <v>2</v>
      </c>
      <c r="AQ2203" s="29">
        <v>198.1</v>
      </c>
      <c r="AR2203" s="30">
        <v>199</v>
      </c>
      <c r="AS2203" s="31">
        <v>67</v>
      </c>
      <c r="AT2203" s="31">
        <v>-1</v>
      </c>
      <c r="AU2203" s="29"/>
      <c r="AV2203" s="40">
        <v>1</v>
      </c>
    </row>
    <row r="2204" spans="1:48" x14ac:dyDescent="0.25">
      <c r="A2204" s="23">
        <v>2221</v>
      </c>
      <c r="B2204" s="38" t="s">
        <v>2465</v>
      </c>
      <c r="C2204" s="23" t="s">
        <v>2466</v>
      </c>
      <c r="D2204" s="23">
        <v>1</v>
      </c>
      <c r="E2204" s="24" t="s">
        <v>210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4" t="s">
        <v>68</v>
      </c>
      <c r="K2204" s="34" t="s">
        <v>2558</v>
      </c>
      <c r="L2204" s="34" t="s">
        <v>165</v>
      </c>
      <c r="M2204" s="35" t="s">
        <v>85</v>
      </c>
      <c r="N2204" s="23" t="s">
        <v>70</v>
      </c>
      <c r="O2204" s="34" t="s">
        <v>2470</v>
      </c>
      <c r="P2204" s="36">
        <v>41122</v>
      </c>
      <c r="Q2204" s="27">
        <v>2012</v>
      </c>
      <c r="R2204" s="27">
        <v>8</v>
      </c>
      <c r="S2204" s="27">
        <v>3</v>
      </c>
      <c r="T2204" s="27">
        <v>2</v>
      </c>
      <c r="U2204" s="27">
        <v>2</v>
      </c>
      <c r="V2204" s="27">
        <v>0</v>
      </c>
      <c r="W2204" s="27">
        <v>0</v>
      </c>
      <c r="X2204" s="27">
        <v>1</v>
      </c>
      <c r="Y2204" s="37">
        <v>10</v>
      </c>
      <c r="Z2204" s="35" t="s">
        <v>2500</v>
      </c>
      <c r="AA2204" s="23" t="s">
        <v>2501</v>
      </c>
      <c r="AB2204" s="34"/>
      <c r="AC2204" s="34"/>
      <c r="AD2204" s="34" t="s">
        <v>73</v>
      </c>
      <c r="AE2204" s="23" t="s">
        <v>52</v>
      </c>
      <c r="AF2204" s="41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6">
        <v>43032</v>
      </c>
      <c r="AL2204" s="27">
        <v>2017</v>
      </c>
      <c r="AM2204" s="27">
        <v>10</v>
      </c>
      <c r="AN2204" s="27">
        <v>4</v>
      </c>
      <c r="AO2204" s="27">
        <v>3</v>
      </c>
      <c r="AP2204" s="27">
        <v>2</v>
      </c>
      <c r="AQ2204" s="29">
        <v>63.666666666666664</v>
      </c>
      <c r="AR2204" s="30">
        <v>64</v>
      </c>
      <c r="AS2204" s="31">
        <v>22</v>
      </c>
      <c r="AT2204" s="31">
        <v>-1</v>
      </c>
      <c r="AU2204" s="29"/>
      <c r="AV2204" s="37">
        <v>1</v>
      </c>
    </row>
    <row r="2205" spans="1:48" x14ac:dyDescent="0.25">
      <c r="A2205" s="23">
        <v>2222</v>
      </c>
      <c r="B2205" s="38" t="s">
        <v>2465</v>
      </c>
      <c r="C2205" s="23" t="s">
        <v>2466</v>
      </c>
      <c r="D2205" s="23">
        <v>1</v>
      </c>
      <c r="E2205" s="24" t="s">
        <v>210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3" t="s">
        <v>68</v>
      </c>
      <c r="K2205" s="33" t="s">
        <v>2559</v>
      </c>
      <c r="L2205" s="33" t="s">
        <v>165</v>
      </c>
      <c r="M2205" s="38" t="s">
        <v>85</v>
      </c>
      <c r="N2205" s="23" t="s">
        <v>70</v>
      </c>
      <c r="O2205" s="33" t="s">
        <v>2470</v>
      </c>
      <c r="P2205" s="39">
        <v>41250</v>
      </c>
      <c r="Q2205" s="27">
        <v>2012</v>
      </c>
      <c r="R2205" s="27">
        <v>12</v>
      </c>
      <c r="S2205" s="27">
        <v>4</v>
      </c>
      <c r="T2205" s="27">
        <v>3</v>
      </c>
      <c r="U2205" s="27">
        <v>2</v>
      </c>
      <c r="V2205" s="27">
        <v>0</v>
      </c>
      <c r="W2205" s="27">
        <v>0</v>
      </c>
      <c r="X2205" s="27">
        <v>1</v>
      </c>
      <c r="Y2205" s="40">
        <v>11</v>
      </c>
      <c r="Z2205" s="38" t="s">
        <v>2500</v>
      </c>
      <c r="AA2205" s="23" t="s">
        <v>2501</v>
      </c>
      <c r="AB2205" s="33"/>
      <c r="AC2205" s="33"/>
      <c r="AD2205" s="33" t="s">
        <v>73</v>
      </c>
      <c r="AE2205" s="23" t="s">
        <v>52</v>
      </c>
      <c r="AF2205" s="41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9">
        <v>43042</v>
      </c>
      <c r="AL2205" s="27">
        <v>2017</v>
      </c>
      <c r="AM2205" s="27">
        <v>11</v>
      </c>
      <c r="AN2205" s="27">
        <v>4</v>
      </c>
      <c r="AO2205" s="27">
        <v>3</v>
      </c>
      <c r="AP2205" s="27">
        <v>2</v>
      </c>
      <c r="AQ2205" s="29">
        <v>59.733333333333334</v>
      </c>
      <c r="AR2205" s="30">
        <v>60</v>
      </c>
      <c r="AS2205" s="31">
        <v>21</v>
      </c>
      <c r="AT2205" s="31">
        <v>-1</v>
      </c>
      <c r="AU2205" s="29"/>
      <c r="AV2205" s="40">
        <v>1</v>
      </c>
    </row>
    <row r="2206" spans="1:48" x14ac:dyDescent="0.25">
      <c r="A2206" s="23">
        <v>2223</v>
      </c>
      <c r="B2206" s="38" t="s">
        <v>2465</v>
      </c>
      <c r="C2206" s="23" t="s">
        <v>2466</v>
      </c>
      <c r="D2206" s="23">
        <v>1</v>
      </c>
      <c r="E2206" s="24" t="s">
        <v>210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4" t="s">
        <v>68</v>
      </c>
      <c r="K2206" s="34" t="s">
        <v>2560</v>
      </c>
      <c r="L2206" s="34" t="s">
        <v>165</v>
      </c>
      <c r="M2206" s="35" t="s">
        <v>85</v>
      </c>
      <c r="N2206" s="23" t="s">
        <v>70</v>
      </c>
      <c r="O2206" s="34" t="s">
        <v>2470</v>
      </c>
      <c r="P2206" s="36">
        <v>41961</v>
      </c>
      <c r="Q2206" s="27">
        <v>2014</v>
      </c>
      <c r="R2206" s="27">
        <v>11</v>
      </c>
      <c r="S2206" s="27">
        <v>4</v>
      </c>
      <c r="T2206" s="27">
        <v>3</v>
      </c>
      <c r="U2206" s="27">
        <v>2</v>
      </c>
      <c r="V2206" s="27">
        <v>0</v>
      </c>
      <c r="W2206" s="27">
        <v>0</v>
      </c>
      <c r="X2206" s="27">
        <v>1</v>
      </c>
      <c r="Y2206" s="37">
        <v>12</v>
      </c>
      <c r="Z2206" s="35" t="s">
        <v>2500</v>
      </c>
      <c r="AA2206" s="23" t="s">
        <v>2501</v>
      </c>
      <c r="AB2206" s="34"/>
      <c r="AC2206" s="34"/>
      <c r="AD2206" s="34" t="s">
        <v>73</v>
      </c>
      <c r="AE2206" s="23" t="s">
        <v>52</v>
      </c>
      <c r="AF2206" s="41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6">
        <v>43083</v>
      </c>
      <c r="AL2206" s="27">
        <v>2017</v>
      </c>
      <c r="AM2206" s="27">
        <v>12</v>
      </c>
      <c r="AN2206" s="27">
        <v>4</v>
      </c>
      <c r="AO2206" s="27">
        <v>3</v>
      </c>
      <c r="AP2206" s="27">
        <v>2</v>
      </c>
      <c r="AQ2206" s="29">
        <v>37.4</v>
      </c>
      <c r="AR2206" s="30">
        <v>38</v>
      </c>
      <c r="AS2206" s="31">
        <v>13</v>
      </c>
      <c r="AT2206" s="31">
        <v>73.584905660377359</v>
      </c>
      <c r="AU2206" s="29"/>
      <c r="AV2206" s="37">
        <v>1</v>
      </c>
    </row>
    <row r="2207" spans="1:48" x14ac:dyDescent="0.25">
      <c r="A2207" s="23">
        <v>2224</v>
      </c>
      <c r="B2207" s="38" t="s">
        <v>2465</v>
      </c>
      <c r="C2207" s="23" t="s">
        <v>2466</v>
      </c>
      <c r="D2207" s="23">
        <v>1</v>
      </c>
      <c r="E2207" s="24" t="s">
        <v>210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3" t="s">
        <v>68</v>
      </c>
      <c r="K2207" s="33" t="s">
        <v>2561</v>
      </c>
      <c r="L2207" s="33" t="s">
        <v>165</v>
      </c>
      <c r="M2207" s="38" t="s">
        <v>85</v>
      </c>
      <c r="N2207" s="23" t="s">
        <v>70</v>
      </c>
      <c r="O2207" s="33" t="s">
        <v>2470</v>
      </c>
      <c r="P2207" s="39">
        <v>41974</v>
      </c>
      <c r="Q2207" s="27">
        <v>2014</v>
      </c>
      <c r="R2207" s="27">
        <v>12</v>
      </c>
      <c r="S2207" s="27">
        <v>4</v>
      </c>
      <c r="T2207" s="27">
        <v>3</v>
      </c>
      <c r="U2207" s="27">
        <v>2</v>
      </c>
      <c r="V2207" s="27">
        <v>0</v>
      </c>
      <c r="W2207" s="27">
        <v>0</v>
      </c>
      <c r="X2207" s="27">
        <v>1</v>
      </c>
      <c r="Y2207" s="40">
        <v>10</v>
      </c>
      <c r="Z2207" s="38" t="s">
        <v>2500</v>
      </c>
      <c r="AA2207" s="23" t="s">
        <v>2501</v>
      </c>
      <c r="AB2207" s="33"/>
      <c r="AC2207" s="33"/>
      <c r="AD2207" s="33" t="s">
        <v>73</v>
      </c>
      <c r="AE2207" s="23" t="s">
        <v>52</v>
      </c>
      <c r="AF2207" s="41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9">
        <v>43012</v>
      </c>
      <c r="AL2207" s="27">
        <v>2017</v>
      </c>
      <c r="AM2207" s="27">
        <v>10</v>
      </c>
      <c r="AN2207" s="27">
        <v>4</v>
      </c>
      <c r="AO2207" s="27">
        <v>3</v>
      </c>
      <c r="AP2207" s="27">
        <v>2</v>
      </c>
      <c r="AQ2207" s="29">
        <v>34.6</v>
      </c>
      <c r="AR2207" s="30">
        <v>35</v>
      </c>
      <c r="AS2207" s="31">
        <v>12</v>
      </c>
      <c r="AT2207" s="31">
        <v>67.924528301886795</v>
      </c>
      <c r="AU2207" s="29"/>
      <c r="AV2207" s="40">
        <v>1</v>
      </c>
    </row>
    <row r="2208" spans="1:48" x14ac:dyDescent="0.25">
      <c r="A2208" s="23">
        <v>2225</v>
      </c>
      <c r="B2208" s="38" t="s">
        <v>2465</v>
      </c>
      <c r="C2208" s="23" t="s">
        <v>2466</v>
      </c>
      <c r="D2208" s="23">
        <v>1</v>
      </c>
      <c r="E2208" s="24" t="s">
        <v>210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2562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42424</v>
      </c>
      <c r="Q2208" s="27">
        <v>2016</v>
      </c>
      <c r="R2208" s="27">
        <v>2</v>
      </c>
      <c r="S2208" s="27">
        <v>1</v>
      </c>
      <c r="T2208" s="27">
        <v>1</v>
      </c>
      <c r="U2208" s="27">
        <v>1</v>
      </c>
      <c r="V2208" s="27">
        <v>0</v>
      </c>
      <c r="W2208" s="27">
        <v>0</v>
      </c>
      <c r="X2208" s="27">
        <v>1</v>
      </c>
      <c r="Y2208" s="37">
        <v>10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41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43018</v>
      </c>
      <c r="AL2208" s="27">
        <v>2017</v>
      </c>
      <c r="AM2208" s="27">
        <v>10</v>
      </c>
      <c r="AN2208" s="27">
        <v>4</v>
      </c>
      <c r="AO2208" s="27">
        <v>3</v>
      </c>
      <c r="AP2208" s="27">
        <v>2</v>
      </c>
      <c r="AQ2208" s="29">
        <v>19.8</v>
      </c>
      <c r="AR2208" s="30">
        <v>20</v>
      </c>
      <c r="AS2208" s="31">
        <v>7</v>
      </c>
      <c r="AT2208" s="31">
        <v>39.622641509433961</v>
      </c>
      <c r="AU2208" s="29"/>
      <c r="AV2208" s="37">
        <v>1</v>
      </c>
    </row>
    <row r="2209" spans="1:48" x14ac:dyDescent="0.25">
      <c r="A2209" s="23">
        <v>2226</v>
      </c>
      <c r="B2209" s="38" t="s">
        <v>2465</v>
      </c>
      <c r="C2209" s="23" t="s">
        <v>2466</v>
      </c>
      <c r="D2209" s="23">
        <v>1</v>
      </c>
      <c r="E2209" s="24" t="s">
        <v>210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2563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42495</v>
      </c>
      <c r="Q2209" s="27">
        <v>2016</v>
      </c>
      <c r="R2209" s="27">
        <v>5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10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41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43013</v>
      </c>
      <c r="AL2209" s="27">
        <v>2017</v>
      </c>
      <c r="AM2209" s="27">
        <v>10</v>
      </c>
      <c r="AN2209" s="27">
        <v>4</v>
      </c>
      <c r="AO2209" s="27">
        <v>3</v>
      </c>
      <c r="AP2209" s="27">
        <v>2</v>
      </c>
      <c r="AQ2209" s="29">
        <v>17.266666666666666</v>
      </c>
      <c r="AR2209" s="30">
        <v>18</v>
      </c>
      <c r="AS2209" s="31">
        <v>7</v>
      </c>
      <c r="AT2209" s="31">
        <v>35.849056603773583</v>
      </c>
      <c r="AU2209" s="29"/>
      <c r="AV2209" s="37">
        <v>1</v>
      </c>
    </row>
    <row r="2210" spans="1:48" x14ac:dyDescent="0.25">
      <c r="A2210" s="23">
        <v>2227</v>
      </c>
      <c r="B2210" s="38" t="s">
        <v>2465</v>
      </c>
      <c r="C2210" s="23" t="s">
        <v>2466</v>
      </c>
      <c r="D2210" s="23">
        <v>1</v>
      </c>
      <c r="E2210" s="24" t="s">
        <v>210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3" t="s">
        <v>68</v>
      </c>
      <c r="K2210" s="33" t="s">
        <v>2564</v>
      </c>
      <c r="L2210" s="33" t="s">
        <v>165</v>
      </c>
      <c r="M2210" s="38" t="s">
        <v>85</v>
      </c>
      <c r="N2210" s="23" t="s">
        <v>70</v>
      </c>
      <c r="O2210" s="33" t="s">
        <v>2470</v>
      </c>
      <c r="P2210" s="39">
        <v>42026</v>
      </c>
      <c r="Q2210" s="27">
        <v>2015</v>
      </c>
      <c r="R2210" s="27">
        <v>1</v>
      </c>
      <c r="S2210" s="27">
        <v>1</v>
      </c>
      <c r="T2210" s="27">
        <v>1</v>
      </c>
      <c r="U2210" s="27">
        <v>1</v>
      </c>
      <c r="V2210" s="27">
        <v>0</v>
      </c>
      <c r="W2210" s="27">
        <v>0</v>
      </c>
      <c r="X2210" s="27">
        <v>1</v>
      </c>
      <c r="Y2210" s="40">
        <v>10</v>
      </c>
      <c r="Z2210" s="38" t="s">
        <v>2500</v>
      </c>
      <c r="AA2210" s="23" t="s">
        <v>2501</v>
      </c>
      <c r="AB2210" s="33"/>
      <c r="AC2210" s="33"/>
      <c r="AD2210" s="33" t="s">
        <v>73</v>
      </c>
      <c r="AE2210" s="23" t="s">
        <v>52</v>
      </c>
      <c r="AF2210" s="41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9">
        <v>43012</v>
      </c>
      <c r="AL2210" s="27">
        <v>2017</v>
      </c>
      <c r="AM2210" s="27">
        <v>10</v>
      </c>
      <c r="AN2210" s="27">
        <v>4</v>
      </c>
      <c r="AO2210" s="27">
        <v>3</v>
      </c>
      <c r="AP2210" s="27">
        <v>2</v>
      </c>
      <c r="AQ2210" s="29">
        <v>32.866666666666667</v>
      </c>
      <c r="AR2210" s="30">
        <v>33</v>
      </c>
      <c r="AS2210" s="31">
        <v>12</v>
      </c>
      <c r="AT2210" s="31">
        <v>64.15094339622641</v>
      </c>
      <c r="AU2210" s="29"/>
      <c r="AV2210" s="40">
        <v>1</v>
      </c>
    </row>
    <row r="2211" spans="1:48" x14ac:dyDescent="0.25">
      <c r="A2211" s="23">
        <v>2228</v>
      </c>
      <c r="B2211" s="38" t="s">
        <v>2465</v>
      </c>
      <c r="C2211" s="23" t="s">
        <v>2466</v>
      </c>
      <c r="D2211" s="23">
        <v>1</v>
      </c>
      <c r="E2211" s="24" t="s">
        <v>210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3" t="s">
        <v>68</v>
      </c>
      <c r="K2211" s="33" t="s">
        <v>2565</v>
      </c>
      <c r="L2211" s="33" t="s">
        <v>165</v>
      </c>
      <c r="M2211" s="38" t="s">
        <v>85</v>
      </c>
      <c r="N2211" s="23" t="s">
        <v>70</v>
      </c>
      <c r="O2211" s="33" t="s">
        <v>2470</v>
      </c>
      <c r="P2211" s="39">
        <v>42144</v>
      </c>
      <c r="Q2211" s="27">
        <v>2015</v>
      </c>
      <c r="R2211" s="27">
        <v>5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40">
        <v>10</v>
      </c>
      <c r="Z2211" s="38" t="s">
        <v>2500</v>
      </c>
      <c r="AA2211" s="23" t="s">
        <v>2501</v>
      </c>
      <c r="AB2211" s="33"/>
      <c r="AC2211" s="33"/>
      <c r="AD2211" s="33" t="s">
        <v>73</v>
      </c>
      <c r="AE2211" s="23" t="s">
        <v>52</v>
      </c>
      <c r="AF2211" s="41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9">
        <v>43032</v>
      </c>
      <c r="AL2211" s="27">
        <v>2017</v>
      </c>
      <c r="AM2211" s="27">
        <v>10</v>
      </c>
      <c r="AN2211" s="27">
        <v>4</v>
      </c>
      <c r="AO2211" s="27">
        <v>3</v>
      </c>
      <c r="AP2211" s="27">
        <v>2</v>
      </c>
      <c r="AQ2211" s="29">
        <v>29.6</v>
      </c>
      <c r="AR2211" s="30">
        <v>30</v>
      </c>
      <c r="AS2211" s="31">
        <v>11</v>
      </c>
      <c r="AT2211" s="31">
        <v>58.490566037735846</v>
      </c>
      <c r="AU2211" s="29"/>
      <c r="AV2211" s="40">
        <v>1</v>
      </c>
    </row>
    <row r="2212" spans="1:48" x14ac:dyDescent="0.25">
      <c r="A2212" s="23">
        <v>2229</v>
      </c>
      <c r="B2212" s="38" t="s">
        <v>2465</v>
      </c>
      <c r="C2212" s="23" t="s">
        <v>2466</v>
      </c>
      <c r="D2212" s="23">
        <v>1</v>
      </c>
      <c r="E2212" s="24" t="s">
        <v>210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4" t="s">
        <v>68</v>
      </c>
      <c r="K2212" s="34" t="s">
        <v>2566</v>
      </c>
      <c r="L2212" s="34" t="s">
        <v>165</v>
      </c>
      <c r="M2212" s="35" t="s">
        <v>85</v>
      </c>
      <c r="N2212" s="23" t="s">
        <v>70</v>
      </c>
      <c r="O2212" s="34" t="s">
        <v>2470</v>
      </c>
      <c r="P2212" s="36">
        <v>42206</v>
      </c>
      <c r="Q2212" s="27">
        <v>2015</v>
      </c>
      <c r="R2212" s="27">
        <v>7</v>
      </c>
      <c r="S2212" s="27">
        <v>3</v>
      </c>
      <c r="T2212" s="27">
        <v>2</v>
      </c>
      <c r="U2212" s="27">
        <v>2</v>
      </c>
      <c r="V2212" s="27">
        <v>0</v>
      </c>
      <c r="W2212" s="27">
        <v>0</v>
      </c>
      <c r="X2212" s="27">
        <v>1</v>
      </c>
      <c r="Y2212" s="37">
        <v>12</v>
      </c>
      <c r="Z2212" s="35" t="s">
        <v>2500</v>
      </c>
      <c r="AA2212" s="23" t="s">
        <v>2501</v>
      </c>
      <c r="AB2212" s="34"/>
      <c r="AC2212" s="34"/>
      <c r="AD2212" s="34" t="s">
        <v>73</v>
      </c>
      <c r="AE2212" s="23" t="s">
        <v>52</v>
      </c>
      <c r="AF2212" s="41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6">
        <v>43074</v>
      </c>
      <c r="AL2212" s="27">
        <v>2017</v>
      </c>
      <c r="AM2212" s="27">
        <v>12</v>
      </c>
      <c r="AN2212" s="27">
        <v>4</v>
      </c>
      <c r="AO2212" s="27">
        <v>3</v>
      </c>
      <c r="AP2212" s="27">
        <v>2</v>
      </c>
      <c r="AQ2212" s="29">
        <v>28.933333333333334</v>
      </c>
      <c r="AR2212" s="30">
        <v>29</v>
      </c>
      <c r="AS2212" s="31">
        <v>10</v>
      </c>
      <c r="AT2212" s="31">
        <v>56.60377358490566</v>
      </c>
      <c r="AU2212" s="29"/>
      <c r="AV2212" s="37">
        <v>1</v>
      </c>
    </row>
    <row r="2213" spans="1:48" x14ac:dyDescent="0.25">
      <c r="A2213" s="23">
        <v>2230</v>
      </c>
      <c r="B2213" s="38" t="s">
        <v>2465</v>
      </c>
      <c r="C2213" s="23" t="s">
        <v>2466</v>
      </c>
      <c r="D2213" s="23">
        <v>1</v>
      </c>
      <c r="E2213" s="24" t="s">
        <v>210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2567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42237</v>
      </c>
      <c r="Q2213" s="27">
        <v>2015</v>
      </c>
      <c r="R2213" s="27">
        <v>8</v>
      </c>
      <c r="S2213" s="27">
        <v>3</v>
      </c>
      <c r="T2213" s="27">
        <v>2</v>
      </c>
      <c r="U2213" s="27">
        <v>2</v>
      </c>
      <c r="V2213" s="27">
        <v>0</v>
      </c>
      <c r="W2213" s="27">
        <v>0</v>
      </c>
      <c r="X2213" s="27">
        <v>1</v>
      </c>
      <c r="Y2213" s="37">
        <v>11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41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43067</v>
      </c>
      <c r="AL2213" s="27">
        <v>2017</v>
      </c>
      <c r="AM2213" s="27">
        <v>11</v>
      </c>
      <c r="AN2213" s="27">
        <v>4</v>
      </c>
      <c r="AO2213" s="27">
        <v>3</v>
      </c>
      <c r="AP2213" s="27">
        <v>2</v>
      </c>
      <c r="AQ2213" s="29">
        <v>27.666666666666668</v>
      </c>
      <c r="AR2213" s="30">
        <v>28</v>
      </c>
      <c r="AS2213" s="31">
        <v>10</v>
      </c>
      <c r="AT2213" s="31">
        <v>54.716981132075468</v>
      </c>
      <c r="AU2213" s="29"/>
      <c r="AV2213" s="37">
        <v>1</v>
      </c>
    </row>
    <row r="2214" spans="1:48" x14ac:dyDescent="0.25">
      <c r="A2214" s="23">
        <v>2231</v>
      </c>
      <c r="B2214" s="38" t="s">
        <v>2465</v>
      </c>
      <c r="C2214" s="23" t="s">
        <v>2466</v>
      </c>
      <c r="D2214" s="23">
        <v>1</v>
      </c>
      <c r="E2214" s="24" t="s">
        <v>210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2568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42270</v>
      </c>
      <c r="Q2214" s="27">
        <v>2015</v>
      </c>
      <c r="R2214" s="27">
        <v>9</v>
      </c>
      <c r="S2214" s="27">
        <v>3</v>
      </c>
      <c r="T2214" s="27">
        <v>3</v>
      </c>
      <c r="U2214" s="27">
        <v>2</v>
      </c>
      <c r="V2214" s="27">
        <v>0</v>
      </c>
      <c r="W2214" s="27">
        <v>0</v>
      </c>
      <c r="X2214" s="27">
        <v>1</v>
      </c>
      <c r="Y2214" s="37">
        <v>10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41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43018</v>
      </c>
      <c r="AL2214" s="27">
        <v>2017</v>
      </c>
      <c r="AM2214" s="27">
        <v>10</v>
      </c>
      <c r="AN2214" s="27">
        <v>4</v>
      </c>
      <c r="AO2214" s="27">
        <v>3</v>
      </c>
      <c r="AP2214" s="27">
        <v>2</v>
      </c>
      <c r="AQ2214" s="29">
        <v>24.933333333333334</v>
      </c>
      <c r="AR2214" s="30">
        <v>25</v>
      </c>
      <c r="AS2214" s="31">
        <v>9</v>
      </c>
      <c r="AT2214" s="31">
        <v>49.056603773584904</v>
      </c>
      <c r="AU2214" s="29"/>
      <c r="AV2214" s="37">
        <v>1</v>
      </c>
    </row>
    <row r="2215" spans="1:48" x14ac:dyDescent="0.25">
      <c r="A2215" s="23">
        <v>2232</v>
      </c>
      <c r="B2215" s="38" t="s">
        <v>2465</v>
      </c>
      <c r="C2215" s="23" t="s">
        <v>2466</v>
      </c>
      <c r="D2215" s="23">
        <v>1</v>
      </c>
      <c r="E2215" s="24" t="s">
        <v>210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2569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42304</v>
      </c>
      <c r="Q2215" s="27">
        <v>2015</v>
      </c>
      <c r="R2215" s="27">
        <v>10</v>
      </c>
      <c r="S2215" s="27">
        <v>4</v>
      </c>
      <c r="T2215" s="27">
        <v>3</v>
      </c>
      <c r="U2215" s="27">
        <v>2</v>
      </c>
      <c r="V2215" s="27">
        <v>0</v>
      </c>
      <c r="W2215" s="27">
        <v>0</v>
      </c>
      <c r="X2215" s="27">
        <v>1</v>
      </c>
      <c r="Y2215" s="40">
        <v>12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41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43074</v>
      </c>
      <c r="AL2215" s="27">
        <v>2017</v>
      </c>
      <c r="AM2215" s="27">
        <v>12</v>
      </c>
      <c r="AN2215" s="27">
        <v>4</v>
      </c>
      <c r="AO2215" s="27">
        <v>3</v>
      </c>
      <c r="AP2215" s="27">
        <v>2</v>
      </c>
      <c r="AQ2215" s="29">
        <v>25.666666666666668</v>
      </c>
      <c r="AR2215" s="30">
        <v>26</v>
      </c>
      <c r="AS2215" s="31">
        <v>9</v>
      </c>
      <c r="AT2215" s="31">
        <v>50.943396226415096</v>
      </c>
      <c r="AU2215" s="29"/>
      <c r="AV2215" s="40">
        <v>1</v>
      </c>
    </row>
    <row r="2216" spans="1:48" x14ac:dyDescent="0.25">
      <c r="A2216" s="23">
        <v>2233</v>
      </c>
      <c r="B2216" s="38" t="s">
        <v>2465</v>
      </c>
      <c r="C2216" s="23" t="s">
        <v>2466</v>
      </c>
      <c r="D2216" s="23">
        <v>1</v>
      </c>
      <c r="E2216" s="24" t="s">
        <v>210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2570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42355</v>
      </c>
      <c r="Q2216" s="27">
        <v>2015</v>
      </c>
      <c r="R2216" s="27">
        <v>12</v>
      </c>
      <c r="S2216" s="27">
        <v>4</v>
      </c>
      <c r="T2216" s="27">
        <v>3</v>
      </c>
      <c r="U2216" s="27">
        <v>2</v>
      </c>
      <c r="V2216" s="27">
        <v>0</v>
      </c>
      <c r="W2216" s="27">
        <v>0</v>
      </c>
      <c r="X2216" s="27">
        <v>1</v>
      </c>
      <c r="Y2216" s="37">
        <v>10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41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43012</v>
      </c>
      <c r="AL2216" s="27">
        <v>2017</v>
      </c>
      <c r="AM2216" s="27">
        <v>10</v>
      </c>
      <c r="AN2216" s="27">
        <v>4</v>
      </c>
      <c r="AO2216" s="27">
        <v>3</v>
      </c>
      <c r="AP2216" s="27">
        <v>2</v>
      </c>
      <c r="AQ2216" s="29">
        <v>21.9</v>
      </c>
      <c r="AR2216" s="30">
        <v>22</v>
      </c>
      <c r="AS2216" s="31">
        <v>8</v>
      </c>
      <c r="AT2216" s="31">
        <v>43.39622641509434</v>
      </c>
      <c r="AU2216" s="29"/>
      <c r="AV2216" s="37">
        <v>1</v>
      </c>
    </row>
    <row r="2217" spans="1:48" x14ac:dyDescent="0.25">
      <c r="A2217" s="23">
        <v>2234</v>
      </c>
      <c r="B2217" s="38" t="s">
        <v>2465</v>
      </c>
      <c r="C2217" s="23" t="s">
        <v>2466</v>
      </c>
      <c r="D2217" s="23">
        <v>1</v>
      </c>
      <c r="E2217" s="24" t="s">
        <v>210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3" t="s">
        <v>68</v>
      </c>
      <c r="K2217" s="33" t="s">
        <v>2571</v>
      </c>
      <c r="L2217" s="33" t="s">
        <v>165</v>
      </c>
      <c r="M2217" s="38" t="s">
        <v>85</v>
      </c>
      <c r="N2217" s="23" t="s">
        <v>70</v>
      </c>
      <c r="O2217" s="33" t="s">
        <v>2470</v>
      </c>
      <c r="P2217" s="39">
        <v>42355</v>
      </c>
      <c r="Q2217" s="27">
        <v>2015</v>
      </c>
      <c r="R2217" s="27">
        <v>12</v>
      </c>
      <c r="S2217" s="27">
        <v>4</v>
      </c>
      <c r="T2217" s="27">
        <v>3</v>
      </c>
      <c r="U2217" s="27">
        <v>2</v>
      </c>
      <c r="V2217" s="27">
        <v>0</v>
      </c>
      <c r="W2217" s="27">
        <v>0</v>
      </c>
      <c r="X2217" s="27">
        <v>1</v>
      </c>
      <c r="Y2217" s="40">
        <v>10</v>
      </c>
      <c r="Z2217" s="38" t="s">
        <v>2500</v>
      </c>
      <c r="AA2217" s="23" t="s">
        <v>2501</v>
      </c>
      <c r="AB2217" s="33"/>
      <c r="AC2217" s="33"/>
      <c r="AD2217" s="33" t="s">
        <v>73</v>
      </c>
      <c r="AE2217" s="23" t="s">
        <v>52</v>
      </c>
      <c r="AF2217" s="41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9">
        <v>43012</v>
      </c>
      <c r="AL2217" s="27">
        <v>2017</v>
      </c>
      <c r="AM2217" s="27">
        <v>10</v>
      </c>
      <c r="AN2217" s="27">
        <v>4</v>
      </c>
      <c r="AO2217" s="27">
        <v>3</v>
      </c>
      <c r="AP2217" s="27">
        <v>2</v>
      </c>
      <c r="AQ2217" s="29">
        <v>21.9</v>
      </c>
      <c r="AR2217" s="30">
        <v>22</v>
      </c>
      <c r="AS2217" s="31">
        <v>8</v>
      </c>
      <c r="AT2217" s="31">
        <v>43.39622641509434</v>
      </c>
      <c r="AU2217" s="29"/>
      <c r="AV2217" s="40">
        <v>1</v>
      </c>
    </row>
    <row r="2218" spans="1:48" x14ac:dyDescent="0.25">
      <c r="A2218" s="23">
        <v>2235</v>
      </c>
      <c r="B2218" s="38" t="s">
        <v>2465</v>
      </c>
      <c r="C2218" s="23" t="s">
        <v>2466</v>
      </c>
      <c r="D2218" s="23">
        <v>1</v>
      </c>
      <c r="E2218" s="24" t="s">
        <v>210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2572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42354</v>
      </c>
      <c r="Q2218" s="27">
        <v>2015</v>
      </c>
      <c r="R2218" s="27">
        <v>12</v>
      </c>
      <c r="S2218" s="27">
        <v>4</v>
      </c>
      <c r="T2218" s="27">
        <v>3</v>
      </c>
      <c r="U2218" s="27">
        <v>2</v>
      </c>
      <c r="V2218" s="27">
        <v>0</v>
      </c>
      <c r="W2218" s="27">
        <v>0</v>
      </c>
      <c r="X2218" s="27">
        <v>1</v>
      </c>
      <c r="Y2218" s="40">
        <v>12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41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43075</v>
      </c>
      <c r="AL2218" s="27">
        <v>2017</v>
      </c>
      <c r="AM2218" s="27">
        <v>12</v>
      </c>
      <c r="AN2218" s="27">
        <v>4</v>
      </c>
      <c r="AO2218" s="27">
        <v>3</v>
      </c>
      <c r="AP2218" s="27">
        <v>2</v>
      </c>
      <c r="AQ2218" s="29">
        <v>24.033333333333335</v>
      </c>
      <c r="AR2218" s="30">
        <v>25</v>
      </c>
      <c r="AS2218" s="31">
        <v>9</v>
      </c>
      <c r="AT2218" s="31">
        <v>49.056603773584904</v>
      </c>
      <c r="AU2218" s="29"/>
      <c r="AV2218" s="40">
        <v>1</v>
      </c>
    </row>
    <row r="2219" spans="1:48" x14ac:dyDescent="0.25">
      <c r="A2219" s="23">
        <v>2236</v>
      </c>
      <c r="B2219" s="38" t="s">
        <v>2465</v>
      </c>
      <c r="C2219" s="23" t="s">
        <v>2466</v>
      </c>
      <c r="D2219" s="23">
        <v>1</v>
      </c>
      <c r="E2219" s="24" t="s">
        <v>210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3" t="s">
        <v>68</v>
      </c>
      <c r="K2219" s="33" t="s">
        <v>2573</v>
      </c>
      <c r="L2219" s="33" t="s">
        <v>165</v>
      </c>
      <c r="M2219" s="38" t="s">
        <v>85</v>
      </c>
      <c r="N2219" s="23" t="s">
        <v>70</v>
      </c>
      <c r="O2219" s="33" t="s">
        <v>2470</v>
      </c>
      <c r="P2219" s="39">
        <v>42667.418182870402</v>
      </c>
      <c r="Q2219" s="27">
        <v>2016</v>
      </c>
      <c r="R2219" s="27">
        <v>10</v>
      </c>
      <c r="S2219" s="27">
        <v>4</v>
      </c>
      <c r="T2219" s="27">
        <v>3</v>
      </c>
      <c r="U2219" s="27">
        <v>2</v>
      </c>
      <c r="V2219" s="27">
        <v>10</v>
      </c>
      <c r="W2219" s="27">
        <v>2</v>
      </c>
      <c r="X2219" s="27">
        <v>1</v>
      </c>
      <c r="Y2219" s="40">
        <v>12</v>
      </c>
      <c r="Z2219" s="38" t="s">
        <v>2500</v>
      </c>
      <c r="AA2219" s="23" t="s">
        <v>2501</v>
      </c>
      <c r="AB2219" s="33"/>
      <c r="AC2219" s="33"/>
      <c r="AD2219" s="33" t="s">
        <v>73</v>
      </c>
      <c r="AE2219" s="23" t="s">
        <v>52</v>
      </c>
      <c r="AF2219" s="41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9">
        <v>43075</v>
      </c>
      <c r="AL2219" s="27">
        <v>2017</v>
      </c>
      <c r="AM2219" s="27">
        <v>12</v>
      </c>
      <c r="AN2219" s="27">
        <v>4</v>
      </c>
      <c r="AO2219" s="27">
        <v>3</v>
      </c>
      <c r="AP2219" s="27">
        <v>2</v>
      </c>
      <c r="AQ2219" s="29">
        <v>13.586060570986593</v>
      </c>
      <c r="AR2219" s="30">
        <v>14</v>
      </c>
      <c r="AS2219" s="31">
        <v>5</v>
      </c>
      <c r="AT2219" s="31">
        <v>28.30188679245283</v>
      </c>
      <c r="AU2219" s="29"/>
      <c r="AV2219" s="40">
        <v>1</v>
      </c>
    </row>
    <row r="2220" spans="1:48" x14ac:dyDescent="0.25">
      <c r="A2220" s="23">
        <v>2237</v>
      </c>
      <c r="B2220" s="38" t="s">
        <v>2465</v>
      </c>
      <c r="C2220" s="23" t="s">
        <v>2466</v>
      </c>
      <c r="D2220" s="23">
        <v>1</v>
      </c>
      <c r="E2220" s="24" t="s">
        <v>210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2574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42671.445196759298</v>
      </c>
      <c r="Q2220" s="27">
        <v>2016</v>
      </c>
      <c r="R2220" s="27">
        <v>10</v>
      </c>
      <c r="S2220" s="27">
        <v>4</v>
      </c>
      <c r="T2220" s="27">
        <v>3</v>
      </c>
      <c r="U2220" s="27">
        <v>2</v>
      </c>
      <c r="V2220" s="27">
        <v>10</v>
      </c>
      <c r="W2220" s="27">
        <v>41</v>
      </c>
      <c r="X2220" s="27">
        <v>1</v>
      </c>
      <c r="Y2220" s="40">
        <v>12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41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43070</v>
      </c>
      <c r="AL2220" s="27">
        <v>2017</v>
      </c>
      <c r="AM2220" s="27">
        <v>12</v>
      </c>
      <c r="AN2220" s="27">
        <v>4</v>
      </c>
      <c r="AO2220" s="27">
        <v>3</v>
      </c>
      <c r="AP2220" s="27">
        <v>2</v>
      </c>
      <c r="AQ2220" s="29">
        <v>13.28516010802341</v>
      </c>
      <c r="AR2220" s="30">
        <v>14</v>
      </c>
      <c r="AS2220" s="31">
        <v>5</v>
      </c>
      <c r="AT2220" s="31">
        <v>28.30188679245283</v>
      </c>
      <c r="AU2220" s="29"/>
      <c r="AV2220" s="40">
        <v>1</v>
      </c>
    </row>
    <row r="2221" spans="1:48" x14ac:dyDescent="0.25">
      <c r="A2221" s="23">
        <v>2238</v>
      </c>
      <c r="B2221" s="38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4" t="s">
        <v>68</v>
      </c>
      <c r="K2221" s="34" t="s">
        <v>2575</v>
      </c>
      <c r="L2221" s="34" t="s">
        <v>165</v>
      </c>
      <c r="M2221" s="35" t="s">
        <v>85</v>
      </c>
      <c r="N2221" s="23" t="s">
        <v>70</v>
      </c>
      <c r="O2221" s="34" t="s">
        <v>2470</v>
      </c>
      <c r="P2221" s="36">
        <v>42674.410416666702</v>
      </c>
      <c r="Q2221" s="27">
        <v>2016</v>
      </c>
      <c r="R2221" s="27">
        <v>10</v>
      </c>
      <c r="S2221" s="27">
        <v>4</v>
      </c>
      <c r="T2221" s="27">
        <v>3</v>
      </c>
      <c r="U2221" s="27">
        <v>2</v>
      </c>
      <c r="V2221" s="27">
        <v>9</v>
      </c>
      <c r="W2221" s="27">
        <v>51</v>
      </c>
      <c r="X2221" s="27">
        <v>1</v>
      </c>
      <c r="Y2221" s="37">
        <v>11</v>
      </c>
      <c r="Z2221" s="35" t="s">
        <v>2500</v>
      </c>
      <c r="AA2221" s="23" t="s">
        <v>2501</v>
      </c>
      <c r="AB2221" s="34"/>
      <c r="AC2221" s="34"/>
      <c r="AD2221" s="34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6">
        <v>43063</v>
      </c>
      <c r="AL2221" s="27">
        <v>2017</v>
      </c>
      <c r="AM2221" s="27">
        <v>11</v>
      </c>
      <c r="AN2221" s="27">
        <v>4</v>
      </c>
      <c r="AO2221" s="27">
        <v>3</v>
      </c>
      <c r="AP2221" s="27">
        <v>2</v>
      </c>
      <c r="AQ2221" s="29">
        <v>12.952986111109931</v>
      </c>
      <c r="AR2221" s="30">
        <v>13</v>
      </c>
      <c r="AS2221" s="31">
        <v>5</v>
      </c>
      <c r="AT2221" s="31">
        <v>26.415094339622641</v>
      </c>
      <c r="AU2221" s="29"/>
      <c r="AV2221" s="37">
        <v>1</v>
      </c>
    </row>
    <row r="2222" spans="1:48" x14ac:dyDescent="0.25">
      <c r="A2222" s="23">
        <v>2239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2576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42677.472870370402</v>
      </c>
      <c r="Q2222" s="27">
        <v>2016</v>
      </c>
      <c r="R2222" s="27">
        <v>11</v>
      </c>
      <c r="S2222" s="27">
        <v>4</v>
      </c>
      <c r="T2222" s="27">
        <v>3</v>
      </c>
      <c r="U2222" s="27">
        <v>2</v>
      </c>
      <c r="V2222" s="27">
        <v>11</v>
      </c>
      <c r="W2222" s="27">
        <v>20</v>
      </c>
      <c r="X2222" s="27">
        <v>1</v>
      </c>
      <c r="Y2222" s="37">
        <v>12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43074</v>
      </c>
      <c r="AL2222" s="27">
        <v>2017</v>
      </c>
      <c r="AM2222" s="27">
        <v>12</v>
      </c>
      <c r="AN2222" s="27">
        <v>4</v>
      </c>
      <c r="AO2222" s="27">
        <v>3</v>
      </c>
      <c r="AP2222" s="27">
        <v>2</v>
      </c>
      <c r="AQ2222" s="29">
        <v>13.217570987653259</v>
      </c>
      <c r="AR2222" s="30">
        <v>14</v>
      </c>
      <c r="AS2222" s="31">
        <v>5</v>
      </c>
      <c r="AT2222" s="31">
        <v>28.30188679245283</v>
      </c>
      <c r="AU2222" s="29"/>
      <c r="AV2222" s="37">
        <v>1</v>
      </c>
    </row>
    <row r="2223" spans="1:48" x14ac:dyDescent="0.25">
      <c r="A2223" s="23">
        <v>2240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4" t="s">
        <v>68</v>
      </c>
      <c r="K2223" s="34" t="s">
        <v>2577</v>
      </c>
      <c r="L2223" s="34" t="s">
        <v>165</v>
      </c>
      <c r="M2223" s="35" t="s">
        <v>85</v>
      </c>
      <c r="N2223" s="23" t="s">
        <v>70</v>
      </c>
      <c r="O2223" s="34" t="s">
        <v>2470</v>
      </c>
      <c r="P2223" s="36">
        <v>42683.6090162037</v>
      </c>
      <c r="Q2223" s="27">
        <v>2016</v>
      </c>
      <c r="R2223" s="27">
        <v>11</v>
      </c>
      <c r="S2223" s="27">
        <v>4</v>
      </c>
      <c r="T2223" s="27">
        <v>3</v>
      </c>
      <c r="U2223" s="27">
        <v>2</v>
      </c>
      <c r="V2223" s="27">
        <v>14</v>
      </c>
      <c r="W2223" s="27">
        <v>36</v>
      </c>
      <c r="X2223" s="27">
        <v>0</v>
      </c>
      <c r="Y2223" s="37">
        <v>12</v>
      </c>
      <c r="Z2223" s="35" t="s">
        <v>2500</v>
      </c>
      <c r="AA2223" s="23" t="s">
        <v>2501</v>
      </c>
      <c r="AB2223" s="34"/>
      <c r="AC2223" s="34"/>
      <c r="AD2223" s="34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6">
        <v>43074</v>
      </c>
      <c r="AL2223" s="27">
        <v>2017</v>
      </c>
      <c r="AM2223" s="27">
        <v>12</v>
      </c>
      <c r="AN2223" s="27">
        <v>4</v>
      </c>
      <c r="AO2223" s="27">
        <v>3</v>
      </c>
      <c r="AP2223" s="27">
        <v>2</v>
      </c>
      <c r="AQ2223" s="29">
        <v>13.013032793210005</v>
      </c>
      <c r="AR2223" s="30">
        <v>14</v>
      </c>
      <c r="AS2223" s="31">
        <v>5</v>
      </c>
      <c r="AT2223" s="31">
        <v>28.30188679245283</v>
      </c>
      <c r="AU2223" s="29"/>
      <c r="AV2223" s="37">
        <v>1</v>
      </c>
    </row>
    <row r="2224" spans="1:48" x14ac:dyDescent="0.25">
      <c r="A2224" s="23">
        <v>2241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3" t="s">
        <v>68</v>
      </c>
      <c r="K2224" s="33" t="s">
        <v>2578</v>
      </c>
      <c r="L2224" s="33" t="s">
        <v>165</v>
      </c>
      <c r="M2224" s="38" t="s">
        <v>85</v>
      </c>
      <c r="N2224" s="23" t="s">
        <v>70</v>
      </c>
      <c r="O2224" s="33" t="s">
        <v>2470</v>
      </c>
      <c r="P2224" s="39">
        <v>42683.642534722203</v>
      </c>
      <c r="Q2224" s="27">
        <v>2016</v>
      </c>
      <c r="R2224" s="27">
        <v>11</v>
      </c>
      <c r="S2224" s="27">
        <v>4</v>
      </c>
      <c r="T2224" s="27">
        <v>3</v>
      </c>
      <c r="U2224" s="27">
        <v>2</v>
      </c>
      <c r="V2224" s="27">
        <v>15</v>
      </c>
      <c r="W2224" s="27">
        <v>25</v>
      </c>
      <c r="X2224" s="27">
        <v>0</v>
      </c>
      <c r="Y2224" s="40">
        <v>12</v>
      </c>
      <c r="Z2224" s="38" t="s">
        <v>2500</v>
      </c>
      <c r="AA2224" s="23" t="s">
        <v>2501</v>
      </c>
      <c r="AB2224" s="33"/>
      <c r="AC2224" s="33"/>
      <c r="AD2224" s="33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9">
        <v>43074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13.0119155092599</v>
      </c>
      <c r="AR2224" s="30">
        <v>14</v>
      </c>
      <c r="AS2224" s="31">
        <v>5</v>
      </c>
      <c r="AT2224" s="31">
        <v>28.30188679245283</v>
      </c>
      <c r="AU2224" s="29"/>
      <c r="AV2224" s="40">
        <v>1</v>
      </c>
    </row>
    <row r="2225" spans="1:48" x14ac:dyDescent="0.25">
      <c r="A2225" s="23">
        <v>2242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2579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42685.471145833297</v>
      </c>
      <c r="Q2225" s="27">
        <v>2016</v>
      </c>
      <c r="R2225" s="27">
        <v>11</v>
      </c>
      <c r="S2225" s="27">
        <v>4</v>
      </c>
      <c r="T2225" s="27">
        <v>3</v>
      </c>
      <c r="U2225" s="27">
        <v>2</v>
      </c>
      <c r="V2225" s="27">
        <v>11</v>
      </c>
      <c r="W2225" s="27">
        <v>18</v>
      </c>
      <c r="X2225" s="27">
        <v>1</v>
      </c>
      <c r="Y2225" s="40">
        <v>12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43080</v>
      </c>
      <c r="AL2225" s="27">
        <v>2017</v>
      </c>
      <c r="AM2225" s="27">
        <v>12</v>
      </c>
      <c r="AN2225" s="27">
        <v>4</v>
      </c>
      <c r="AO2225" s="27">
        <v>3</v>
      </c>
      <c r="AP2225" s="27">
        <v>2</v>
      </c>
      <c r="AQ2225" s="29">
        <v>13.150961805556774</v>
      </c>
      <c r="AR2225" s="30">
        <v>14</v>
      </c>
      <c r="AS2225" s="31">
        <v>5</v>
      </c>
      <c r="AT2225" s="31">
        <v>28.30188679245283</v>
      </c>
      <c r="AU2225" s="29"/>
      <c r="AV2225" s="40">
        <v>1</v>
      </c>
    </row>
    <row r="2226" spans="1:48" x14ac:dyDescent="0.25">
      <c r="A2226" s="23">
        <v>2243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2580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42690.651481481502</v>
      </c>
      <c r="Q2226" s="27">
        <v>2016</v>
      </c>
      <c r="R2226" s="27">
        <v>11</v>
      </c>
      <c r="S2226" s="27">
        <v>4</v>
      </c>
      <c r="T2226" s="27">
        <v>3</v>
      </c>
      <c r="U2226" s="27">
        <v>2</v>
      </c>
      <c r="V2226" s="27">
        <v>15</v>
      </c>
      <c r="W2226" s="27">
        <v>38</v>
      </c>
      <c r="X2226" s="27">
        <v>0</v>
      </c>
      <c r="Y2226" s="37">
        <v>11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43056</v>
      </c>
      <c r="AL2226" s="27">
        <v>2017</v>
      </c>
      <c r="AM2226" s="27">
        <v>11</v>
      </c>
      <c r="AN2226" s="27">
        <v>4</v>
      </c>
      <c r="AO2226" s="27">
        <v>3</v>
      </c>
      <c r="AP2226" s="27">
        <v>2</v>
      </c>
      <c r="AQ2226" s="29">
        <v>12.178283950616606</v>
      </c>
      <c r="AR2226" s="30">
        <v>13</v>
      </c>
      <c r="AS2226" s="31">
        <v>5</v>
      </c>
      <c r="AT2226" s="31">
        <v>26.415094339622641</v>
      </c>
      <c r="AU2226" s="29"/>
      <c r="AV2226" s="37">
        <v>1</v>
      </c>
    </row>
    <row r="2227" spans="1:48" x14ac:dyDescent="0.25">
      <c r="A2227" s="23">
        <v>2244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2581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42695.543923611098</v>
      </c>
      <c r="Q2227" s="27">
        <v>2016</v>
      </c>
      <c r="R2227" s="27">
        <v>11</v>
      </c>
      <c r="S2227" s="27">
        <v>4</v>
      </c>
      <c r="T2227" s="27">
        <v>3</v>
      </c>
      <c r="U2227" s="27">
        <v>2</v>
      </c>
      <c r="V2227" s="27">
        <v>13</v>
      </c>
      <c r="W2227" s="27">
        <v>3</v>
      </c>
      <c r="X2227" s="27">
        <v>0</v>
      </c>
      <c r="Y2227" s="37">
        <v>12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43074</v>
      </c>
      <c r="AL2227" s="27">
        <v>2017</v>
      </c>
      <c r="AM2227" s="27">
        <v>12</v>
      </c>
      <c r="AN2227" s="27">
        <v>4</v>
      </c>
      <c r="AO2227" s="27">
        <v>3</v>
      </c>
      <c r="AP2227" s="27">
        <v>2</v>
      </c>
      <c r="AQ2227" s="29">
        <v>12.615202546296738</v>
      </c>
      <c r="AR2227" s="30">
        <v>13</v>
      </c>
      <c r="AS2227" s="31">
        <v>5</v>
      </c>
      <c r="AT2227" s="31">
        <v>26.415094339622641</v>
      </c>
      <c r="AU2227" s="29"/>
      <c r="AV2227" s="37">
        <v>1</v>
      </c>
    </row>
    <row r="2228" spans="1:48" x14ac:dyDescent="0.25">
      <c r="A2228" s="23">
        <v>2245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2582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42705.667881944501</v>
      </c>
      <c r="Q2228" s="27">
        <v>2016</v>
      </c>
      <c r="R2228" s="27">
        <v>12</v>
      </c>
      <c r="S2228" s="27">
        <v>4</v>
      </c>
      <c r="T2228" s="27">
        <v>3</v>
      </c>
      <c r="U2228" s="27">
        <v>2</v>
      </c>
      <c r="V2228" s="27">
        <v>16</v>
      </c>
      <c r="W2228" s="27">
        <v>1</v>
      </c>
      <c r="X2228" s="27">
        <v>0</v>
      </c>
      <c r="Y2228" s="40">
        <v>11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43067</v>
      </c>
      <c r="AL2228" s="27">
        <v>2017</v>
      </c>
      <c r="AM2228" s="27">
        <v>11</v>
      </c>
      <c r="AN2228" s="27">
        <v>4</v>
      </c>
      <c r="AO2228" s="27">
        <v>3</v>
      </c>
      <c r="AP2228" s="27">
        <v>2</v>
      </c>
      <c r="AQ2228" s="29">
        <v>12.044403935183315</v>
      </c>
      <c r="AR2228" s="30">
        <v>13</v>
      </c>
      <c r="AS2228" s="31">
        <v>5</v>
      </c>
      <c r="AT2228" s="31">
        <v>26.415094339622641</v>
      </c>
      <c r="AU2228" s="29"/>
      <c r="AV2228" s="40">
        <v>1</v>
      </c>
    </row>
    <row r="2229" spans="1:48" x14ac:dyDescent="0.25">
      <c r="A2229" s="23">
        <v>2246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2583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42736.598310185203</v>
      </c>
      <c r="Q2229" s="27">
        <v>2017</v>
      </c>
      <c r="R2229" s="27">
        <v>1</v>
      </c>
      <c r="S2229" s="27">
        <v>1</v>
      </c>
      <c r="T2229" s="27">
        <v>1</v>
      </c>
      <c r="U2229" s="27">
        <v>1</v>
      </c>
      <c r="V2229" s="27">
        <v>14</v>
      </c>
      <c r="W2229" s="27">
        <v>21</v>
      </c>
      <c r="X2229" s="27">
        <v>0</v>
      </c>
      <c r="Y2229" s="40">
        <v>12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43080</v>
      </c>
      <c r="AL2229" s="27">
        <v>2017</v>
      </c>
      <c r="AM2229" s="27">
        <v>12</v>
      </c>
      <c r="AN2229" s="27">
        <v>4</v>
      </c>
      <c r="AO2229" s="27">
        <v>3</v>
      </c>
      <c r="AP2229" s="27">
        <v>2</v>
      </c>
      <c r="AQ2229" s="29">
        <v>11.446722993826551</v>
      </c>
      <c r="AR2229" s="30">
        <v>12</v>
      </c>
      <c r="AS2229" s="31">
        <v>5</v>
      </c>
      <c r="AT2229" s="31">
        <v>24.528301886792452</v>
      </c>
      <c r="AU2229" s="29"/>
      <c r="AV2229" s="40">
        <v>1</v>
      </c>
    </row>
    <row r="2230" spans="1:48" x14ac:dyDescent="0.25">
      <c r="A2230" s="23">
        <v>2247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2584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42793.487094907403</v>
      </c>
      <c r="Q2230" s="27">
        <v>2017</v>
      </c>
      <c r="R2230" s="27">
        <v>2</v>
      </c>
      <c r="S2230" s="27">
        <v>1</v>
      </c>
      <c r="T2230" s="27">
        <v>1</v>
      </c>
      <c r="U2230" s="27">
        <v>1</v>
      </c>
      <c r="V2230" s="27">
        <v>11</v>
      </c>
      <c r="W2230" s="27">
        <v>41</v>
      </c>
      <c r="X2230" s="27">
        <v>1</v>
      </c>
      <c r="Y2230" s="37">
        <v>11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43056</v>
      </c>
      <c r="AL2230" s="27">
        <v>2017</v>
      </c>
      <c r="AM2230" s="27">
        <v>11</v>
      </c>
      <c r="AN2230" s="27">
        <v>4</v>
      </c>
      <c r="AO2230" s="27">
        <v>3</v>
      </c>
      <c r="AP2230" s="27">
        <v>2</v>
      </c>
      <c r="AQ2230" s="29">
        <v>8.7504301697532352</v>
      </c>
      <c r="AR2230" s="30">
        <v>9</v>
      </c>
      <c r="AS2230" s="31">
        <v>4</v>
      </c>
      <c r="AT2230" s="31">
        <v>18.867924528301888</v>
      </c>
      <c r="AU2230" s="29"/>
      <c r="AV2230" s="37">
        <v>1</v>
      </c>
    </row>
    <row r="2231" spans="1:48" x14ac:dyDescent="0.25">
      <c r="A2231" s="23">
        <v>2248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2585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42522</v>
      </c>
      <c r="Q2231" s="27">
        <v>2016</v>
      </c>
      <c r="R2231" s="27">
        <v>6</v>
      </c>
      <c r="S2231" s="27">
        <v>2</v>
      </c>
      <c r="T2231" s="27">
        <v>2</v>
      </c>
      <c r="U2231" s="27">
        <v>1</v>
      </c>
      <c r="V2231" s="27">
        <v>0</v>
      </c>
      <c r="W2231" s="27">
        <v>0</v>
      </c>
      <c r="X2231" s="27">
        <v>1</v>
      </c>
      <c r="Y2231" s="37">
        <v>12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43083</v>
      </c>
      <c r="AL2231" s="27">
        <v>2017</v>
      </c>
      <c r="AM2231" s="27">
        <v>12</v>
      </c>
      <c r="AN2231" s="27">
        <v>4</v>
      </c>
      <c r="AO2231" s="27">
        <v>3</v>
      </c>
      <c r="AP2231" s="27">
        <v>2</v>
      </c>
      <c r="AQ2231" s="29">
        <v>18.7</v>
      </c>
      <c r="AR2231" s="30">
        <v>19</v>
      </c>
      <c r="AS2231" s="31">
        <v>7</v>
      </c>
      <c r="AT2231" s="31">
        <v>37.735849056603776</v>
      </c>
      <c r="AU2231" s="29"/>
      <c r="AV2231" s="37">
        <v>1</v>
      </c>
    </row>
    <row r="2232" spans="1:48" x14ac:dyDescent="0.25">
      <c r="A2232" s="23">
        <v>2249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3" t="s">
        <v>68</v>
      </c>
      <c r="K2232" s="33" t="s">
        <v>2586</v>
      </c>
      <c r="L2232" s="33" t="s">
        <v>165</v>
      </c>
      <c r="M2232" s="38" t="s">
        <v>85</v>
      </c>
      <c r="N2232" s="23" t="s">
        <v>70</v>
      </c>
      <c r="O2232" s="33" t="s">
        <v>2470</v>
      </c>
      <c r="P2232" s="39">
        <v>42397</v>
      </c>
      <c r="Q2232" s="27">
        <v>2016</v>
      </c>
      <c r="R2232" s="27">
        <v>1</v>
      </c>
      <c r="S2232" s="27">
        <v>1</v>
      </c>
      <c r="T2232" s="27">
        <v>1</v>
      </c>
      <c r="U2232" s="27">
        <v>1</v>
      </c>
      <c r="V2232" s="27">
        <v>0</v>
      </c>
      <c r="W2232" s="27">
        <v>0</v>
      </c>
      <c r="X2232" s="27">
        <v>1</v>
      </c>
      <c r="Y2232" s="40">
        <v>12</v>
      </c>
      <c r="Z2232" s="38" t="s">
        <v>2500</v>
      </c>
      <c r="AA2232" s="23" t="s">
        <v>2501</v>
      </c>
      <c r="AB2232" s="33"/>
      <c r="AC2232" s="33"/>
      <c r="AD2232" s="33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9">
        <v>43076</v>
      </c>
      <c r="AL2232" s="27">
        <v>2017</v>
      </c>
      <c r="AM2232" s="27">
        <v>12</v>
      </c>
      <c r="AN2232" s="27">
        <v>4</v>
      </c>
      <c r="AO2232" s="27">
        <v>3</v>
      </c>
      <c r="AP2232" s="27">
        <v>2</v>
      </c>
      <c r="AQ2232" s="29">
        <v>22.633333333333333</v>
      </c>
      <c r="AR2232" s="30">
        <v>23</v>
      </c>
      <c r="AS2232" s="31">
        <v>8</v>
      </c>
      <c r="AT2232" s="31">
        <v>45.283018867924532</v>
      </c>
      <c r="AU2232" s="29"/>
      <c r="AV2232" s="40">
        <v>1</v>
      </c>
    </row>
    <row r="2233" spans="1:48" x14ac:dyDescent="0.25">
      <c r="A2233" s="23">
        <v>2250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2587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42430</v>
      </c>
      <c r="Q2233" s="27">
        <v>2016</v>
      </c>
      <c r="R2233" s="27">
        <v>3</v>
      </c>
      <c r="S2233" s="27">
        <v>1</v>
      </c>
      <c r="T2233" s="27">
        <v>1</v>
      </c>
      <c r="U2233" s="27">
        <v>1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21.466666666666665</v>
      </c>
      <c r="AR2233" s="30">
        <v>22</v>
      </c>
      <c r="AS2233" s="31">
        <v>8</v>
      </c>
      <c r="AT2233" s="31">
        <v>43.39622641509434</v>
      </c>
      <c r="AU2233" s="29"/>
      <c r="AV2233" s="40">
        <v>1</v>
      </c>
    </row>
    <row r="2234" spans="1:48" x14ac:dyDescent="0.25">
      <c r="A2234" s="23">
        <v>2251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2588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42432</v>
      </c>
      <c r="Q2234" s="27">
        <v>2016</v>
      </c>
      <c r="R2234" s="27">
        <v>3</v>
      </c>
      <c r="S2234" s="27">
        <v>1</v>
      </c>
      <c r="T2234" s="27">
        <v>1</v>
      </c>
      <c r="U2234" s="27">
        <v>1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19.333333333333332</v>
      </c>
      <c r="AR2234" s="30">
        <v>20</v>
      </c>
      <c r="AS2234" s="31">
        <v>7</v>
      </c>
      <c r="AT2234" s="31">
        <v>39.622641509433961</v>
      </c>
      <c r="AU2234" s="29"/>
      <c r="AV2234" s="37">
        <v>1</v>
      </c>
    </row>
    <row r="2235" spans="1:48" x14ac:dyDescent="0.25">
      <c r="A2235" s="23">
        <v>2252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2589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42445</v>
      </c>
      <c r="Q2235" s="27">
        <v>2016</v>
      </c>
      <c r="R2235" s="27">
        <v>3</v>
      </c>
      <c r="S2235" s="27">
        <v>1</v>
      </c>
      <c r="T2235" s="27">
        <v>1</v>
      </c>
      <c r="U2235" s="27">
        <v>1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43013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18.933333333333334</v>
      </c>
      <c r="AR2235" s="30">
        <v>19</v>
      </c>
      <c r="AS2235" s="31">
        <v>7</v>
      </c>
      <c r="AT2235" s="31">
        <v>37.735849056603776</v>
      </c>
      <c r="AU2235" s="29"/>
      <c r="AV2235" s="40">
        <v>1</v>
      </c>
    </row>
    <row r="2236" spans="1:48" x14ac:dyDescent="0.25">
      <c r="A2236" s="23">
        <v>2253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4" t="s">
        <v>68</v>
      </c>
      <c r="K2236" s="34" t="s">
        <v>2590</v>
      </c>
      <c r="L2236" s="34" t="s">
        <v>165</v>
      </c>
      <c r="M2236" s="35" t="s">
        <v>85</v>
      </c>
      <c r="N2236" s="23" t="s">
        <v>70</v>
      </c>
      <c r="O2236" s="34" t="s">
        <v>2470</v>
      </c>
      <c r="P2236" s="36">
        <v>42465</v>
      </c>
      <c r="Q2236" s="27">
        <v>2016</v>
      </c>
      <c r="R2236" s="27">
        <v>4</v>
      </c>
      <c r="S2236" s="27">
        <v>2</v>
      </c>
      <c r="T2236" s="27">
        <v>1</v>
      </c>
      <c r="U2236" s="27">
        <v>1</v>
      </c>
      <c r="V2236" s="27">
        <v>0</v>
      </c>
      <c r="W2236" s="27">
        <v>0</v>
      </c>
      <c r="X2236" s="27">
        <v>1</v>
      </c>
      <c r="Y2236" s="37">
        <v>11</v>
      </c>
      <c r="Z2236" s="35" t="s">
        <v>2500</v>
      </c>
      <c r="AA2236" s="23" t="s">
        <v>2501</v>
      </c>
      <c r="AB2236" s="34"/>
      <c r="AC2236" s="34"/>
      <c r="AD2236" s="34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6">
        <v>43068</v>
      </c>
      <c r="AL2236" s="27">
        <v>2017</v>
      </c>
      <c r="AM2236" s="27">
        <v>11</v>
      </c>
      <c r="AN2236" s="27">
        <v>4</v>
      </c>
      <c r="AO2236" s="27">
        <v>3</v>
      </c>
      <c r="AP2236" s="27">
        <v>2</v>
      </c>
      <c r="AQ2236" s="29">
        <v>20.100000000000001</v>
      </c>
      <c r="AR2236" s="30">
        <v>21</v>
      </c>
      <c r="AS2236" s="31">
        <v>8</v>
      </c>
      <c r="AT2236" s="31">
        <v>41.509433962264154</v>
      </c>
      <c r="AU2236" s="29"/>
      <c r="AV2236" s="37">
        <v>1</v>
      </c>
    </row>
    <row r="2237" spans="1:48" x14ac:dyDescent="0.25">
      <c r="A2237" s="23">
        <v>2254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4" t="s">
        <v>68</v>
      </c>
      <c r="K2237" s="34" t="s">
        <v>2591</v>
      </c>
      <c r="L2237" s="34" t="s">
        <v>165</v>
      </c>
      <c r="M2237" s="35" t="s">
        <v>85</v>
      </c>
      <c r="N2237" s="23" t="s">
        <v>70</v>
      </c>
      <c r="O2237" s="34" t="s">
        <v>2470</v>
      </c>
      <c r="P2237" s="36">
        <v>42474</v>
      </c>
      <c r="Q2237" s="27">
        <v>2016</v>
      </c>
      <c r="R2237" s="27">
        <v>4</v>
      </c>
      <c r="S2237" s="27">
        <v>2</v>
      </c>
      <c r="T2237" s="27">
        <v>1</v>
      </c>
      <c r="U2237" s="27">
        <v>1</v>
      </c>
      <c r="V2237" s="27">
        <v>0</v>
      </c>
      <c r="W2237" s="27">
        <v>0</v>
      </c>
      <c r="X2237" s="27">
        <v>1</v>
      </c>
      <c r="Y2237" s="37">
        <v>11</v>
      </c>
      <c r="Z2237" s="35" t="s">
        <v>2500</v>
      </c>
      <c r="AA2237" s="23" t="s">
        <v>2501</v>
      </c>
      <c r="AB2237" s="34"/>
      <c r="AC2237" s="34"/>
      <c r="AD2237" s="34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6">
        <v>43067</v>
      </c>
      <c r="AL2237" s="27">
        <v>2017</v>
      </c>
      <c r="AM2237" s="27">
        <v>11</v>
      </c>
      <c r="AN2237" s="27">
        <v>4</v>
      </c>
      <c r="AO2237" s="27">
        <v>3</v>
      </c>
      <c r="AP2237" s="27">
        <v>2</v>
      </c>
      <c r="AQ2237" s="29">
        <v>19.766666666666666</v>
      </c>
      <c r="AR2237" s="30">
        <v>20</v>
      </c>
      <c r="AS2237" s="31">
        <v>7</v>
      </c>
      <c r="AT2237" s="31">
        <v>39.622641509433961</v>
      </c>
      <c r="AU2237" s="29"/>
      <c r="AV2237" s="37">
        <v>1</v>
      </c>
    </row>
    <row r="2238" spans="1:48" x14ac:dyDescent="0.25">
      <c r="A2238" s="23">
        <v>2255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4" t="s">
        <v>68</v>
      </c>
      <c r="K2238" s="34" t="s">
        <v>2592</v>
      </c>
      <c r="L2238" s="34" t="s">
        <v>165</v>
      </c>
      <c r="M2238" s="35" t="s">
        <v>85</v>
      </c>
      <c r="N2238" s="23" t="s">
        <v>70</v>
      </c>
      <c r="O2238" s="34" t="s">
        <v>2470</v>
      </c>
      <c r="P2238" s="36">
        <v>42492</v>
      </c>
      <c r="Q2238" s="27">
        <v>2016</v>
      </c>
      <c r="R2238" s="27">
        <v>5</v>
      </c>
      <c r="S2238" s="27">
        <v>2</v>
      </c>
      <c r="T2238" s="27">
        <v>2</v>
      </c>
      <c r="U2238" s="27">
        <v>1</v>
      </c>
      <c r="V2238" s="27">
        <v>0</v>
      </c>
      <c r="W2238" s="27">
        <v>0</v>
      </c>
      <c r="X2238" s="27">
        <v>1</v>
      </c>
      <c r="Y2238" s="37">
        <v>12</v>
      </c>
      <c r="Z2238" s="35" t="s">
        <v>2500</v>
      </c>
      <c r="AA2238" s="23" t="s">
        <v>2501</v>
      </c>
      <c r="AB2238" s="34"/>
      <c r="AC2238" s="34"/>
      <c r="AD2238" s="34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6">
        <v>43075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19.433333333333334</v>
      </c>
      <c r="AR2238" s="30">
        <v>20</v>
      </c>
      <c r="AS2238" s="31">
        <v>7</v>
      </c>
      <c r="AT2238" s="31">
        <v>39.622641509433961</v>
      </c>
      <c r="AU2238" s="29"/>
      <c r="AV2238" s="37">
        <v>1</v>
      </c>
    </row>
    <row r="2239" spans="1:48" x14ac:dyDescent="0.25">
      <c r="A2239" s="23">
        <v>2256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3" t="s">
        <v>68</v>
      </c>
      <c r="K2239" s="33" t="s">
        <v>2593</v>
      </c>
      <c r="L2239" s="33" t="s">
        <v>165</v>
      </c>
      <c r="M2239" s="38" t="s">
        <v>85</v>
      </c>
      <c r="N2239" s="23" t="s">
        <v>70</v>
      </c>
      <c r="O2239" s="33" t="s">
        <v>2470</v>
      </c>
      <c r="P2239" s="39">
        <v>42492</v>
      </c>
      <c r="Q2239" s="27">
        <v>2016</v>
      </c>
      <c r="R2239" s="27">
        <v>5</v>
      </c>
      <c r="S2239" s="27">
        <v>2</v>
      </c>
      <c r="T2239" s="27">
        <v>2</v>
      </c>
      <c r="U2239" s="27">
        <v>1</v>
      </c>
      <c r="V2239" s="27">
        <v>0</v>
      </c>
      <c r="W2239" s="27">
        <v>0</v>
      </c>
      <c r="X2239" s="27">
        <v>1</v>
      </c>
      <c r="Y2239" s="40">
        <v>10</v>
      </c>
      <c r="Z2239" s="38" t="s">
        <v>2500</v>
      </c>
      <c r="AA2239" s="23" t="s">
        <v>2501</v>
      </c>
      <c r="AB2239" s="33"/>
      <c r="AC2239" s="33"/>
      <c r="AD2239" s="33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9">
        <v>43018</v>
      </c>
      <c r="AL2239" s="27">
        <v>2017</v>
      </c>
      <c r="AM2239" s="27">
        <v>10</v>
      </c>
      <c r="AN2239" s="27">
        <v>4</v>
      </c>
      <c r="AO2239" s="27">
        <v>3</v>
      </c>
      <c r="AP2239" s="27">
        <v>2</v>
      </c>
      <c r="AQ2239" s="29">
        <v>17.533333333333335</v>
      </c>
      <c r="AR2239" s="30">
        <v>18</v>
      </c>
      <c r="AS2239" s="31">
        <v>7</v>
      </c>
      <c r="AT2239" s="31">
        <v>35.849056603773583</v>
      </c>
      <c r="AU2239" s="29"/>
      <c r="AV2239" s="40">
        <v>1</v>
      </c>
    </row>
    <row r="2240" spans="1:48" x14ac:dyDescent="0.25">
      <c r="A2240" s="23">
        <v>2257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2594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42503</v>
      </c>
      <c r="Q2240" s="27">
        <v>2016</v>
      </c>
      <c r="R2240" s="27">
        <v>5</v>
      </c>
      <c r="S2240" s="27">
        <v>2</v>
      </c>
      <c r="T2240" s="27">
        <v>2</v>
      </c>
      <c r="U2240" s="27">
        <v>1</v>
      </c>
      <c r="V2240" s="27">
        <v>0</v>
      </c>
      <c r="W2240" s="27">
        <v>0</v>
      </c>
      <c r="X2240" s="27">
        <v>1</v>
      </c>
      <c r="Y2240" s="37">
        <v>10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43012</v>
      </c>
      <c r="AL2240" s="27">
        <v>2017</v>
      </c>
      <c r="AM2240" s="27">
        <v>10</v>
      </c>
      <c r="AN2240" s="27">
        <v>4</v>
      </c>
      <c r="AO2240" s="27">
        <v>3</v>
      </c>
      <c r="AP2240" s="27">
        <v>2</v>
      </c>
      <c r="AQ2240" s="29">
        <v>16.966666666666665</v>
      </c>
      <c r="AR2240" s="30">
        <v>17</v>
      </c>
      <c r="AS2240" s="31">
        <v>6</v>
      </c>
      <c r="AT2240" s="31">
        <v>33.962264150943398</v>
      </c>
      <c r="AU2240" s="29"/>
      <c r="AV2240" s="37">
        <v>1</v>
      </c>
    </row>
    <row r="2241" spans="1:48" x14ac:dyDescent="0.25">
      <c r="A2241" s="23">
        <v>2258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3" t="s">
        <v>68</v>
      </c>
      <c r="K2241" s="33" t="s">
        <v>2595</v>
      </c>
      <c r="L2241" s="33" t="s">
        <v>165</v>
      </c>
      <c r="M2241" s="38" t="s">
        <v>85</v>
      </c>
      <c r="N2241" s="23" t="s">
        <v>70</v>
      </c>
      <c r="O2241" s="33" t="s">
        <v>2470</v>
      </c>
      <c r="P2241" s="39">
        <v>42510</v>
      </c>
      <c r="Q2241" s="27">
        <v>2016</v>
      </c>
      <c r="R2241" s="27">
        <v>5</v>
      </c>
      <c r="S2241" s="27">
        <v>2</v>
      </c>
      <c r="T2241" s="27">
        <v>2</v>
      </c>
      <c r="U2241" s="27">
        <v>1</v>
      </c>
      <c r="V2241" s="27">
        <v>0</v>
      </c>
      <c r="W2241" s="27">
        <v>0</v>
      </c>
      <c r="X2241" s="27">
        <v>1</v>
      </c>
      <c r="Y2241" s="40">
        <v>10</v>
      </c>
      <c r="Z2241" s="38" t="s">
        <v>2500</v>
      </c>
      <c r="AA2241" s="23" t="s">
        <v>2501</v>
      </c>
      <c r="AB2241" s="33"/>
      <c r="AC2241" s="33"/>
      <c r="AD2241" s="33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9">
        <v>43012</v>
      </c>
      <c r="AL2241" s="27">
        <v>2017</v>
      </c>
      <c r="AM2241" s="27">
        <v>10</v>
      </c>
      <c r="AN2241" s="27">
        <v>4</v>
      </c>
      <c r="AO2241" s="27">
        <v>3</v>
      </c>
      <c r="AP2241" s="27">
        <v>2</v>
      </c>
      <c r="AQ2241" s="29">
        <v>16.733333333333334</v>
      </c>
      <c r="AR2241" s="30">
        <v>17</v>
      </c>
      <c r="AS2241" s="31">
        <v>6</v>
      </c>
      <c r="AT2241" s="31">
        <v>33.962264150943398</v>
      </c>
      <c r="AU2241" s="29"/>
      <c r="AV2241" s="40">
        <v>1</v>
      </c>
    </row>
    <row r="2242" spans="1:48" x14ac:dyDescent="0.25">
      <c r="A2242" s="23">
        <v>2259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2596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42516</v>
      </c>
      <c r="Q2242" s="27">
        <v>2016</v>
      </c>
      <c r="R2242" s="27">
        <v>5</v>
      </c>
      <c r="S2242" s="27">
        <v>2</v>
      </c>
      <c r="T2242" s="27">
        <v>2</v>
      </c>
      <c r="U2242" s="27">
        <v>1</v>
      </c>
      <c r="V2242" s="27">
        <v>0</v>
      </c>
      <c r="W2242" s="27">
        <v>0</v>
      </c>
      <c r="X2242" s="27">
        <v>1</v>
      </c>
      <c r="Y2242" s="40">
        <v>10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43012</v>
      </c>
      <c r="AL2242" s="27">
        <v>2017</v>
      </c>
      <c r="AM2242" s="27">
        <v>10</v>
      </c>
      <c r="AN2242" s="27">
        <v>4</v>
      </c>
      <c r="AO2242" s="27">
        <v>3</v>
      </c>
      <c r="AP2242" s="27">
        <v>2</v>
      </c>
      <c r="AQ2242" s="29">
        <v>16.533333333333335</v>
      </c>
      <c r="AR2242" s="30">
        <v>17</v>
      </c>
      <c r="AS2242" s="31">
        <v>6</v>
      </c>
      <c r="AT2242" s="31">
        <v>33.962264150943398</v>
      </c>
      <c r="AU2242" s="29"/>
      <c r="AV2242" s="40">
        <v>1</v>
      </c>
    </row>
    <row r="2243" spans="1:48" x14ac:dyDescent="0.25">
      <c r="A2243" s="23">
        <v>2260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4" t="s">
        <v>68</v>
      </c>
      <c r="K2243" s="34" t="s">
        <v>2597</v>
      </c>
      <c r="L2243" s="34" t="s">
        <v>165</v>
      </c>
      <c r="M2243" s="35" t="s">
        <v>85</v>
      </c>
      <c r="N2243" s="23" t="s">
        <v>70</v>
      </c>
      <c r="O2243" s="34" t="s">
        <v>2470</v>
      </c>
      <c r="P2243" s="36">
        <v>42516</v>
      </c>
      <c r="Q2243" s="27">
        <v>2016</v>
      </c>
      <c r="R2243" s="27">
        <v>5</v>
      </c>
      <c r="S2243" s="27">
        <v>2</v>
      </c>
      <c r="T2243" s="27">
        <v>2</v>
      </c>
      <c r="U2243" s="27">
        <v>1</v>
      </c>
      <c r="V2243" s="27">
        <v>0</v>
      </c>
      <c r="W2243" s="27">
        <v>0</v>
      </c>
      <c r="X2243" s="27">
        <v>1</v>
      </c>
      <c r="Y2243" s="37">
        <v>10</v>
      </c>
      <c r="Z2243" s="35" t="s">
        <v>2500</v>
      </c>
      <c r="AA2243" s="23" t="s">
        <v>2501</v>
      </c>
      <c r="AB2243" s="34"/>
      <c r="AC2243" s="34"/>
      <c r="AD2243" s="34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6">
        <v>43013</v>
      </c>
      <c r="AL2243" s="27">
        <v>2017</v>
      </c>
      <c r="AM2243" s="27">
        <v>10</v>
      </c>
      <c r="AN2243" s="27">
        <v>4</v>
      </c>
      <c r="AO2243" s="27">
        <v>3</v>
      </c>
      <c r="AP2243" s="27">
        <v>2</v>
      </c>
      <c r="AQ2243" s="29">
        <v>16.566666666666666</v>
      </c>
      <c r="AR2243" s="30">
        <v>17</v>
      </c>
      <c r="AS2243" s="31">
        <v>6</v>
      </c>
      <c r="AT2243" s="31">
        <v>33.962264150943398</v>
      </c>
      <c r="AU2243" s="29"/>
      <c r="AV2243" s="37">
        <v>1</v>
      </c>
    </row>
    <row r="2244" spans="1:48" x14ac:dyDescent="0.25">
      <c r="A2244" s="23">
        <v>2261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3" t="s">
        <v>68</v>
      </c>
      <c r="K2244" s="33" t="s">
        <v>2598</v>
      </c>
      <c r="L2244" s="33" t="s">
        <v>165</v>
      </c>
      <c r="M2244" s="38" t="s">
        <v>85</v>
      </c>
      <c r="N2244" s="23" t="s">
        <v>70</v>
      </c>
      <c r="O2244" s="33" t="s">
        <v>2470</v>
      </c>
      <c r="P2244" s="39">
        <v>42517</v>
      </c>
      <c r="Q2244" s="27">
        <v>2016</v>
      </c>
      <c r="R2244" s="27">
        <v>5</v>
      </c>
      <c r="S2244" s="27">
        <v>2</v>
      </c>
      <c r="T2244" s="27">
        <v>2</v>
      </c>
      <c r="U2244" s="27">
        <v>1</v>
      </c>
      <c r="V2244" s="27">
        <v>0</v>
      </c>
      <c r="W2244" s="27">
        <v>0</v>
      </c>
      <c r="X2244" s="27">
        <v>1</v>
      </c>
      <c r="Y2244" s="40">
        <v>10</v>
      </c>
      <c r="Z2244" s="38" t="s">
        <v>2500</v>
      </c>
      <c r="AA2244" s="23" t="s">
        <v>2501</v>
      </c>
      <c r="AB2244" s="33"/>
      <c r="AC2244" s="33"/>
      <c r="AD2244" s="33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9">
        <v>43026</v>
      </c>
      <c r="AL2244" s="27">
        <v>2017</v>
      </c>
      <c r="AM2244" s="27">
        <v>10</v>
      </c>
      <c r="AN2244" s="27">
        <v>4</v>
      </c>
      <c r="AO2244" s="27">
        <v>3</v>
      </c>
      <c r="AP2244" s="27">
        <v>2</v>
      </c>
      <c r="AQ2244" s="29">
        <v>16.966666666666665</v>
      </c>
      <c r="AR2244" s="30">
        <v>17</v>
      </c>
      <c r="AS2244" s="31">
        <v>6</v>
      </c>
      <c r="AT2244" s="31">
        <v>33.962264150943398</v>
      </c>
      <c r="AU2244" s="29"/>
      <c r="AV2244" s="40">
        <v>1</v>
      </c>
    </row>
    <row r="2245" spans="1:48" x14ac:dyDescent="0.25">
      <c r="A2245" s="23">
        <v>2262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2599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42528</v>
      </c>
      <c r="Q2245" s="27">
        <v>2016</v>
      </c>
      <c r="R2245" s="27">
        <v>6</v>
      </c>
      <c r="S2245" s="27">
        <v>2</v>
      </c>
      <c r="T2245" s="27">
        <v>2</v>
      </c>
      <c r="U2245" s="27">
        <v>1</v>
      </c>
      <c r="V2245" s="27">
        <v>0</v>
      </c>
      <c r="W2245" s="27">
        <v>0</v>
      </c>
      <c r="X2245" s="27">
        <v>1</v>
      </c>
      <c r="Y2245" s="37">
        <v>10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43032</v>
      </c>
      <c r="AL2245" s="27">
        <v>2017</v>
      </c>
      <c r="AM2245" s="27">
        <v>10</v>
      </c>
      <c r="AN2245" s="27">
        <v>4</v>
      </c>
      <c r="AO2245" s="27">
        <v>3</v>
      </c>
      <c r="AP2245" s="27">
        <v>2</v>
      </c>
      <c r="AQ2245" s="29">
        <v>16.8</v>
      </c>
      <c r="AR2245" s="30">
        <v>17</v>
      </c>
      <c r="AS2245" s="31">
        <v>6</v>
      </c>
      <c r="AT2245" s="31">
        <v>33.962264150943398</v>
      </c>
      <c r="AU2245" s="29"/>
      <c r="AV2245" s="37">
        <v>1</v>
      </c>
    </row>
    <row r="2246" spans="1:48" x14ac:dyDescent="0.25">
      <c r="A2246" s="23">
        <v>2263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4" t="s">
        <v>68</v>
      </c>
      <c r="K2246" s="34" t="s">
        <v>2600</v>
      </c>
      <c r="L2246" s="34" t="s">
        <v>165</v>
      </c>
      <c r="M2246" s="35" t="s">
        <v>85</v>
      </c>
      <c r="N2246" s="23" t="s">
        <v>70</v>
      </c>
      <c r="O2246" s="34" t="s">
        <v>2470</v>
      </c>
      <c r="P2246" s="36">
        <v>42545</v>
      </c>
      <c r="Q2246" s="27">
        <v>2016</v>
      </c>
      <c r="R2246" s="27">
        <v>6</v>
      </c>
      <c r="S2246" s="27">
        <v>2</v>
      </c>
      <c r="T2246" s="27">
        <v>2</v>
      </c>
      <c r="U2246" s="27">
        <v>1</v>
      </c>
      <c r="V2246" s="27">
        <v>0</v>
      </c>
      <c r="W2246" s="27">
        <v>0</v>
      </c>
      <c r="X2246" s="27">
        <v>1</v>
      </c>
      <c r="Y2246" s="37">
        <v>10</v>
      </c>
      <c r="Z2246" s="35" t="s">
        <v>2500</v>
      </c>
      <c r="AA2246" s="23" t="s">
        <v>2501</v>
      </c>
      <c r="AB2246" s="34"/>
      <c r="AC2246" s="34"/>
      <c r="AD2246" s="34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6">
        <v>43012</v>
      </c>
      <c r="AL2246" s="27">
        <v>2017</v>
      </c>
      <c r="AM2246" s="27">
        <v>10</v>
      </c>
      <c r="AN2246" s="27">
        <v>4</v>
      </c>
      <c r="AO2246" s="27">
        <v>3</v>
      </c>
      <c r="AP2246" s="27">
        <v>2</v>
      </c>
      <c r="AQ2246" s="29">
        <v>15.566666666666666</v>
      </c>
      <c r="AR2246" s="30">
        <v>16</v>
      </c>
      <c r="AS2246" s="31">
        <v>6</v>
      </c>
      <c r="AT2246" s="31">
        <v>32.075471698113205</v>
      </c>
      <c r="AU2246" s="29"/>
      <c r="AV2246" s="37">
        <v>1</v>
      </c>
    </row>
    <row r="2247" spans="1:48" x14ac:dyDescent="0.25">
      <c r="A2247" s="23">
        <v>2264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4" t="s">
        <v>68</v>
      </c>
      <c r="K2247" s="34" t="s">
        <v>2601</v>
      </c>
      <c r="L2247" s="34" t="s">
        <v>165</v>
      </c>
      <c r="M2247" s="35" t="s">
        <v>85</v>
      </c>
      <c r="N2247" s="23" t="s">
        <v>70</v>
      </c>
      <c r="O2247" s="34" t="s">
        <v>2470</v>
      </c>
      <c r="P2247" s="36">
        <v>42565</v>
      </c>
      <c r="Q2247" s="27">
        <v>2016</v>
      </c>
      <c r="R2247" s="27">
        <v>7</v>
      </c>
      <c r="S2247" s="27">
        <v>3</v>
      </c>
      <c r="T2247" s="27">
        <v>2</v>
      </c>
      <c r="U2247" s="27">
        <v>2</v>
      </c>
      <c r="V2247" s="27">
        <v>0</v>
      </c>
      <c r="W2247" s="27">
        <v>0</v>
      </c>
      <c r="X2247" s="27">
        <v>1</v>
      </c>
      <c r="Y2247" s="37">
        <v>12</v>
      </c>
      <c r="Z2247" s="35" t="s">
        <v>2602</v>
      </c>
      <c r="AA2247" s="23" t="s">
        <v>2603</v>
      </c>
      <c r="AB2247" s="34"/>
      <c r="AC2247" s="34"/>
      <c r="AD2247" s="34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6">
        <v>43083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17.266666666666666</v>
      </c>
      <c r="AR2247" s="30">
        <v>18</v>
      </c>
      <c r="AS2247" s="31">
        <v>7</v>
      </c>
      <c r="AT2247" s="31">
        <v>35.849056603773583</v>
      </c>
      <c r="AU2247" s="29"/>
      <c r="AV2247" s="37">
        <v>1</v>
      </c>
    </row>
    <row r="2248" spans="1:48" x14ac:dyDescent="0.25">
      <c r="A2248" s="23">
        <v>2265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2604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42573</v>
      </c>
      <c r="Q2248" s="27">
        <v>2016</v>
      </c>
      <c r="R2248" s="27">
        <v>7</v>
      </c>
      <c r="S2248" s="27">
        <v>3</v>
      </c>
      <c r="T2248" s="27">
        <v>2</v>
      </c>
      <c r="U2248" s="27">
        <v>2</v>
      </c>
      <c r="V2248" s="27">
        <v>0</v>
      </c>
      <c r="W2248" s="27">
        <v>0</v>
      </c>
      <c r="X2248" s="27">
        <v>1</v>
      </c>
      <c r="Y2248" s="37">
        <v>12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43074</v>
      </c>
      <c r="AL2248" s="27">
        <v>2017</v>
      </c>
      <c r="AM2248" s="27">
        <v>12</v>
      </c>
      <c r="AN2248" s="27">
        <v>4</v>
      </c>
      <c r="AO2248" s="27">
        <v>3</v>
      </c>
      <c r="AP2248" s="27">
        <v>2</v>
      </c>
      <c r="AQ2248" s="29">
        <v>16.7</v>
      </c>
      <c r="AR2248" s="30">
        <v>17</v>
      </c>
      <c r="AS2248" s="31">
        <v>6</v>
      </c>
      <c r="AT2248" s="31">
        <v>33.962264150943398</v>
      </c>
      <c r="AU2248" s="29"/>
      <c r="AV2248" s="37">
        <v>1</v>
      </c>
    </row>
    <row r="2249" spans="1:48" x14ac:dyDescent="0.25">
      <c r="A2249" s="23">
        <v>2266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2605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42586</v>
      </c>
      <c r="Q2249" s="27">
        <v>2016</v>
      </c>
      <c r="R2249" s="27">
        <v>8</v>
      </c>
      <c r="S2249" s="27">
        <v>3</v>
      </c>
      <c r="T2249" s="27">
        <v>2</v>
      </c>
      <c r="U2249" s="27">
        <v>2</v>
      </c>
      <c r="V2249" s="27">
        <v>0</v>
      </c>
      <c r="W2249" s="27">
        <v>0</v>
      </c>
      <c r="X2249" s="27">
        <v>1</v>
      </c>
      <c r="Y2249" s="37">
        <v>11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43069</v>
      </c>
      <c r="AL2249" s="27">
        <v>2017</v>
      </c>
      <c r="AM2249" s="27">
        <v>11</v>
      </c>
      <c r="AN2249" s="27">
        <v>4</v>
      </c>
      <c r="AO2249" s="27">
        <v>3</v>
      </c>
      <c r="AP2249" s="27">
        <v>2</v>
      </c>
      <c r="AQ2249" s="29">
        <v>16.100000000000001</v>
      </c>
      <c r="AR2249" s="30">
        <v>17</v>
      </c>
      <c r="AS2249" s="31">
        <v>6</v>
      </c>
      <c r="AT2249" s="31">
        <v>33.962264150943398</v>
      </c>
      <c r="AU2249" s="29"/>
      <c r="AV2249" s="37">
        <v>1</v>
      </c>
    </row>
    <row r="2250" spans="1:48" x14ac:dyDescent="0.25">
      <c r="A2250" s="23">
        <v>2267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2606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42592</v>
      </c>
      <c r="Q2250" s="27">
        <v>2016</v>
      </c>
      <c r="R2250" s="27">
        <v>8</v>
      </c>
      <c r="S2250" s="27">
        <v>3</v>
      </c>
      <c r="T2250" s="27">
        <v>2</v>
      </c>
      <c r="U2250" s="27">
        <v>2</v>
      </c>
      <c r="V2250" s="27">
        <v>0</v>
      </c>
      <c r="W2250" s="27">
        <v>0</v>
      </c>
      <c r="X2250" s="27">
        <v>1</v>
      </c>
      <c r="Y2250" s="40">
        <v>10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43013</v>
      </c>
      <c r="AL2250" s="27">
        <v>2017</v>
      </c>
      <c r="AM2250" s="27">
        <v>10</v>
      </c>
      <c r="AN2250" s="27">
        <v>4</v>
      </c>
      <c r="AO2250" s="27">
        <v>3</v>
      </c>
      <c r="AP2250" s="27">
        <v>2</v>
      </c>
      <c r="AQ2250" s="29">
        <v>14.033333333333333</v>
      </c>
      <c r="AR2250" s="30">
        <v>15</v>
      </c>
      <c r="AS2250" s="31">
        <v>6</v>
      </c>
      <c r="AT2250" s="31">
        <v>30.188679245283019</v>
      </c>
      <c r="AU2250" s="29"/>
      <c r="AV2250" s="40">
        <v>1</v>
      </c>
    </row>
    <row r="2251" spans="1:48" x14ac:dyDescent="0.25">
      <c r="A2251" s="23">
        <v>2268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2607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42613</v>
      </c>
      <c r="Q2251" s="27">
        <v>2016</v>
      </c>
      <c r="R2251" s="27">
        <v>8</v>
      </c>
      <c r="S2251" s="27">
        <v>3</v>
      </c>
      <c r="T2251" s="27">
        <v>2</v>
      </c>
      <c r="U2251" s="27">
        <v>2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43082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15.633333333333333</v>
      </c>
      <c r="AR2251" s="30">
        <v>16</v>
      </c>
      <c r="AS2251" s="31">
        <v>6</v>
      </c>
      <c r="AT2251" s="31">
        <v>32.075471698113205</v>
      </c>
      <c r="AU2251" s="29"/>
      <c r="AV2251" s="40">
        <v>1</v>
      </c>
    </row>
    <row r="2252" spans="1:48" x14ac:dyDescent="0.25">
      <c r="A2252" s="23">
        <v>2269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2608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42614</v>
      </c>
      <c r="Q2252" s="27">
        <v>2016</v>
      </c>
      <c r="R2252" s="27">
        <v>9</v>
      </c>
      <c r="S2252" s="27">
        <v>3</v>
      </c>
      <c r="T2252" s="27">
        <v>3</v>
      </c>
      <c r="U2252" s="27">
        <v>2</v>
      </c>
      <c r="V2252" s="27">
        <v>0</v>
      </c>
      <c r="W2252" s="27">
        <v>0</v>
      </c>
      <c r="X2252" s="27">
        <v>1</v>
      </c>
      <c r="Y2252" s="37">
        <v>12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43075</v>
      </c>
      <c r="AL2252" s="27">
        <v>2017</v>
      </c>
      <c r="AM2252" s="27">
        <v>12</v>
      </c>
      <c r="AN2252" s="27">
        <v>4</v>
      </c>
      <c r="AO2252" s="27">
        <v>3</v>
      </c>
      <c r="AP2252" s="27">
        <v>2</v>
      </c>
      <c r="AQ2252" s="29">
        <v>15.366666666666667</v>
      </c>
      <c r="AR2252" s="30">
        <v>16</v>
      </c>
      <c r="AS2252" s="31">
        <v>6</v>
      </c>
      <c r="AT2252" s="31">
        <v>32.075471698113205</v>
      </c>
      <c r="AU2252" s="29"/>
      <c r="AV2252" s="37">
        <v>1</v>
      </c>
    </row>
    <row r="2253" spans="1:48" x14ac:dyDescent="0.25">
      <c r="A2253" s="23">
        <v>2270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2609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42615</v>
      </c>
      <c r="Q2253" s="27">
        <v>2016</v>
      </c>
      <c r="R2253" s="27">
        <v>9</v>
      </c>
      <c r="S2253" s="27">
        <v>3</v>
      </c>
      <c r="T2253" s="27">
        <v>3</v>
      </c>
      <c r="U2253" s="27">
        <v>2</v>
      </c>
      <c r="V2253" s="27">
        <v>0</v>
      </c>
      <c r="W2253" s="27">
        <v>0</v>
      </c>
      <c r="X2253" s="27">
        <v>1</v>
      </c>
      <c r="Y2253" s="40">
        <v>12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43089</v>
      </c>
      <c r="AL2253" s="27">
        <v>2017</v>
      </c>
      <c r="AM2253" s="27">
        <v>12</v>
      </c>
      <c r="AN2253" s="27">
        <v>4</v>
      </c>
      <c r="AO2253" s="27">
        <v>3</v>
      </c>
      <c r="AP2253" s="27">
        <v>2</v>
      </c>
      <c r="AQ2253" s="29">
        <v>15.8</v>
      </c>
      <c r="AR2253" s="30">
        <v>16</v>
      </c>
      <c r="AS2253" s="31">
        <v>6</v>
      </c>
      <c r="AT2253" s="31">
        <v>32.075471698113205</v>
      </c>
      <c r="AU2253" s="29"/>
      <c r="AV2253" s="40">
        <v>1</v>
      </c>
    </row>
    <row r="2254" spans="1:48" x14ac:dyDescent="0.25">
      <c r="A2254" s="23">
        <v>2271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2610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42632</v>
      </c>
      <c r="Q2254" s="27">
        <v>2016</v>
      </c>
      <c r="R2254" s="27">
        <v>9</v>
      </c>
      <c r="S2254" s="27">
        <v>3</v>
      </c>
      <c r="T2254" s="27">
        <v>3</v>
      </c>
      <c r="U2254" s="27">
        <v>2</v>
      </c>
      <c r="V2254" s="27">
        <v>0</v>
      </c>
      <c r="W2254" s="27">
        <v>0</v>
      </c>
      <c r="X2254" s="27">
        <v>1</v>
      </c>
      <c r="Y2254" s="37">
        <v>10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43012</v>
      </c>
      <c r="AL2254" s="27">
        <v>2017</v>
      </c>
      <c r="AM2254" s="27">
        <v>10</v>
      </c>
      <c r="AN2254" s="27">
        <v>4</v>
      </c>
      <c r="AO2254" s="27">
        <v>3</v>
      </c>
      <c r="AP2254" s="27">
        <v>2</v>
      </c>
      <c r="AQ2254" s="29">
        <v>12.666666666666666</v>
      </c>
      <c r="AR2254" s="30">
        <v>13</v>
      </c>
      <c r="AS2254" s="31">
        <v>5</v>
      </c>
      <c r="AT2254" s="31">
        <v>26.415094339622641</v>
      </c>
      <c r="AU2254" s="29"/>
      <c r="AV2254" s="37">
        <v>1</v>
      </c>
    </row>
    <row r="2255" spans="1:48" x14ac:dyDescent="0.25">
      <c r="A2255" s="23">
        <v>2272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3" t="s">
        <v>68</v>
      </c>
      <c r="K2255" s="33" t="s">
        <v>2611</v>
      </c>
      <c r="L2255" s="33" t="s">
        <v>165</v>
      </c>
      <c r="M2255" s="38" t="s">
        <v>85</v>
      </c>
      <c r="N2255" s="23" t="s">
        <v>70</v>
      </c>
      <c r="O2255" s="33" t="s">
        <v>2470</v>
      </c>
      <c r="P2255" s="39">
        <v>42633</v>
      </c>
      <c r="Q2255" s="27">
        <v>2016</v>
      </c>
      <c r="R2255" s="27">
        <v>9</v>
      </c>
      <c r="S2255" s="27">
        <v>3</v>
      </c>
      <c r="T2255" s="27">
        <v>3</v>
      </c>
      <c r="U2255" s="27">
        <v>2</v>
      </c>
      <c r="V2255" s="27">
        <v>0</v>
      </c>
      <c r="W2255" s="27">
        <v>0</v>
      </c>
      <c r="X2255" s="27">
        <v>1</v>
      </c>
      <c r="Y2255" s="40">
        <v>11</v>
      </c>
      <c r="Z2255" s="38" t="s">
        <v>2500</v>
      </c>
      <c r="AA2255" s="23" t="s">
        <v>2501</v>
      </c>
      <c r="AB2255" s="33"/>
      <c r="AC2255" s="33"/>
      <c r="AD2255" s="33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9">
        <v>43054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14.033333333333333</v>
      </c>
      <c r="AR2255" s="30">
        <v>15</v>
      </c>
      <c r="AS2255" s="31">
        <v>6</v>
      </c>
      <c r="AT2255" s="31">
        <v>30.188679245283019</v>
      </c>
      <c r="AU2255" s="29"/>
      <c r="AV2255" s="40">
        <v>1</v>
      </c>
    </row>
    <row r="2256" spans="1:48" x14ac:dyDescent="0.25">
      <c r="A2256" s="23">
        <v>2273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3" t="s">
        <v>68</v>
      </c>
      <c r="K2256" s="33" t="s">
        <v>2612</v>
      </c>
      <c r="L2256" s="33" t="s">
        <v>165</v>
      </c>
      <c r="M2256" s="38" t="s">
        <v>85</v>
      </c>
      <c r="N2256" s="23" t="s">
        <v>70</v>
      </c>
      <c r="O2256" s="33" t="s">
        <v>2470</v>
      </c>
      <c r="P2256" s="39">
        <v>42634</v>
      </c>
      <c r="Q2256" s="27">
        <v>2016</v>
      </c>
      <c r="R2256" s="27">
        <v>9</v>
      </c>
      <c r="S2256" s="27">
        <v>3</v>
      </c>
      <c r="T2256" s="27">
        <v>3</v>
      </c>
      <c r="U2256" s="27">
        <v>2</v>
      </c>
      <c r="V2256" s="27">
        <v>0</v>
      </c>
      <c r="W2256" s="27">
        <v>0</v>
      </c>
      <c r="X2256" s="27">
        <v>1</v>
      </c>
      <c r="Y2256" s="40">
        <v>10</v>
      </c>
      <c r="Z2256" s="38" t="s">
        <v>2500</v>
      </c>
      <c r="AA2256" s="23" t="s">
        <v>2501</v>
      </c>
      <c r="AB2256" s="33"/>
      <c r="AC2256" s="33"/>
      <c r="AD2256" s="33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9">
        <v>43018</v>
      </c>
      <c r="AL2256" s="27">
        <v>2017</v>
      </c>
      <c r="AM2256" s="27">
        <v>10</v>
      </c>
      <c r="AN2256" s="27">
        <v>4</v>
      </c>
      <c r="AO2256" s="27">
        <v>3</v>
      </c>
      <c r="AP2256" s="27">
        <v>2</v>
      </c>
      <c r="AQ2256" s="29">
        <v>12.8</v>
      </c>
      <c r="AR2256" s="30">
        <v>13</v>
      </c>
      <c r="AS2256" s="31">
        <v>5</v>
      </c>
      <c r="AT2256" s="31">
        <v>26.415094339622641</v>
      </c>
      <c r="AU2256" s="29"/>
      <c r="AV2256" s="40">
        <v>1</v>
      </c>
    </row>
    <row r="2257" spans="1:48" x14ac:dyDescent="0.25">
      <c r="A2257" s="23">
        <v>2274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2613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42752.489178240699</v>
      </c>
      <c r="Q2257" s="27">
        <v>2017</v>
      </c>
      <c r="R2257" s="27">
        <v>1</v>
      </c>
      <c r="S2257" s="27">
        <v>1</v>
      </c>
      <c r="T2257" s="27">
        <v>1</v>
      </c>
      <c r="U2257" s="27">
        <v>1</v>
      </c>
      <c r="V2257" s="27">
        <v>11</v>
      </c>
      <c r="W2257" s="27">
        <v>44</v>
      </c>
      <c r="X2257" s="27">
        <v>1</v>
      </c>
      <c r="Y2257" s="40">
        <v>12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43074</v>
      </c>
      <c r="AL2257" s="27">
        <v>2017</v>
      </c>
      <c r="AM2257" s="27">
        <v>12</v>
      </c>
      <c r="AN2257" s="27">
        <v>4</v>
      </c>
      <c r="AO2257" s="27">
        <v>3</v>
      </c>
      <c r="AP2257" s="27">
        <v>2</v>
      </c>
      <c r="AQ2257" s="29">
        <v>10.717027391976687</v>
      </c>
      <c r="AR2257" s="30">
        <v>11</v>
      </c>
      <c r="AS2257" s="31">
        <v>4</v>
      </c>
      <c r="AT2257" s="31">
        <v>22.641509433962266</v>
      </c>
      <c r="AU2257" s="29"/>
      <c r="AV2257" s="40">
        <v>1</v>
      </c>
    </row>
    <row r="2258" spans="1:48" x14ac:dyDescent="0.25">
      <c r="A2258" s="23">
        <v>2275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2614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42758.678009259304</v>
      </c>
      <c r="Q2258" s="27">
        <v>2017</v>
      </c>
      <c r="R2258" s="27">
        <v>1</v>
      </c>
      <c r="S2258" s="27">
        <v>1</v>
      </c>
      <c r="T2258" s="27">
        <v>1</v>
      </c>
      <c r="U2258" s="27">
        <v>1</v>
      </c>
      <c r="V2258" s="27">
        <v>16</v>
      </c>
      <c r="W2258" s="27">
        <v>16</v>
      </c>
      <c r="X2258" s="27">
        <v>0</v>
      </c>
      <c r="Y2258" s="37">
        <v>11</v>
      </c>
      <c r="Z2258" s="35" t="s">
        <v>2602</v>
      </c>
      <c r="AA2258" s="23" t="s">
        <v>2603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43055</v>
      </c>
      <c r="AL2258" s="27">
        <v>2017</v>
      </c>
      <c r="AM2258" s="27">
        <v>11</v>
      </c>
      <c r="AN2258" s="27">
        <v>4</v>
      </c>
      <c r="AO2258" s="27">
        <v>3</v>
      </c>
      <c r="AP2258" s="27">
        <v>2</v>
      </c>
      <c r="AQ2258" s="29">
        <v>9.8773996913565494</v>
      </c>
      <c r="AR2258" s="30">
        <v>10</v>
      </c>
      <c r="AS2258" s="31">
        <v>4</v>
      </c>
      <c r="AT2258" s="31">
        <v>20.754716981132077</v>
      </c>
      <c r="AU2258" s="29"/>
      <c r="AV2258" s="37">
        <v>1</v>
      </c>
    </row>
    <row r="2259" spans="1:48" x14ac:dyDescent="0.25">
      <c r="A2259" s="23">
        <v>2276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4" t="s">
        <v>68</v>
      </c>
      <c r="K2259" s="34" t="s">
        <v>2615</v>
      </c>
      <c r="L2259" s="34" t="s">
        <v>165</v>
      </c>
      <c r="M2259" s="35" t="s">
        <v>85</v>
      </c>
      <c r="N2259" s="23" t="s">
        <v>70</v>
      </c>
      <c r="O2259" s="34" t="s">
        <v>2470</v>
      </c>
      <c r="P2259" s="36">
        <v>42762.689652777801</v>
      </c>
      <c r="Q2259" s="27">
        <v>2017</v>
      </c>
      <c r="R2259" s="27">
        <v>1</v>
      </c>
      <c r="S2259" s="27">
        <v>1</v>
      </c>
      <c r="T2259" s="27">
        <v>1</v>
      </c>
      <c r="U2259" s="27">
        <v>1</v>
      </c>
      <c r="V2259" s="27">
        <v>16</v>
      </c>
      <c r="W2259" s="27">
        <v>33</v>
      </c>
      <c r="X2259" s="27">
        <v>0</v>
      </c>
      <c r="Y2259" s="37">
        <v>12</v>
      </c>
      <c r="Z2259" s="35" t="s">
        <v>2500</v>
      </c>
      <c r="AA2259" s="23" t="s">
        <v>2501</v>
      </c>
      <c r="AB2259" s="34"/>
      <c r="AC2259" s="34"/>
      <c r="AD2259" s="34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6">
        <v>43074</v>
      </c>
      <c r="AL2259" s="27">
        <v>2017</v>
      </c>
      <c r="AM2259" s="27">
        <v>12</v>
      </c>
      <c r="AN2259" s="27">
        <v>4</v>
      </c>
      <c r="AO2259" s="27">
        <v>3</v>
      </c>
      <c r="AP2259" s="27">
        <v>2</v>
      </c>
      <c r="AQ2259" s="29">
        <v>10.377011574073306</v>
      </c>
      <c r="AR2259" s="30">
        <v>11</v>
      </c>
      <c r="AS2259" s="31">
        <v>4</v>
      </c>
      <c r="AT2259" s="31">
        <v>22.641509433962266</v>
      </c>
      <c r="AU2259" s="29"/>
      <c r="AV2259" s="37">
        <v>1</v>
      </c>
    </row>
    <row r="2260" spans="1:48" x14ac:dyDescent="0.25">
      <c r="A2260" s="23">
        <v>2277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4" t="s">
        <v>68</v>
      </c>
      <c r="K2260" s="34" t="s">
        <v>2616</v>
      </c>
      <c r="L2260" s="34" t="s">
        <v>165</v>
      </c>
      <c r="M2260" s="35" t="s">
        <v>85</v>
      </c>
      <c r="N2260" s="23" t="s">
        <v>70</v>
      </c>
      <c r="O2260" s="34" t="s">
        <v>2470</v>
      </c>
      <c r="P2260" s="36">
        <v>42769.586446759298</v>
      </c>
      <c r="Q2260" s="27">
        <v>2017</v>
      </c>
      <c r="R2260" s="27">
        <v>2</v>
      </c>
      <c r="S2260" s="27">
        <v>1</v>
      </c>
      <c r="T2260" s="27">
        <v>1</v>
      </c>
      <c r="U2260" s="27">
        <v>1</v>
      </c>
      <c r="V2260" s="27">
        <v>14</v>
      </c>
      <c r="W2260" s="27">
        <v>4</v>
      </c>
      <c r="X2260" s="27">
        <v>0</v>
      </c>
      <c r="Y2260" s="37">
        <v>11</v>
      </c>
      <c r="Z2260" s="35" t="s">
        <v>2500</v>
      </c>
      <c r="AA2260" s="23" t="s">
        <v>2501</v>
      </c>
      <c r="AB2260" s="34"/>
      <c r="AC2260" s="34"/>
      <c r="AD2260" s="34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6">
        <v>43063</v>
      </c>
      <c r="AL2260" s="27">
        <v>2017</v>
      </c>
      <c r="AM2260" s="27">
        <v>11</v>
      </c>
      <c r="AN2260" s="27">
        <v>4</v>
      </c>
      <c r="AO2260" s="27">
        <v>3</v>
      </c>
      <c r="AP2260" s="27">
        <v>2</v>
      </c>
      <c r="AQ2260" s="29">
        <v>9.7804517746900572</v>
      </c>
      <c r="AR2260" s="30">
        <v>10</v>
      </c>
      <c r="AS2260" s="31">
        <v>4</v>
      </c>
      <c r="AT2260" s="31">
        <v>20.754716981132077</v>
      </c>
      <c r="AU2260" s="29"/>
      <c r="AV2260" s="37">
        <v>1</v>
      </c>
    </row>
    <row r="2261" spans="1:48" x14ac:dyDescent="0.25">
      <c r="A2261" s="23">
        <v>2278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2617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42772.6641550926</v>
      </c>
      <c r="Q2261" s="27">
        <v>2017</v>
      </c>
      <c r="R2261" s="27">
        <v>2</v>
      </c>
      <c r="S2261" s="27">
        <v>1</v>
      </c>
      <c r="T2261" s="27">
        <v>1</v>
      </c>
      <c r="U2261" s="27">
        <v>1</v>
      </c>
      <c r="V2261" s="27">
        <v>15</v>
      </c>
      <c r="W2261" s="27">
        <v>56</v>
      </c>
      <c r="X2261" s="27">
        <v>0</v>
      </c>
      <c r="Y2261" s="37">
        <v>12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43074</v>
      </c>
      <c r="AL2261" s="27">
        <v>2017</v>
      </c>
      <c r="AM2261" s="27">
        <v>12</v>
      </c>
      <c r="AN2261" s="27">
        <v>4</v>
      </c>
      <c r="AO2261" s="27">
        <v>3</v>
      </c>
      <c r="AP2261" s="27">
        <v>2</v>
      </c>
      <c r="AQ2261" s="29">
        <v>10.04452816358001</v>
      </c>
      <c r="AR2261" s="30">
        <v>11</v>
      </c>
      <c r="AS2261" s="31">
        <v>4</v>
      </c>
      <c r="AT2261" s="31">
        <v>22.641509433962266</v>
      </c>
      <c r="AU2261" s="29"/>
      <c r="AV2261" s="37">
        <v>1</v>
      </c>
    </row>
    <row r="2262" spans="1:48" x14ac:dyDescent="0.25">
      <c r="A2262" s="23">
        <v>2279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4" t="s">
        <v>68</v>
      </c>
      <c r="K2262" s="34" t="s">
        <v>2618</v>
      </c>
      <c r="L2262" s="34" t="s">
        <v>165</v>
      </c>
      <c r="M2262" s="35" t="s">
        <v>85</v>
      </c>
      <c r="N2262" s="23" t="s">
        <v>70</v>
      </c>
      <c r="O2262" s="34" t="s">
        <v>2470</v>
      </c>
      <c r="P2262" s="36">
        <v>42781.583206018498</v>
      </c>
      <c r="Q2262" s="27">
        <v>2017</v>
      </c>
      <c r="R2262" s="27">
        <v>2</v>
      </c>
      <c r="S2262" s="27">
        <v>1</v>
      </c>
      <c r="T2262" s="27">
        <v>1</v>
      </c>
      <c r="U2262" s="27">
        <v>1</v>
      </c>
      <c r="V2262" s="27">
        <v>13</v>
      </c>
      <c r="W2262" s="27">
        <v>59</v>
      </c>
      <c r="X2262" s="27">
        <v>0</v>
      </c>
      <c r="Y2262" s="37">
        <v>12</v>
      </c>
      <c r="Z2262" s="35" t="s">
        <v>2500</v>
      </c>
      <c r="AA2262" s="23" t="s">
        <v>2501</v>
      </c>
      <c r="AB2262" s="34"/>
      <c r="AC2262" s="34"/>
      <c r="AD2262" s="34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6">
        <v>43074</v>
      </c>
      <c r="AL2262" s="27">
        <v>2017</v>
      </c>
      <c r="AM2262" s="27">
        <v>12</v>
      </c>
      <c r="AN2262" s="27">
        <v>4</v>
      </c>
      <c r="AO2262" s="27">
        <v>3</v>
      </c>
      <c r="AP2262" s="27">
        <v>2</v>
      </c>
      <c r="AQ2262" s="29">
        <v>9.7472264660500514</v>
      </c>
      <c r="AR2262" s="30">
        <v>10</v>
      </c>
      <c r="AS2262" s="31">
        <v>4</v>
      </c>
      <c r="AT2262" s="31">
        <v>20.754716981132077</v>
      </c>
      <c r="AU2262" s="29"/>
      <c r="AV2262" s="37">
        <v>1</v>
      </c>
    </row>
    <row r="2263" spans="1:48" x14ac:dyDescent="0.25">
      <c r="A2263" s="23">
        <v>2280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3" t="s">
        <v>68</v>
      </c>
      <c r="K2263" s="33" t="s">
        <v>2619</v>
      </c>
      <c r="L2263" s="33" t="s">
        <v>165</v>
      </c>
      <c r="M2263" s="38" t="s">
        <v>85</v>
      </c>
      <c r="N2263" s="23" t="s">
        <v>70</v>
      </c>
      <c r="O2263" s="33" t="s">
        <v>2470</v>
      </c>
      <c r="P2263" s="39">
        <v>42788.436145833301</v>
      </c>
      <c r="Q2263" s="27">
        <v>2017</v>
      </c>
      <c r="R2263" s="27">
        <v>2</v>
      </c>
      <c r="S2263" s="27">
        <v>1</v>
      </c>
      <c r="T2263" s="27">
        <v>1</v>
      </c>
      <c r="U2263" s="27">
        <v>1</v>
      </c>
      <c r="V2263" s="27">
        <v>10</v>
      </c>
      <c r="W2263" s="27">
        <v>28</v>
      </c>
      <c r="X2263" s="27">
        <v>1</v>
      </c>
      <c r="Y2263" s="40">
        <v>12</v>
      </c>
      <c r="Z2263" s="38" t="s">
        <v>2500</v>
      </c>
      <c r="AA2263" s="23" t="s">
        <v>2501</v>
      </c>
      <c r="AB2263" s="33"/>
      <c r="AC2263" s="33"/>
      <c r="AD2263" s="33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9">
        <v>43074</v>
      </c>
      <c r="AL2263" s="27">
        <v>2017</v>
      </c>
      <c r="AM2263" s="27">
        <v>12</v>
      </c>
      <c r="AN2263" s="27">
        <v>4</v>
      </c>
      <c r="AO2263" s="27">
        <v>3</v>
      </c>
      <c r="AP2263" s="27">
        <v>2</v>
      </c>
      <c r="AQ2263" s="29">
        <v>9.5187951388899812</v>
      </c>
      <c r="AR2263" s="30">
        <v>10</v>
      </c>
      <c r="AS2263" s="31">
        <v>4</v>
      </c>
      <c r="AT2263" s="31">
        <v>20.754716981132077</v>
      </c>
      <c r="AU2263" s="29"/>
      <c r="AV2263" s="40">
        <v>1</v>
      </c>
    </row>
    <row r="2264" spans="1:48" x14ac:dyDescent="0.25">
      <c r="A2264" s="23">
        <v>2281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3" t="s">
        <v>68</v>
      </c>
      <c r="K2264" s="33" t="s">
        <v>2620</v>
      </c>
      <c r="L2264" s="33" t="s">
        <v>165</v>
      </c>
      <c r="M2264" s="38" t="s">
        <v>85</v>
      </c>
      <c r="N2264" s="23" t="s">
        <v>70</v>
      </c>
      <c r="O2264" s="33" t="s">
        <v>2470</v>
      </c>
      <c r="P2264" s="39">
        <v>42790.3899074074</v>
      </c>
      <c r="Q2264" s="27">
        <v>2017</v>
      </c>
      <c r="R2264" s="27">
        <v>2</v>
      </c>
      <c r="S2264" s="27">
        <v>1</v>
      </c>
      <c r="T2264" s="27">
        <v>1</v>
      </c>
      <c r="U2264" s="27">
        <v>1</v>
      </c>
      <c r="V2264" s="27">
        <v>9</v>
      </c>
      <c r="W2264" s="27">
        <v>21</v>
      </c>
      <c r="X2264" s="27">
        <v>1</v>
      </c>
      <c r="Y2264" s="40">
        <v>12</v>
      </c>
      <c r="Z2264" s="38" t="s">
        <v>2500</v>
      </c>
      <c r="AA2264" s="23" t="s">
        <v>2501</v>
      </c>
      <c r="AB2264" s="33"/>
      <c r="AC2264" s="33"/>
      <c r="AD2264" s="33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9">
        <v>43074</v>
      </c>
      <c r="AL2264" s="27">
        <v>2017</v>
      </c>
      <c r="AM2264" s="27">
        <v>12</v>
      </c>
      <c r="AN2264" s="27">
        <v>4</v>
      </c>
      <c r="AO2264" s="27">
        <v>3</v>
      </c>
      <c r="AP2264" s="27">
        <v>2</v>
      </c>
      <c r="AQ2264" s="29">
        <v>9.4536697530866753</v>
      </c>
      <c r="AR2264" s="30">
        <v>10</v>
      </c>
      <c r="AS2264" s="31">
        <v>4</v>
      </c>
      <c r="AT2264" s="31">
        <v>20.754716981132077</v>
      </c>
      <c r="AU2264" s="29"/>
      <c r="AV2264" s="40">
        <v>1</v>
      </c>
    </row>
    <row r="2265" spans="1:48" x14ac:dyDescent="0.25">
      <c r="A2265" s="23">
        <v>2282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2621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42793.333333333299</v>
      </c>
      <c r="Q2265" s="27">
        <v>2017</v>
      </c>
      <c r="R2265" s="27">
        <v>2</v>
      </c>
      <c r="S2265" s="27">
        <v>1</v>
      </c>
      <c r="T2265" s="27">
        <v>1</v>
      </c>
      <c r="U2265" s="27">
        <v>1</v>
      </c>
      <c r="V2265" s="27">
        <v>8</v>
      </c>
      <c r="W2265" s="27">
        <v>0</v>
      </c>
      <c r="X2265" s="27">
        <v>1</v>
      </c>
      <c r="Y2265" s="37">
        <v>12</v>
      </c>
      <c r="Z2265" s="35" t="s">
        <v>2500</v>
      </c>
      <c r="AA2265" s="23" t="s">
        <v>2501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9.6555555555566865</v>
      </c>
      <c r="AR2265" s="30">
        <v>10</v>
      </c>
      <c r="AS2265" s="31">
        <v>4</v>
      </c>
      <c r="AT2265" s="31">
        <v>20.754716981132077</v>
      </c>
      <c r="AU2265" s="29"/>
      <c r="AV2265" s="37">
        <v>1</v>
      </c>
    </row>
    <row r="2266" spans="1:48" x14ac:dyDescent="0.25">
      <c r="A2266" s="23">
        <v>2283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2622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42793.4152777778</v>
      </c>
      <c r="Q2266" s="27">
        <v>2017</v>
      </c>
      <c r="R2266" s="27">
        <v>2</v>
      </c>
      <c r="S2266" s="27">
        <v>1</v>
      </c>
      <c r="T2266" s="27">
        <v>1</v>
      </c>
      <c r="U2266" s="27">
        <v>1</v>
      </c>
      <c r="V2266" s="27">
        <v>9</v>
      </c>
      <c r="W2266" s="27">
        <v>58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9.3528240740733359</v>
      </c>
      <c r="AR2266" s="30">
        <v>10</v>
      </c>
      <c r="AS2266" s="31">
        <v>4</v>
      </c>
      <c r="AT2266" s="31">
        <v>20.754716981132077</v>
      </c>
      <c r="AU2266" s="29"/>
      <c r="AV2266" s="37">
        <v>1</v>
      </c>
    </row>
    <row r="2267" spans="1:48" x14ac:dyDescent="0.25">
      <c r="A2267" s="23">
        <v>2284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2623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42811.583935185197</v>
      </c>
      <c r="Q2267" s="27">
        <v>2017</v>
      </c>
      <c r="R2267" s="27">
        <v>3</v>
      </c>
      <c r="S2267" s="27">
        <v>1</v>
      </c>
      <c r="T2267" s="27">
        <v>1</v>
      </c>
      <c r="U2267" s="27">
        <v>1</v>
      </c>
      <c r="V2267" s="27">
        <v>14</v>
      </c>
      <c r="W2267" s="27">
        <v>0</v>
      </c>
      <c r="X2267" s="27">
        <v>0</v>
      </c>
      <c r="Y2267" s="37">
        <v>12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43074</v>
      </c>
      <c r="AL2267" s="27">
        <v>2017</v>
      </c>
      <c r="AM2267" s="27">
        <v>12</v>
      </c>
      <c r="AN2267" s="27">
        <v>4</v>
      </c>
      <c r="AO2267" s="27">
        <v>3</v>
      </c>
      <c r="AP2267" s="27">
        <v>2</v>
      </c>
      <c r="AQ2267" s="29">
        <v>8.7472021604934227</v>
      </c>
      <c r="AR2267" s="30">
        <v>9</v>
      </c>
      <c r="AS2267" s="31">
        <v>4</v>
      </c>
      <c r="AT2267" s="31">
        <v>18.867924528301888</v>
      </c>
      <c r="AU2267" s="29"/>
      <c r="AV2267" s="37">
        <v>1</v>
      </c>
    </row>
    <row r="2268" spans="1:48" x14ac:dyDescent="0.25">
      <c r="A2268" s="23">
        <v>2285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2624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42815.625393518501</v>
      </c>
      <c r="Q2268" s="27">
        <v>2017</v>
      </c>
      <c r="R2268" s="27">
        <v>3</v>
      </c>
      <c r="S2268" s="27">
        <v>1</v>
      </c>
      <c r="T2268" s="27">
        <v>1</v>
      </c>
      <c r="U2268" s="27">
        <v>1</v>
      </c>
      <c r="V2268" s="27">
        <v>15</v>
      </c>
      <c r="W2268" s="27">
        <v>0</v>
      </c>
      <c r="X2268" s="27">
        <v>0</v>
      </c>
      <c r="Y2268" s="40">
        <v>12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43074</v>
      </c>
      <c r="AL2268" s="27">
        <v>2017</v>
      </c>
      <c r="AM2268" s="27">
        <v>12</v>
      </c>
      <c r="AN2268" s="27">
        <v>4</v>
      </c>
      <c r="AO2268" s="27">
        <v>3</v>
      </c>
      <c r="AP2268" s="27">
        <v>2</v>
      </c>
      <c r="AQ2268" s="29">
        <v>8.6124868827166203</v>
      </c>
      <c r="AR2268" s="30">
        <v>9</v>
      </c>
      <c r="AS2268" s="31">
        <v>4</v>
      </c>
      <c r="AT2268" s="31">
        <v>18.867924528301888</v>
      </c>
      <c r="AU2268" s="29"/>
      <c r="AV2268" s="40">
        <v>1</v>
      </c>
    </row>
    <row r="2269" spans="1:48" x14ac:dyDescent="0.25">
      <c r="A2269" s="23">
        <v>2286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2625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42829.432546296302</v>
      </c>
      <c r="Q2269" s="27">
        <v>2017</v>
      </c>
      <c r="R2269" s="27">
        <v>4</v>
      </c>
      <c r="S2269" s="27">
        <v>2</v>
      </c>
      <c r="T2269" s="27">
        <v>1</v>
      </c>
      <c r="U2269" s="27">
        <v>1</v>
      </c>
      <c r="V2269" s="27">
        <v>10</v>
      </c>
      <c r="W2269" s="27">
        <v>22</v>
      </c>
      <c r="X2269" s="27">
        <v>1</v>
      </c>
      <c r="Y2269" s="40">
        <v>11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43049</v>
      </c>
      <c r="AL2269" s="27">
        <v>2017</v>
      </c>
      <c r="AM2269" s="27">
        <v>11</v>
      </c>
      <c r="AN2269" s="27">
        <v>4</v>
      </c>
      <c r="AO2269" s="27">
        <v>3</v>
      </c>
      <c r="AP2269" s="27">
        <v>2</v>
      </c>
      <c r="AQ2269" s="29">
        <v>7.318915123456585</v>
      </c>
      <c r="AR2269" s="30">
        <v>8</v>
      </c>
      <c r="AS2269" s="31">
        <v>3</v>
      </c>
      <c r="AT2269" s="31">
        <v>16.981132075471699</v>
      </c>
      <c r="AU2269" s="29"/>
      <c r="AV2269" s="40">
        <v>1</v>
      </c>
    </row>
    <row r="2270" spans="1:48" x14ac:dyDescent="0.25">
      <c r="A2270" s="23">
        <v>2287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2626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42830.597881944399</v>
      </c>
      <c r="Q2270" s="27">
        <v>2017</v>
      </c>
      <c r="R2270" s="27">
        <v>4</v>
      </c>
      <c r="S2270" s="27">
        <v>2</v>
      </c>
      <c r="T2270" s="27">
        <v>1</v>
      </c>
      <c r="U2270" s="27">
        <v>1</v>
      </c>
      <c r="V2270" s="27">
        <v>14</v>
      </c>
      <c r="W2270" s="27">
        <v>20</v>
      </c>
      <c r="X2270" s="27">
        <v>0</v>
      </c>
      <c r="Y2270" s="37">
        <v>12</v>
      </c>
      <c r="Z2270" s="35" t="s">
        <v>2602</v>
      </c>
      <c r="AA2270" s="23" t="s">
        <v>2603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43083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8.4134039351867003</v>
      </c>
      <c r="AR2270" s="30">
        <v>9</v>
      </c>
      <c r="AS2270" s="31">
        <v>4</v>
      </c>
      <c r="AT2270" s="31">
        <v>18.867924528301888</v>
      </c>
      <c r="AU2270" s="29"/>
      <c r="AV2270" s="37">
        <v>1</v>
      </c>
    </row>
    <row r="2271" spans="1:48" x14ac:dyDescent="0.25">
      <c r="A2271" s="23">
        <v>2288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4" t="s">
        <v>68</v>
      </c>
      <c r="K2271" s="34" t="s">
        <v>2627</v>
      </c>
      <c r="L2271" s="34" t="s">
        <v>165</v>
      </c>
      <c r="M2271" s="35" t="s">
        <v>85</v>
      </c>
      <c r="N2271" s="23" t="s">
        <v>70</v>
      </c>
      <c r="O2271" s="34" t="s">
        <v>2470</v>
      </c>
      <c r="P2271" s="36">
        <v>42844.344722222202</v>
      </c>
      <c r="Q2271" s="27">
        <v>2017</v>
      </c>
      <c r="R2271" s="27">
        <v>4</v>
      </c>
      <c r="S2271" s="27">
        <v>2</v>
      </c>
      <c r="T2271" s="27">
        <v>1</v>
      </c>
      <c r="U2271" s="27">
        <v>1</v>
      </c>
      <c r="V2271" s="27">
        <v>8</v>
      </c>
      <c r="W2271" s="27">
        <v>16</v>
      </c>
      <c r="X2271" s="27">
        <v>1</v>
      </c>
      <c r="Y2271" s="37">
        <v>12</v>
      </c>
      <c r="Z2271" s="35" t="s">
        <v>2500</v>
      </c>
      <c r="AA2271" s="23" t="s">
        <v>2501</v>
      </c>
      <c r="AB2271" s="34"/>
      <c r="AC2271" s="34"/>
      <c r="AD2271" s="34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6">
        <v>43074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7.6551759259265966</v>
      </c>
      <c r="AR2271" s="30">
        <v>8</v>
      </c>
      <c r="AS2271" s="31">
        <v>3</v>
      </c>
      <c r="AT2271" s="31">
        <v>16.981132075471699</v>
      </c>
      <c r="AU2271" s="29"/>
      <c r="AV2271" s="37">
        <v>1</v>
      </c>
    </row>
    <row r="2272" spans="1:48" x14ac:dyDescent="0.25">
      <c r="A2272" s="23">
        <v>2289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2628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42851.614270833299</v>
      </c>
      <c r="Q2272" s="27">
        <v>2017</v>
      </c>
      <c r="R2272" s="27">
        <v>4</v>
      </c>
      <c r="S2272" s="27">
        <v>2</v>
      </c>
      <c r="T2272" s="27">
        <v>1</v>
      </c>
      <c r="U2272" s="27">
        <v>1</v>
      </c>
      <c r="V2272" s="27">
        <v>14</v>
      </c>
      <c r="W2272" s="27">
        <v>44</v>
      </c>
      <c r="X2272" s="27">
        <v>0</v>
      </c>
      <c r="Y2272" s="37">
        <v>12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43074</v>
      </c>
      <c r="AL2272" s="27">
        <v>2017</v>
      </c>
      <c r="AM2272" s="27">
        <v>12</v>
      </c>
      <c r="AN2272" s="27">
        <v>4</v>
      </c>
      <c r="AO2272" s="27">
        <v>3</v>
      </c>
      <c r="AP2272" s="27">
        <v>2</v>
      </c>
      <c r="AQ2272" s="29">
        <v>7.4128576388900305</v>
      </c>
      <c r="AR2272" s="30">
        <v>8</v>
      </c>
      <c r="AS2272" s="31">
        <v>3</v>
      </c>
      <c r="AT2272" s="31">
        <v>16.981132075471699</v>
      </c>
      <c r="AU2272" s="29"/>
      <c r="AV2272" s="37">
        <v>1</v>
      </c>
    </row>
    <row r="2273" spans="1:48" x14ac:dyDescent="0.25">
      <c r="A2273" s="23">
        <v>2290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2629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42865.620497685202</v>
      </c>
      <c r="Q2273" s="27">
        <v>2017</v>
      </c>
      <c r="R2273" s="27">
        <v>5</v>
      </c>
      <c r="S2273" s="27">
        <v>2</v>
      </c>
      <c r="T2273" s="27">
        <v>2</v>
      </c>
      <c r="U2273" s="27">
        <v>1</v>
      </c>
      <c r="V2273" s="27">
        <v>14</v>
      </c>
      <c r="W2273" s="27">
        <v>53</v>
      </c>
      <c r="X2273" s="27">
        <v>0</v>
      </c>
      <c r="Y2273" s="40">
        <v>12</v>
      </c>
      <c r="Z2273" s="38" t="s">
        <v>2602</v>
      </c>
      <c r="AA2273" s="23" t="s">
        <v>2603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43083</v>
      </c>
      <c r="AL2273" s="27">
        <v>2017</v>
      </c>
      <c r="AM2273" s="27">
        <v>12</v>
      </c>
      <c r="AN2273" s="27">
        <v>4</v>
      </c>
      <c r="AO2273" s="27">
        <v>3</v>
      </c>
      <c r="AP2273" s="27">
        <v>2</v>
      </c>
      <c r="AQ2273" s="29">
        <v>7.245983410493257</v>
      </c>
      <c r="AR2273" s="30">
        <v>8</v>
      </c>
      <c r="AS2273" s="31">
        <v>3</v>
      </c>
      <c r="AT2273" s="31">
        <v>16.981132075471699</v>
      </c>
      <c r="AU2273" s="29"/>
      <c r="AV2273" s="40">
        <v>1</v>
      </c>
    </row>
    <row r="2274" spans="1:48" x14ac:dyDescent="0.25">
      <c r="A2274" s="23">
        <v>2291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4" t="s">
        <v>68</v>
      </c>
      <c r="K2274" s="34" t="s">
        <v>2630</v>
      </c>
      <c r="L2274" s="34" t="s">
        <v>165</v>
      </c>
      <c r="M2274" s="35" t="s">
        <v>85</v>
      </c>
      <c r="N2274" s="23" t="s">
        <v>70</v>
      </c>
      <c r="O2274" s="34" t="s">
        <v>2470</v>
      </c>
      <c r="P2274" s="36">
        <v>42881.381076388898</v>
      </c>
      <c r="Q2274" s="27">
        <v>2017</v>
      </c>
      <c r="R2274" s="27">
        <v>5</v>
      </c>
      <c r="S2274" s="27">
        <v>2</v>
      </c>
      <c r="T2274" s="27">
        <v>2</v>
      </c>
      <c r="U2274" s="27">
        <v>1</v>
      </c>
      <c r="V2274" s="27">
        <v>9</v>
      </c>
      <c r="W2274" s="27">
        <v>8</v>
      </c>
      <c r="X2274" s="27">
        <v>1</v>
      </c>
      <c r="Y2274" s="37">
        <v>11</v>
      </c>
      <c r="Z2274" s="35" t="s">
        <v>2500</v>
      </c>
      <c r="AA2274" s="23" t="s">
        <v>2501</v>
      </c>
      <c r="AB2274" s="34"/>
      <c r="AC2274" s="34"/>
      <c r="AD2274" s="34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6">
        <v>43052</v>
      </c>
      <c r="AL2274" s="27">
        <v>2017</v>
      </c>
      <c r="AM2274" s="27">
        <v>11</v>
      </c>
      <c r="AN2274" s="27">
        <v>4</v>
      </c>
      <c r="AO2274" s="27">
        <v>3</v>
      </c>
      <c r="AP2274" s="27">
        <v>2</v>
      </c>
      <c r="AQ2274" s="29">
        <v>5.6872974537034073</v>
      </c>
      <c r="AR2274" s="30">
        <v>6</v>
      </c>
      <c r="AS2274" s="31">
        <v>3</v>
      </c>
      <c r="AT2274" s="31">
        <v>13.20754716981132</v>
      </c>
      <c r="AU2274" s="29"/>
      <c r="AV2274" s="37">
        <v>1</v>
      </c>
    </row>
    <row r="2275" spans="1:48" x14ac:dyDescent="0.25">
      <c r="A2275" s="23">
        <v>2292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4" t="s">
        <v>68</v>
      </c>
      <c r="K2275" s="34" t="s">
        <v>2631</v>
      </c>
      <c r="L2275" s="34" t="s">
        <v>165</v>
      </c>
      <c r="M2275" s="35" t="s">
        <v>85</v>
      </c>
      <c r="N2275" s="23" t="s">
        <v>70</v>
      </c>
      <c r="O2275" s="34" t="s">
        <v>2470</v>
      </c>
      <c r="P2275" s="36">
        <v>42901.365995370397</v>
      </c>
      <c r="Q2275" s="27">
        <v>2017</v>
      </c>
      <c r="R2275" s="27">
        <v>6</v>
      </c>
      <c r="S2275" s="27">
        <v>2</v>
      </c>
      <c r="T2275" s="27">
        <v>2</v>
      </c>
      <c r="U2275" s="27">
        <v>1</v>
      </c>
      <c r="V2275" s="27">
        <v>8</v>
      </c>
      <c r="W2275" s="27">
        <v>47</v>
      </c>
      <c r="X2275" s="27">
        <v>1</v>
      </c>
      <c r="Y2275" s="37">
        <v>12</v>
      </c>
      <c r="Z2275" s="35" t="s">
        <v>2602</v>
      </c>
      <c r="AA2275" s="23" t="s">
        <v>2603</v>
      </c>
      <c r="AB2275" s="34"/>
      <c r="AC2275" s="34"/>
      <c r="AD2275" s="34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6">
        <v>43087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6.1878001543200902</v>
      </c>
      <c r="AR2275" s="30">
        <v>7</v>
      </c>
      <c r="AS2275" s="31">
        <v>3</v>
      </c>
      <c r="AT2275" s="31">
        <v>15.09433962264151</v>
      </c>
      <c r="AU2275" s="29"/>
      <c r="AV2275" s="37">
        <v>1</v>
      </c>
    </row>
    <row r="2276" spans="1:48" x14ac:dyDescent="0.25">
      <c r="A2276" s="23">
        <v>2293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2632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42907.499571759297</v>
      </c>
      <c r="Q2276" s="27">
        <v>2017</v>
      </c>
      <c r="R2276" s="27">
        <v>6</v>
      </c>
      <c r="S2276" s="27">
        <v>2</v>
      </c>
      <c r="T2276" s="27">
        <v>2</v>
      </c>
      <c r="U2276" s="27">
        <v>1</v>
      </c>
      <c r="V2276" s="27">
        <v>11</v>
      </c>
      <c r="W2276" s="27">
        <v>59</v>
      </c>
      <c r="X2276" s="27">
        <v>1</v>
      </c>
      <c r="Y2276" s="37">
        <v>11</v>
      </c>
      <c r="Z2276" s="35" t="s">
        <v>2500</v>
      </c>
      <c r="AA2276" s="23" t="s">
        <v>2501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43046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4.6166809413567531</v>
      </c>
      <c r="AR2276" s="30">
        <v>5</v>
      </c>
      <c r="AS2276" s="31">
        <v>2</v>
      </c>
      <c r="AT2276" s="31">
        <v>11.320754716981133</v>
      </c>
      <c r="AU2276" s="29"/>
      <c r="AV2276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Fórmulas tamaño de muestra</vt:lpstr>
      <vt:lpstr>Tamaño de n población finita</vt:lpstr>
      <vt:lpstr>Selección de elementos</vt:lpstr>
      <vt:lpstr>Marco muestral divorcios</vt:lpstr>
      <vt:lpstr>Elementos del tamaño de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2022-06-10T02:14:43Z</dcterms:modified>
</cp:coreProperties>
</file>